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DieseArbeitsmappe" defaultThemeVersion="124226"/>
  <mc:AlternateContent xmlns:mc="http://schemas.openxmlformats.org/markup-compatibility/2006">
    <mc:Choice Requires="x15">
      <x15ac:absPath xmlns:x15ac="http://schemas.microsoft.com/office/spreadsheetml/2010/11/ac" url="O:\MASS\01_admin\00_sekretariat\Sekretariat\SVS-WEB-Tabellen\SVS 2024 fertige Tabellen\bv\"/>
    </mc:Choice>
  </mc:AlternateContent>
  <xr:revisionPtr revIDLastSave="0" documentId="13_ncr:1_{79D1B1FC-A7F5-4A2E-A6A6-6222B6AF0279}" xr6:coauthVersionLast="47" xr6:coauthVersionMax="47" xr10:uidLastSave="{00000000-0000-0000-0000-000000000000}"/>
  <bookViews>
    <workbookView xWindow="-120" yWindow="-120" windowWidth="38640" windowHeight="21120" xr2:uid="{00000000-000D-0000-FFFF-FFFF00000000}"/>
  </bookViews>
  <sheets>
    <sheet name="BV_PP_2.0" sheetId="21" r:id="rId1"/>
    <sheet name="BV_PP_2.1" sheetId="19" r:id="rId2"/>
    <sheet name="BV_PP_2.2" sheetId="18"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s>
  <definedNames>
    <definedName name="_GDO94" localSheetId="0">'[1]SOCX für OECD alt'!#REF!</definedName>
    <definedName name="_GDO94">'[1]SOCX für OECD alt'!#REF!</definedName>
    <definedName name="_GDP80" localSheetId="0">'[1]SOCX für OECD alt'!#REF!</definedName>
    <definedName name="_GDP80">'[1]SOCX für OECD alt'!#REF!</definedName>
    <definedName name="_GDP81" localSheetId="0">'[1]SOCX für OECD alt'!#REF!</definedName>
    <definedName name="_GDP81">'[1]SOCX für OECD alt'!#REF!</definedName>
    <definedName name="_GDP82" localSheetId="0">'[1]SOCX für OECD alt'!#REF!</definedName>
    <definedName name="_GDP82">'[1]SOCX für OECD alt'!#REF!</definedName>
    <definedName name="_GDP83" localSheetId="0">'[1]SOCX für OECD alt'!#REF!</definedName>
    <definedName name="_GDP83">'[1]SOCX für OECD alt'!#REF!</definedName>
    <definedName name="_GDP84">'[1]SOCX für OECD alt'!#REF!</definedName>
    <definedName name="_GDP85">'[1]SOCX für OECD alt'!#REF!</definedName>
    <definedName name="_GDP86">'[1]SOCX für OECD alt'!#REF!</definedName>
    <definedName name="_GDP87">'[1]SOCX für OECD alt'!#REF!</definedName>
    <definedName name="_GDP88">'[1]SOCX für OECD alt'!#REF!</definedName>
    <definedName name="_GDP89">'[1]SOCX für OECD alt'!#REF!</definedName>
    <definedName name="_GDP90">'[1]SOCX für OECD alt'!#REF!</definedName>
    <definedName name="_GDP91">'[1]SOCX für OECD alt'!#REF!</definedName>
    <definedName name="_GDP92">'[1]SOCX für OECD alt'!#REF!</definedName>
    <definedName name="_GDP93">'[1]SOCX für OECD alt'!#REF!</definedName>
    <definedName name="_Regression_Int" hidden="1">1</definedName>
    <definedName name="ACwvu.Anteile._.87_96." localSheetId="0" hidden="1">'[2]GR nach Funktion'!$B$443:$Z$477</definedName>
    <definedName name="ACwvu.Anteile._.87_96." localSheetId="1" hidden="1">'[2]GR nach Funktion'!$B$443:$Z$477</definedName>
    <definedName name="ACwvu.Anteile._.87_96." hidden="1">'[3]GR nach Funktion'!$B$443:$Z$477</definedName>
    <definedName name="ACwvu.Detail._.87_96." localSheetId="0" hidden="1">'[2]GR nach Funktion'!$A$3:$Z$441</definedName>
    <definedName name="ACwvu.Detail._.87_96." localSheetId="1" hidden="1">'[2]GR nach Funktion'!$A$3:$Z$441</definedName>
    <definedName name="ACwvu.Detail._.87_96." hidden="1">'[3]GR nach Funktion'!$A$3:$Z$441</definedName>
    <definedName name="ACwvu.Gesamtrechnung._.87_96." localSheetId="0" hidden="1">'[2]GR ab 87 im Überblick'!$A$1:$M$30</definedName>
    <definedName name="ACwvu.Gesamtrechnung._.87_96." localSheetId="1" hidden="1">'[2]GR ab 87 im Überblick'!$A$1:$M$30</definedName>
    <definedName name="ACwvu.Gesamtrechnung._.87_96." hidden="1">'[3]GR ab 87 im Überblick'!$A$1:$M$30</definedName>
    <definedName name="ACwvu.Grafik._.Anteile._.1996." localSheetId="0" hidden="1">'[2]GR nach Funktion'!$AB$481</definedName>
    <definedName name="ACwvu.Grafik._.Anteile._.1996." localSheetId="1" hidden="1">'[2]GR nach Funktion'!$AB$481</definedName>
    <definedName name="ACwvu.Grafik._.Anteile._.1996." hidden="1">'[3]GR nach Funktion'!$AB$481</definedName>
    <definedName name="ACwvu.Übersicht._.87_96." localSheetId="0" hidden="1">'[2]GR nach Funktion'!$A$3:$Z$441</definedName>
    <definedName name="ACwvu.Übersicht._.87_96." localSheetId="1" hidden="1">'[2]GR nach Funktion'!$A$3:$Z$441</definedName>
    <definedName name="ACwvu.Übersicht._.87_96." hidden="1">'[3]GR nach Funktion'!$A$3:$Z$441</definedName>
    <definedName name="ACwvu.Veränderungsraten._.87_96." localSheetId="0" hidden="1">'[2]GR ab 87 im Überblick'!$A$1:$M$64</definedName>
    <definedName name="ACwvu.Veränderungsraten._.87_96." localSheetId="1" hidden="1">'[2]GR ab 87 im Überblick'!$A$1:$M$64</definedName>
    <definedName name="ACwvu.Veränderungsraten._.87_96." hidden="1">'[3]GR ab 87 im Überblick'!$A$1:$M$64</definedName>
    <definedName name="AHV1.1_1.3" localSheetId="0">#REF!</definedName>
    <definedName name="AHV1.1_1.3">#REF!</definedName>
    <definedName name="Arbeitsmarktmassnahmen_für_die_OECD_Statistik_Active_Labour_Market_Programmes_ALMP">'[1]ALMP-Massn. f. Invalide in SOCX'!$A$1</definedName>
    <definedName name="Cwvu.Anteile._.87_96." localSheetId="0" hidden="1">'[2]GR nach Funktion'!$A$3:$IV$442</definedName>
    <definedName name="Cwvu.Anteile._.87_96." localSheetId="1" hidden="1">'[2]GR nach Funktion'!$A$3:$IV$442</definedName>
    <definedName name="Cwvu.Anteile._.87_96." hidden="1">'[3]GR nach Funktion'!$A$3:$IV$442</definedName>
    <definedName name="Cwvu.Betriebsrechnung._.87_96." localSheetId="0" hidden="1">[4]Grunddaten!$A$2:$IV$23,[4]Grunddaten!$A$25:$IV$98,[4]Grunddaten!$A$105:$IV$108,[4]Grunddaten!$A$110:$IV$116,[4]Grunddaten!$A$120:$IV$121,[4]Grunddaten!$A$127:$IV$128,[4]Grunddaten!$A$136:$IV$137,[4]Grunddaten!$A$139:$IV$140,[4]Grunddaten!$A$142:$IV$143,[4]Grunddaten!$A$145:$IV$146,[4]Grunddaten!$A$151:$IV$164,[4]Grunddaten!$A$169:$IV$177,[4]Grunddaten!$A$180:$IV$181,[4]Grunddaten!$A$183:$IV$184,[4]Grunddaten!$A$187:$IV$188,[4]Grunddaten!$A$190:$IV$191,[4]Grunddaten!$A$195:$IV$195,[4]Grunddaten!#REF!,[4]Grunddaten!$A$199:$IV$200,[4]Grunddaten!$A$207:$IV$220</definedName>
    <definedName name="Cwvu.Betriebsrechnung._.87_96." localSheetId="2" hidden="1">[4]Grunddaten!$A$2:$IV$23,[4]Grunddaten!$A$25:$IV$98,[4]Grunddaten!$A$105:$IV$108,[4]Grunddaten!$A$110:$IV$116,[4]Grunddaten!$A$120:$IV$121,[4]Grunddaten!$A$127:$IV$128,[4]Grunddaten!$A$136:$IV$137,[4]Grunddaten!$A$139:$IV$140,[4]Grunddaten!$A$142:$IV$143,[4]Grunddaten!$A$145:$IV$146,[4]Grunddaten!$A$151:$IV$164,[4]Grunddaten!$A$169:$IV$177,[4]Grunddaten!$A$180:$IV$181,[4]Grunddaten!$A$183:$IV$184,[4]Grunddaten!$A$187:$IV$188,[4]Grunddaten!$A$190:$IV$191,[4]Grunddaten!$A$195:$IV$195,[4]Grunddaten!#REF!,[4]Grunddaten!$A$199:$IV$200,[4]Grunddaten!$A$207:$IV$220</definedName>
    <definedName name="Cwvu.Betriebsrechnung._.87_96." hidden="1">[4]Grunddaten!$A$2:$IV$23,[4]Grunddaten!$A$25:$IV$98,[4]Grunddaten!$A$105:$IV$108,[4]Grunddaten!$A$110:$IV$116,[4]Grunddaten!$A$120:$IV$121,[4]Grunddaten!$A$127:$IV$128,[4]Grunddaten!$A$136:$IV$137,[4]Grunddaten!$A$139:$IV$140,[4]Grunddaten!$A$142:$IV$143,[4]Grunddaten!$A$145:$IV$146,[4]Grunddaten!$A$151:$IV$164,[4]Grunddaten!$A$169:$IV$177,[4]Grunddaten!$A$180:$IV$181,[4]Grunddaten!$A$183:$IV$184,[4]Grunddaten!$A$187:$IV$188,[4]Grunddaten!$A$190:$IV$191,[4]Grunddaten!$A$195:$IV$195,[4]Grunddaten!#REF!,[4]Grunddaten!$A$199:$IV$200,[4]Grunddaten!$A$207:$IV$220</definedName>
    <definedName name="Cwvu.Detail._.87_96." localSheetId="0" hidden="1">'[2]GR nach Funktion'!$A$27:$IV$33,'[2]GR nach Funktion'!$A$72:$IV$81,'[2]GR nach Funktion'!$A$101:$IV$105,'[2]GR nach Funktion'!$A$109:$IV$111,'[2]GR nach Funktion'!$A$210:$IV$224,'[2]GR nach Funktion'!$A$234:$IV$253,'[2]GR nach Funktion'!$A$257:$IV$271,'[2]GR nach Funktion'!$A$278:$IV$291,'[2]GR nach Funktion'!$A$301:$IV$310,'[2]GR nach Funktion'!$A$322:$IV$328,'[2]GR nach Funktion'!$A$335:$IV$338,'[2]GR nach Funktion'!$A$342:$IV$356,'[2]GR nach Funktion'!$A$360:$IV$365</definedName>
    <definedName name="Cwvu.Detail._.87_96." localSheetId="1" hidden="1">'[2]GR nach Funktion'!$A$27:$IV$33,'[2]GR nach Funktion'!$A$72:$IV$81,'[2]GR nach Funktion'!$A$101:$IV$105,'[2]GR nach Funktion'!$A$109:$IV$111,'[2]GR nach Funktion'!$A$210:$IV$224,'[2]GR nach Funktion'!$A$234:$IV$253,'[2]GR nach Funktion'!$A$257:$IV$271,'[2]GR nach Funktion'!$A$278:$IV$291,'[2]GR nach Funktion'!$A$301:$IV$310,'[2]GR nach Funktion'!$A$322:$IV$328,'[2]GR nach Funktion'!$A$335:$IV$338,'[2]GR nach Funktion'!$A$342:$IV$356,'[2]GR nach Funktion'!$A$360:$IV$365</definedName>
    <definedName name="Cwvu.Detail._.87_96." hidden="1">'[3]GR nach Funktion'!$A$27:$IV$33,'[3]GR nach Funktion'!$A$72:$IV$81,'[3]GR nach Funktion'!$A$101:$IV$105,'[3]GR nach Funktion'!$A$109:$IV$111,'[3]GR nach Funktion'!$A$210:$IV$224,'[3]GR nach Funktion'!$A$234:$IV$253,'[3]GR nach Funktion'!$A$257:$IV$271,'[3]GR nach Funktion'!$A$278:$IV$291,'[3]GR nach Funktion'!$A$301:$IV$310,'[3]GR nach Funktion'!$A$322:$IV$328,'[3]GR nach Funktion'!$A$335:$IV$338,'[3]GR nach Funktion'!$A$342:$IV$356,'[3]GR nach Funktion'!$A$360:$IV$365</definedName>
    <definedName name="Cwvu.Gesamtrechnung._.87_96." localSheetId="0" hidden="1">'[2]GR ab 87 im Überblick'!$A$26:$IV$26,'[2]GR ab 87 im Überblick'!$A$33:$IV$47,'[2]GR ab 87 im Überblick'!$A$66:$IV$98</definedName>
    <definedName name="Cwvu.Gesamtrechnung._.87_96." localSheetId="1" hidden="1">'[2]GR ab 87 im Überblick'!$A$26:$IV$26,'[2]GR ab 87 im Überblick'!$A$33:$IV$47,'[2]GR ab 87 im Überblick'!$A$66:$IV$98</definedName>
    <definedName name="Cwvu.Gesamtrechnung._.87_96." hidden="1">'[3]GR ab 87 im Überblick'!$A$26:$IV$26,'[3]GR ab 87 im Überblick'!$A$33:$IV$47,'[3]GR ab 87 im Überblick'!$A$66:$IV$98</definedName>
    <definedName name="Cwvu.Grafik._.Anteile._.1996." localSheetId="0" hidden="1">'[2]GR nach Funktion'!$A$3:$IV$442</definedName>
    <definedName name="Cwvu.Grafik._.Anteile._.1996." localSheetId="1" hidden="1">'[2]GR nach Funktion'!$A$3:$IV$442</definedName>
    <definedName name="Cwvu.Grafik._.Anteile._.1996." hidden="1">'[3]GR nach Funktion'!$A$3:$IV$442</definedName>
    <definedName name="Cwvu.Übersicht._.87_96." localSheetId="0" hidden="1">'[2]GR nach Funktion'!$A$7:$IV$43,'[2]GR nach Funktion'!$A$47:$IV$88,'[2]GR nach Funktion'!$A$92:$IV$98,'[2]GR nach Funktion'!$A$101:$IV$105,'[2]GR nach Funktion'!$A$108:$IV$111,'[2]GR nach Funktion'!$A$115:$IV$192,'[2]GR nach Funktion'!$A$196:$IV$225,'[2]GR nach Funktion'!$A$229:$IV$253,'[2]GR nach Funktion'!$A$257:$IV$271,'[2]GR nach Funktion'!$A$275:$IV$299,'[2]GR nach Funktion'!$A$301:$IV$310,'[2]GR nach Funktion'!$A$313:$IV$319,'[2]GR nach Funktion'!$A$322:$IV$328,'[2]GR nach Funktion'!$A$331:$IV$338,'[2]GR nach Funktion'!$A$342:$IV$356,'[2]GR nach Funktion'!$A$360:$IV$379,'[2]GR nach Funktion'!$A$385:$IV$395,'[2]GR nach Funktion'!$A$397:$IV$408,'[2]GR nach Funktion'!$A$410:$IV$422</definedName>
    <definedName name="Cwvu.Übersicht._.87_96." localSheetId="1" hidden="1">'[2]GR nach Funktion'!$A$7:$IV$43,'[2]GR nach Funktion'!$A$47:$IV$88,'[2]GR nach Funktion'!$A$92:$IV$98,'[2]GR nach Funktion'!$A$101:$IV$105,'[2]GR nach Funktion'!$A$108:$IV$111,'[2]GR nach Funktion'!$A$115:$IV$192,'[2]GR nach Funktion'!$A$196:$IV$225,'[2]GR nach Funktion'!$A$229:$IV$253,'[2]GR nach Funktion'!$A$257:$IV$271,'[2]GR nach Funktion'!$A$275:$IV$299,'[2]GR nach Funktion'!$A$301:$IV$310,'[2]GR nach Funktion'!$A$313:$IV$319,'[2]GR nach Funktion'!$A$322:$IV$328,'[2]GR nach Funktion'!$A$331:$IV$338,'[2]GR nach Funktion'!$A$342:$IV$356,'[2]GR nach Funktion'!$A$360:$IV$379,'[2]GR nach Funktion'!$A$385:$IV$395,'[2]GR nach Funktion'!$A$397:$IV$408,'[2]GR nach Funktion'!$A$410:$IV$422</definedName>
    <definedName name="Cwvu.Übersicht._.87_96." hidden="1">'[3]GR nach Funktion'!$A$7:$IV$43,'[3]GR nach Funktion'!$A$47:$IV$88,'[3]GR nach Funktion'!$A$92:$IV$98,'[3]GR nach Funktion'!$A$101:$IV$105,'[3]GR nach Funktion'!$A$108:$IV$111,'[3]GR nach Funktion'!$A$115:$IV$192,'[3]GR nach Funktion'!$A$196:$IV$225,'[3]GR nach Funktion'!$A$229:$IV$253,'[3]GR nach Funktion'!$A$257:$IV$271,'[3]GR nach Funktion'!$A$275:$IV$299,'[3]GR nach Funktion'!$A$301:$IV$310,'[3]GR nach Funktion'!$A$313:$IV$319,'[3]GR nach Funktion'!$A$322:$IV$328,'[3]GR nach Funktion'!$A$331:$IV$338,'[3]GR nach Funktion'!$A$342:$IV$356,'[3]GR nach Funktion'!$A$360:$IV$379,'[3]GR nach Funktion'!$A$385:$IV$395,'[3]GR nach Funktion'!$A$397:$IV$408,'[3]GR nach Funktion'!$A$410:$IV$422</definedName>
    <definedName name="Cwvu.Veränderungsraten._.87_96." localSheetId="0" hidden="1">'[2]GR ab 87 im Überblick'!$A$1:$IV$48,'[2]GR ab 87 im Überblick'!$A$66:$IV$98</definedName>
    <definedName name="Cwvu.Veränderungsraten._.87_96." localSheetId="1" hidden="1">'[2]GR ab 87 im Überblick'!$A$1:$IV$48,'[2]GR ab 87 im Überblick'!$A$66:$IV$98</definedName>
    <definedName name="Cwvu.Veränderungsraten._.87_96." hidden="1">'[3]GR ab 87 im Überblick'!$A$1:$IV$48,'[3]GR ab 87 im Überblick'!$A$66:$IV$98</definedName>
    <definedName name="cx" localSheetId="0" hidden="1">{TRUE,TRUE,1,1,1152,758,FALSE,TRUE,TRUE,TRUE,0,2,#N/A,339,#N/A,32.5756676557863,124.076923076923,1,FALSE,FALSE,3,TRUE,1,FALSE,100,"Swvu.Übersicht._.87_96.","ACwvu.Übersicht._.87_96.",#N/A,FALSE,FALSE,0.393700787401575,0.748031496062992,0.511811023622047,0.393700787401575,2,"","&amp;L&amp;""55 Helvetica Roman,Standard""&amp;D &amp;T&amp;C&amp;""55 Helvetica Roman,Standard""&amp;F / &amp;A&amp;R&amp;""55 Helvetica Roman,Standard""&amp;P/&amp;N",FALSE,FALSE,FALSE,FALSE,2,#N/A,1,1,"=R1C1:R439C26","=C1:C9,R1:R2","Rwvu.Übersicht._.87_96.","Cwvu.Übersicht._.87_96.",FALSE,FALSE}</definedName>
    <definedName name="cx" localSheetId="1" hidden="1">{TRUE,TRUE,1,1,1152,758,FALSE,TRUE,TRUE,TRUE,0,2,#N/A,339,#N/A,32.5756676557863,124.076923076923,1,FALSE,FALSE,3,TRUE,1,FALSE,100,"Swvu.Übersicht._.87_96.","ACwvu.Übersicht._.87_96.",#N/A,FALSE,FALSE,0.393700787401575,0.748031496062992,0.511811023622047,0.393700787401575,2,"","&amp;L&amp;""55 Helvetica Roman,Standard""&amp;D &amp;T&amp;C&amp;""55 Helvetica Roman,Standard""&amp;F / &amp;A&amp;R&amp;""55 Helvetica Roman,Standard""&amp;P/&amp;N",FALSE,FALSE,FALSE,FALSE,2,#N/A,1,1,"=R1C1:R439C26","=C1:C9,R1:R2","Rwvu.Übersicht._.87_96.","Cwvu.Übersicht._.87_96.",FALSE,FALSE}</definedName>
    <definedName name="cx" localSheetId="2" hidden="1">{TRUE,TRUE,1,1,1152,758,FALSE,TRUE,TRUE,TRUE,0,2,#N/A,339,#N/A,32.5756676557863,124.076923076923,1,FALSE,FALSE,3,TRUE,1,FALSE,100,"Swvu.Übersicht._.87_96.","ACwvu.Übersicht._.87_96.",#N/A,FALSE,FALSE,0.393700787401575,0.748031496062992,0.511811023622047,0.393700787401575,2,"","&amp;L&amp;""55 Helvetica Roman,Standard""&amp;D &amp;T&amp;C&amp;""55 Helvetica Roman,Standard""&amp;F / &amp;A&amp;R&amp;""55 Helvetica Roman,Standard""&amp;P/&amp;N",FALSE,FALSE,FALSE,FALSE,2,#N/A,1,1,"=R1C1:R439C26","=C1:C9,R1:R2","Rwvu.Übersicht._.87_96.","Cwvu.Übersicht._.87_96.",FALSE,FALSE}</definedName>
    <definedName name="cx" hidden="1">{TRUE,TRUE,1,1,1152,758,FALSE,TRUE,TRUE,TRUE,0,2,#N/A,339,#N/A,32.5756676557863,124.076923076923,1,FALSE,FALSE,3,TRUE,1,FALSE,100,"Swvu.Übersicht._.87_96.","ACwvu.Übersicht._.87_96.",#N/A,FALSE,FALSE,0.393700787401575,0.748031496062992,0.511811023622047,0.393700787401575,2,"","&amp;L&amp;""55 Helvetica Roman,Standard""&amp;D &amp;T&amp;C&amp;""55 Helvetica Roman,Standard""&amp;F / &amp;A&amp;R&amp;""55 Helvetica Roman,Standard""&amp;P/&amp;N",FALSE,FALSE,FALSE,FALSE,2,#N/A,1,1,"=R1C1:R439C26","=C1:C9,R1:R2","Rwvu.Übersicht._.87_96.","Cwvu.Übersicht._.87_96.",FALSE,FALSE}</definedName>
    <definedName name="_xlnm.Database">[5]SV_AS_8_2G!#REF!</definedName>
    <definedName name="Die_Health_data_base_HDB_in_der_Social_Expenditure_data_base_SOCX_1996" localSheetId="0">#REF!</definedName>
    <definedName name="Die_Health_data_base_HDB_in_der_Social_Expenditure_data_base_SOCX_1996">#REF!</definedName>
    <definedName name="_xlnm.Print_Area" localSheetId="0">BV_PP_2.0!$A$1:$AJ$53</definedName>
    <definedName name="_xlnm.Print_Area" localSheetId="1">BV_PP_2.1!$A$1:$AK$17</definedName>
    <definedName name="_xlnm.Print_Area" localSheetId="2">BV_PP_2.2!$A$1:$BE$46</definedName>
    <definedName name="_xlnm.Print_Area">#REF!</definedName>
    <definedName name="_xlnm.Print_Titles" localSheetId="0">[6]Grunddaten!$E$1:$L$65536,[6]Grunddaten!$A$1:$IV$45</definedName>
    <definedName name="_xlnm.Print_Titles" localSheetId="1">[6]Grunddaten!$E$1:$L$65536,[6]Grunddaten!$A$1:$IV$45</definedName>
    <definedName name="_xlnm.Print_Titles">'[7]Finanzhaushalt AHV 48-96 intern'!$E$1:$L$65536,'[7]Finanzhaushalt AHV 48-96 intern'!$A$1:$IV$40</definedName>
    <definedName name="noname_ms" localSheetId="0"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noname_ms" localSheetId="1"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noname_ms" localSheetId="2"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noname_ms"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ö" localSheetId="0"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ö" localSheetId="1"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ö" localSheetId="2"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ö"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Print_Area_MI">'[1]SOCX für OECD alt'!$B$3:$S$375</definedName>
    <definedName name="Print_Titles_MI">'[1]SOCX für OECD alt'!$A$1:$IV$2</definedName>
    <definedName name="QWQW" localSheetId="0"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QWQW" localSheetId="1"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QWQW" localSheetId="2"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QWQW"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Rwvu.Anteile._.87_96." localSheetId="0" hidden="1">'[2]GR nach Funktion'!$A$1:$A$65536,'[2]GR nach Funktion'!$F$1:$P$65536,'[2]GR nach Funktion'!$AA$1:$AA$65536</definedName>
    <definedName name="Rwvu.Anteile._.87_96." localSheetId="1" hidden="1">'[2]GR nach Funktion'!$A$1:$A$65536,'[2]GR nach Funktion'!$F$1:$P$65536,'[2]GR nach Funktion'!$AA$1:$AA$65536</definedName>
    <definedName name="Rwvu.Anteile._.87_96." hidden="1">'[3]GR nach Funktion'!$A$1:$A$65536,'[3]GR nach Funktion'!$F$1:$P$65536,'[3]GR nach Funktion'!$AA$1:$AA$65536</definedName>
    <definedName name="Rwvu.Betriebsrechnung._.87_96." hidden="1">[4]Grunddaten!$A$1:$D$65536,[4]Grunddaten!$H$1:$BM$65536</definedName>
    <definedName name="Rwvu.Detail._.87_96." localSheetId="0" hidden="1">'[2]GR nach Funktion'!$A$1:$A$65536,'[2]GR nach Funktion'!$F$1:$P$65536,'[2]GR nach Funktion'!$AA$1:$AA$65536</definedName>
    <definedName name="Rwvu.Detail._.87_96." localSheetId="1" hidden="1">'[2]GR nach Funktion'!$A$1:$A$65536,'[2]GR nach Funktion'!$F$1:$P$65536,'[2]GR nach Funktion'!$AA$1:$AA$65536</definedName>
    <definedName name="Rwvu.Detail._.87_96." hidden="1">'[3]GR nach Funktion'!$A$1:$A$65536,'[3]GR nach Funktion'!$F$1:$P$65536,'[3]GR nach Funktion'!$AA$1:$AA$65536</definedName>
    <definedName name="Rwvu.Gesamtrechnung._.87_96." localSheetId="0" hidden="1">'[2]GR ab 87 im Überblick'!$C$1:$C$65536</definedName>
    <definedName name="Rwvu.Gesamtrechnung._.87_96." localSheetId="1" hidden="1">'[2]GR ab 87 im Überblick'!$C$1:$C$65536</definedName>
    <definedName name="Rwvu.Gesamtrechnung._.87_96." hidden="1">'[3]GR ab 87 im Überblick'!$C$1:$C$65536</definedName>
    <definedName name="Rwvu.Grafik._.Anteile._.1996." localSheetId="0" hidden="1">'[2]GR nach Funktion'!$A$1:$A$65536,'[2]GR nach Funktion'!$F$1:$P$65536,'[2]GR nach Funktion'!$AA$1:$AA$65536</definedName>
    <definedName name="Rwvu.Grafik._.Anteile._.1996." localSheetId="1" hidden="1">'[2]GR nach Funktion'!$A$1:$A$65536,'[2]GR nach Funktion'!$F$1:$P$65536,'[2]GR nach Funktion'!$AA$1:$AA$65536</definedName>
    <definedName name="Rwvu.Grafik._.Anteile._.1996." hidden="1">'[3]GR nach Funktion'!$A$1:$A$65536,'[3]GR nach Funktion'!$F$1:$P$65536,'[3]GR nach Funktion'!$AA$1:$AA$65536</definedName>
    <definedName name="Rwvu.Übersicht._.87_96." localSheetId="0" hidden="1">'[2]GR nach Funktion'!$A$1:$A$65536,'[2]GR nach Funktion'!$F$1:$P$65536,'[2]GR nach Funktion'!$AA$1:$AA$65536</definedName>
    <definedName name="Rwvu.Übersicht._.87_96." localSheetId="1" hidden="1">'[2]GR nach Funktion'!$A$1:$A$65536,'[2]GR nach Funktion'!$F$1:$P$65536,'[2]GR nach Funktion'!$AA$1:$AA$65536</definedName>
    <definedName name="Rwvu.Übersicht._.87_96." hidden="1">'[3]GR nach Funktion'!$A$1:$A$65536,'[3]GR nach Funktion'!$F$1:$P$65536,'[3]GR nach Funktion'!$AA$1:$AA$65536</definedName>
    <definedName name="Rwvu.Veränderungsraten._.87_96." localSheetId="0" hidden="1">'[2]GR ab 87 im Überblick'!$C$1:$C$65536</definedName>
    <definedName name="Rwvu.Veränderungsraten._.87_96." localSheetId="1" hidden="1">'[2]GR ab 87 im Überblick'!$C$1:$C$65536</definedName>
    <definedName name="Rwvu.Veränderungsraten._.87_96." hidden="1">'[3]GR ab 87 im Überblick'!$C$1:$C$65536</definedName>
    <definedName name="_xlnm.Criteria" localSheetId="0">[5]SV_AS_8_2G!#REF!</definedName>
    <definedName name="_xlnm.Criteria" localSheetId="1">[5]SV_AS_8_2G!#REF!</definedName>
    <definedName name="_xlnm.Criteria" localSheetId="2">#REF!</definedName>
    <definedName name="_xlnm.Criteria">#REF!</definedName>
    <definedName name="Swvu.Anteile._.87_96." localSheetId="0" hidden="1">'[2]GR nach Funktion'!$B$443:$Z$477</definedName>
    <definedName name="Swvu.Anteile._.87_96." localSheetId="1" hidden="1">'[2]GR nach Funktion'!$B$443:$Z$477</definedName>
    <definedName name="Swvu.Anteile._.87_96." hidden="1">'[3]GR nach Funktion'!$B$443:$Z$477</definedName>
    <definedName name="Swvu.Detail._.87_96." localSheetId="0" hidden="1">'[2]GR nach Funktion'!$A$3:$Z$441</definedName>
    <definedName name="Swvu.Detail._.87_96." localSheetId="1" hidden="1">'[2]GR nach Funktion'!$A$3:$Z$441</definedName>
    <definedName name="Swvu.Detail._.87_96." hidden="1">'[3]GR nach Funktion'!$A$3:$Z$441</definedName>
    <definedName name="Swvu.Gesamtrechnung._.87_96." localSheetId="0" hidden="1">'[2]GR ab 87 im Überblick'!$A$1:$M$30</definedName>
    <definedName name="Swvu.Gesamtrechnung._.87_96." localSheetId="1" hidden="1">'[2]GR ab 87 im Überblick'!$A$1:$M$30</definedName>
    <definedName name="Swvu.Gesamtrechnung._.87_96." hidden="1">'[3]GR ab 87 im Überblick'!$A$1:$M$30</definedName>
    <definedName name="Swvu.Grafik._.Anteile._.1996." localSheetId="0" hidden="1">'[2]GR nach Funktion'!$AB$481</definedName>
    <definedName name="Swvu.Grafik._.Anteile._.1996." localSheetId="1" hidden="1">'[2]GR nach Funktion'!$AB$481</definedName>
    <definedName name="Swvu.Grafik._.Anteile._.1996." hidden="1">'[3]GR nach Funktion'!$AB$481</definedName>
    <definedName name="Swvu.Übersicht._.87_96." localSheetId="0" hidden="1">'[2]GR nach Funktion'!$A$3:$Z$441</definedName>
    <definedName name="Swvu.Übersicht._.87_96." localSheetId="1" hidden="1">'[2]GR nach Funktion'!$A$3:$Z$441</definedName>
    <definedName name="Swvu.Übersicht._.87_96." hidden="1">'[3]GR nach Funktion'!$A$3:$Z$441</definedName>
    <definedName name="Swvu.Veränderungsraten._.87_96." localSheetId="0" hidden="1">'[2]GR ab 87 im Überblick'!$A$1:$M$64</definedName>
    <definedName name="Swvu.Veränderungsraten._.87_96." localSheetId="1" hidden="1">'[2]GR ab 87 im Überblick'!$A$1:$M$64</definedName>
    <definedName name="Swvu.Veränderungsraten._.87_96." hidden="1">'[3]GR ab 87 im Überblick'!$A$1:$M$64</definedName>
    <definedName name="TOTAL">'[8]SV-Quoten Nat.Buha 48-95'!$BE$60</definedName>
    <definedName name="WREWE" localSheetId="0"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WREWE" localSheetId="1"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WREWE" localSheetId="2"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WREWE"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wvu.Anteile._.87_96." localSheetId="0" hidden="1">{TRUE,TRUE,1,1,1152,758,FALSE,TRUE,TRUE,TRUE,0,2,#N/A,439,#N/A,32.5756676557863,50.0769230769231,1,FALSE,FALSE,3,TRUE,1,FALSE,100,"Swvu.Anteile._.87_96.","ACwvu.Anteile._.87_96.",#N/A,FALSE,FALSE,0.393700787401575,0.748031496062992,0.511811023622047,0.393700787401575,2,"","&amp;L&amp;""55 Helvetica Roman,Standard""&amp;D &amp;T&amp;C&amp;""55 Helvetica Roman,Standard""&amp;F / &amp;A&amp;R&amp;""55 Helvetica Roman,Standard""&amp;P/&amp;N",FALSE,FALSE,FALSE,FALSE,2,80,#N/A,#N/A,"=R439C2:R473C26","=C1:C9,R1:R2","Rwvu.Anteile._.87_96.","Cwvu.Anteile._.87_96.",FALSE,FALSE}</definedName>
    <definedName name="wvu.Anteile._.87_96." localSheetId="1" hidden="1">{TRUE,TRUE,1,1,1152,758,FALSE,TRUE,TRUE,TRUE,0,2,#N/A,439,#N/A,32.5756676557863,50.0769230769231,1,FALSE,FALSE,3,TRUE,1,FALSE,100,"Swvu.Anteile._.87_96.","ACwvu.Anteile._.87_96.",#N/A,FALSE,FALSE,0.393700787401575,0.748031496062992,0.511811023622047,0.393700787401575,2,"","&amp;L&amp;""55 Helvetica Roman,Standard""&amp;D &amp;T&amp;C&amp;""55 Helvetica Roman,Standard""&amp;F / &amp;A&amp;R&amp;""55 Helvetica Roman,Standard""&amp;P/&amp;N",FALSE,FALSE,FALSE,FALSE,2,80,#N/A,#N/A,"=R439C2:R473C26","=C1:C9,R1:R2","Rwvu.Anteile._.87_96.","Cwvu.Anteile._.87_96.",FALSE,FALSE}</definedName>
    <definedName name="wvu.Anteile._.87_96." localSheetId="2" hidden="1">{TRUE,TRUE,1,1,1152,758,FALSE,TRUE,TRUE,TRUE,0,2,#N/A,439,#N/A,32.5756676557863,50.0769230769231,1,FALSE,FALSE,3,TRUE,1,FALSE,100,"Swvu.Anteile._.87_96.","ACwvu.Anteile._.87_96.",#N/A,FALSE,FALSE,0.393700787401575,0.748031496062992,0.511811023622047,0.393700787401575,2,"","&amp;L&amp;""55 Helvetica Roman,Standard""&amp;D &amp;T&amp;C&amp;""55 Helvetica Roman,Standard""&amp;F / &amp;A&amp;R&amp;""55 Helvetica Roman,Standard""&amp;P/&amp;N",FALSE,FALSE,FALSE,FALSE,2,80,#N/A,#N/A,"=R439C2:R473C26","=C1:C9,R1:R2","Rwvu.Anteile._.87_96.","Cwvu.Anteile._.87_96.",FALSE,FALSE}</definedName>
    <definedName name="wvu.Anteile._.87_96." hidden="1">{TRUE,TRUE,1,1,1152,758,FALSE,TRUE,TRUE,TRUE,0,2,#N/A,439,#N/A,32.5756676557863,50.0769230769231,1,FALSE,FALSE,3,TRUE,1,FALSE,100,"Swvu.Anteile._.87_96.","ACwvu.Anteile._.87_96.",#N/A,FALSE,FALSE,0.393700787401575,0.748031496062992,0.511811023622047,0.393700787401575,2,"","&amp;L&amp;""55 Helvetica Roman,Standard""&amp;D &amp;T&amp;C&amp;""55 Helvetica Roman,Standard""&amp;F / &amp;A&amp;R&amp;""55 Helvetica Roman,Standard""&amp;P/&amp;N",FALSE,FALSE,FALSE,FALSE,2,80,#N/A,#N/A,"=R439C2:R473C26","=C1:C9,R1:R2","Rwvu.Anteile._.87_96.","Cwvu.Anteile._.87_96.",FALSE,FALSE}</definedName>
    <definedName name="wvu.Betriebsrechnung._.87_96." localSheetId="0" hidden="1">{TRUE,TRUE,1,1,1152,758,FALSE,TRUE,TRUE,TRUE,0,5,#N/A,1,#N/A,74.0909090909091,187,1,FALSE,FALSE,3,TRUE,1,FALSE,100,"Swvu.Betriebsrechnung._.87_96.","ACwvu.Betriebsrechnung._.87_96.",#N/A,FALSE,FALSE,0.433070866141732,0.433070866141732,0.393700787401575,0.393700787401575,2,"","&amp;L&amp;""55 Helvetica Roman,Standard""&amp;10&amp;D &amp;T&amp;C&amp;""55 Helvetica Roman,Standard""&amp;10&amp;F/&amp;A&amp;R&amp;""55 Helvetica Roman,Standard""&amp;10Ansicht Betriebsrechnung 87-96",FALSE,FALSE,FALSE,FALSE,1,78,#N/A,#N/A,"=R99C5:R252C76","=C5:C6,R1:R99","Rwvu.Betriebsrechnung._.87_96.","Cwvu.Betriebsrechnung._.87_96.",FALSE,FALSE}</definedName>
    <definedName name="wvu.Betriebsrechnung._.87_96." localSheetId="2" hidden="1">{TRUE,TRUE,1,1,1152,758,FALSE,TRUE,TRUE,TRUE,0,5,#N/A,1,#N/A,74.0909090909091,187,1,FALSE,FALSE,3,TRUE,1,FALSE,100,"Swvu.Betriebsrechnung._.87_96.","ACwvu.Betriebsrechnung._.87_96.",#N/A,FALSE,FALSE,0.433070866141732,0.433070866141732,0.393700787401575,0.393700787401575,2,"","&amp;L&amp;""55 Helvetica Roman,Standard""&amp;10&amp;D &amp;T&amp;C&amp;""55 Helvetica Roman,Standard""&amp;10&amp;F/&amp;A&amp;R&amp;""55 Helvetica Roman,Standard""&amp;10Ansicht Betriebsrechnung 87-96",FALSE,FALSE,FALSE,FALSE,1,78,#N/A,#N/A,"=R99C5:R252C76","=C5:C6,R1:R99","Rwvu.Betriebsrechnung._.87_96.","Cwvu.Betriebsrechnung._.87_96.",FALSE,FALSE}</definedName>
    <definedName name="wvu.Betriebsrechnung._.87_96." hidden="1">{TRUE,TRUE,1,1,1152,758,FALSE,TRUE,TRUE,TRUE,0,5,#N/A,1,#N/A,74.0909090909091,187,1,FALSE,FALSE,3,TRUE,1,FALSE,100,"Swvu.Betriebsrechnung._.87_96.","ACwvu.Betriebsrechnung._.87_96.",#N/A,FALSE,FALSE,0.433070866141732,0.433070866141732,0.393700787401575,0.393700787401575,2,"","&amp;L&amp;""55 Helvetica Roman,Standard""&amp;10&amp;D &amp;T&amp;C&amp;""55 Helvetica Roman,Standard""&amp;10&amp;F/&amp;A&amp;R&amp;""55 Helvetica Roman,Standard""&amp;10Ansicht Betriebsrechnung 87-96",FALSE,FALSE,FALSE,FALSE,1,78,#N/A,#N/A,"=R99C5:R252C76","=C5:C6,R1:R99","Rwvu.Betriebsrechnung._.87_96.","Cwvu.Betriebsrechnung._.87_96.",FALSE,FALSE}</definedName>
    <definedName name="wvu.Detail._.87_96." localSheetId="0" hidden="1">{TRUE,TRUE,1,1,1152,758,FALSE,TRUE,TRUE,TRUE,0,2,#N/A,1,#N/A,32.6023738872404,84,1,FALSE,FALSE,3,TRUE,1,FALSE,100,"Swvu.Detail._.87_96.","ACwvu.Detail._.87_96.",#N/A,FALSE,FALSE,0.393700787401575,0.748031496062992,0.51,0.56,1,"","&amp;L&amp;""55 Helvetica Roman,Standard""&amp;D / &amp;T&amp;C&amp;""55 Helvetica Roman,Standard""&amp;F / &amp;A&amp;R&amp;""55 Helvetica Roman,Standard""&amp;P/&amp;N",FALSE,FALSE,FALSE,FALSE,2,57,#N/A,#N/A,"=R1C1:R437C26","=C1:C9,R1:R2","Rwvu.Detail._.87_96.","Cwvu.Detail._.87_96.",FALSE,FALSE}</definedName>
    <definedName name="wvu.Detail._.87_96." localSheetId="1" hidden="1">{TRUE,TRUE,1,1,1152,758,FALSE,TRUE,TRUE,TRUE,0,2,#N/A,1,#N/A,32.6023738872404,84,1,FALSE,FALSE,3,TRUE,1,FALSE,100,"Swvu.Detail._.87_96.","ACwvu.Detail._.87_96.",#N/A,FALSE,FALSE,0.393700787401575,0.748031496062992,0.51,0.56,1,"","&amp;L&amp;""55 Helvetica Roman,Standard""&amp;D / &amp;T&amp;C&amp;""55 Helvetica Roman,Standard""&amp;F / &amp;A&amp;R&amp;""55 Helvetica Roman,Standard""&amp;P/&amp;N",FALSE,FALSE,FALSE,FALSE,2,57,#N/A,#N/A,"=R1C1:R437C26","=C1:C9,R1:R2","Rwvu.Detail._.87_96.","Cwvu.Detail._.87_96.",FALSE,FALSE}</definedName>
    <definedName name="wvu.Detail._.87_96." localSheetId="2" hidden="1">{TRUE,TRUE,1,1,1152,758,FALSE,TRUE,TRUE,TRUE,0,2,#N/A,1,#N/A,32.6023738872404,84,1,FALSE,FALSE,3,TRUE,1,FALSE,100,"Swvu.Detail._.87_96.","ACwvu.Detail._.87_96.",#N/A,FALSE,FALSE,0.393700787401575,0.748031496062992,0.51,0.56,1,"","&amp;L&amp;""55 Helvetica Roman,Standard""&amp;D / &amp;T&amp;C&amp;""55 Helvetica Roman,Standard""&amp;F / &amp;A&amp;R&amp;""55 Helvetica Roman,Standard""&amp;P/&amp;N",FALSE,FALSE,FALSE,FALSE,2,57,#N/A,#N/A,"=R1C1:R437C26","=C1:C9,R1:R2","Rwvu.Detail._.87_96.","Cwvu.Detail._.87_96.",FALSE,FALSE}</definedName>
    <definedName name="wvu.Detail._.87_96." hidden="1">{TRUE,TRUE,1,1,1152,758,FALSE,TRUE,TRUE,TRUE,0,2,#N/A,1,#N/A,32.6023738872404,84,1,FALSE,FALSE,3,TRUE,1,FALSE,100,"Swvu.Detail._.87_96.","ACwvu.Detail._.87_96.",#N/A,FALSE,FALSE,0.393700787401575,0.748031496062992,0.51,0.56,1,"","&amp;L&amp;""55 Helvetica Roman,Standard""&amp;D / &amp;T&amp;C&amp;""55 Helvetica Roman,Standard""&amp;F / &amp;A&amp;R&amp;""55 Helvetica Roman,Standard""&amp;P/&amp;N",FALSE,FALSE,FALSE,FALSE,2,57,#N/A,#N/A,"=R1C1:R437C26","=C1:C9,R1:R2","Rwvu.Detail._.87_96.","Cwvu.Detail._.87_96.",FALSE,FALSE}</definedName>
    <definedName name="wvu.Gesamtrechnung._.87_96." localSheetId="0"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wvu.Gesamtrechnung._.87_96." localSheetId="1"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wvu.Gesamtrechnung._.87_96." localSheetId="2"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wvu.Gesamtrechnung._.87_96."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wvu.Grafik._.Anteile._.1996." localSheetId="0" hidden="1">{TRUE,TRUE,1,1,1152,758,FALSE,TRUE,TRUE,TRUE,0,2,#N/A,457,#N/A,32.5756676557863,52.3076923076923,1,FALSE,FALSE,3,TRUE,1,FALSE,100,"Swvu.Grafik._.Anteile._.1996.","ACwvu.Grafik._.Anteile._.1996.",#N/A,FALSE,FALSE,0.393700787401575,0.748031496062992,0.511811023622047,0.393700787401575,2,"","&amp;L&amp;""55 Helvetica Roman,Standard""&amp;D &amp;T&amp;C&amp;""55 Helvetica Roman,Standard""&amp;F / &amp;A&amp;R&amp;""55 Helvetica Roman,Standard""&amp;P/&amp;N",FALSE,FALSE,FALSE,FALSE,2,70,#N/A,#N/A,"=R458C2:R505C34","=C1:C9,R1:R2","Rwvu.Grafik._.Anteile._.1996.","Cwvu.Grafik._.Anteile._.1996.",FALSE,FALSE}</definedName>
    <definedName name="wvu.Grafik._.Anteile._.1996." localSheetId="1" hidden="1">{TRUE,TRUE,1,1,1152,758,FALSE,TRUE,TRUE,TRUE,0,2,#N/A,457,#N/A,32.5756676557863,52.3076923076923,1,FALSE,FALSE,3,TRUE,1,FALSE,100,"Swvu.Grafik._.Anteile._.1996.","ACwvu.Grafik._.Anteile._.1996.",#N/A,FALSE,FALSE,0.393700787401575,0.748031496062992,0.511811023622047,0.393700787401575,2,"","&amp;L&amp;""55 Helvetica Roman,Standard""&amp;D &amp;T&amp;C&amp;""55 Helvetica Roman,Standard""&amp;F / &amp;A&amp;R&amp;""55 Helvetica Roman,Standard""&amp;P/&amp;N",FALSE,FALSE,FALSE,FALSE,2,70,#N/A,#N/A,"=R458C2:R505C34","=C1:C9,R1:R2","Rwvu.Grafik._.Anteile._.1996.","Cwvu.Grafik._.Anteile._.1996.",FALSE,FALSE}</definedName>
    <definedName name="wvu.Grafik._.Anteile._.1996." localSheetId="2" hidden="1">{TRUE,TRUE,1,1,1152,758,FALSE,TRUE,TRUE,TRUE,0,2,#N/A,457,#N/A,32.5756676557863,52.3076923076923,1,FALSE,FALSE,3,TRUE,1,FALSE,100,"Swvu.Grafik._.Anteile._.1996.","ACwvu.Grafik._.Anteile._.1996.",#N/A,FALSE,FALSE,0.393700787401575,0.748031496062992,0.511811023622047,0.393700787401575,2,"","&amp;L&amp;""55 Helvetica Roman,Standard""&amp;D &amp;T&amp;C&amp;""55 Helvetica Roman,Standard""&amp;F / &amp;A&amp;R&amp;""55 Helvetica Roman,Standard""&amp;P/&amp;N",FALSE,FALSE,FALSE,FALSE,2,70,#N/A,#N/A,"=R458C2:R505C34","=C1:C9,R1:R2","Rwvu.Grafik._.Anteile._.1996.","Cwvu.Grafik._.Anteile._.1996.",FALSE,FALSE}</definedName>
    <definedName name="wvu.Grafik._.Anteile._.1996." hidden="1">{TRUE,TRUE,1,1,1152,758,FALSE,TRUE,TRUE,TRUE,0,2,#N/A,457,#N/A,32.5756676557863,52.3076923076923,1,FALSE,FALSE,3,TRUE,1,FALSE,100,"Swvu.Grafik._.Anteile._.1996.","ACwvu.Grafik._.Anteile._.1996.",#N/A,FALSE,FALSE,0.393700787401575,0.748031496062992,0.511811023622047,0.393700787401575,2,"","&amp;L&amp;""55 Helvetica Roman,Standard""&amp;D &amp;T&amp;C&amp;""55 Helvetica Roman,Standard""&amp;F / &amp;A&amp;R&amp;""55 Helvetica Roman,Standard""&amp;P/&amp;N",FALSE,FALSE,FALSE,FALSE,2,70,#N/A,#N/A,"=R458C2:R505C34","=C1:C9,R1:R2","Rwvu.Grafik._.Anteile._.1996.","Cwvu.Grafik._.Anteile._.1996.",FALSE,FALSE}</definedName>
    <definedName name="wvu.GrafikAnteile_1996" localSheetId="0" hidden="1">{TRUE,TRUE,1,1,1152,758,FALSE,TRUE,TRUE,TRUE,0,2,#N/A,457,#N/A,32.5756676557863,52.3076923076923,1,FALSE,FALSE,3,TRUE,1,FALSE,100,"Swvu.Grafik._.Anteile._.1996.","ACwvu.Grafik._.Anteile._.1996.",#N/A,FALSE,FALSE,0.393700787401575,0.748031496062992,0.511811023622047,0.393700787401575,2,"","&amp;L&amp;""55 Helvetica Roman,Standard""&amp;D &amp;T&amp;C&amp;""55 Helvetica Roman,Standard""&amp;F / &amp;A&amp;R&amp;""55 Helvetica Roman,Standard""&amp;P/&amp;N",FALSE,FALSE,FALSE,FALSE,2,70,#N/A,#N/A,"=R458C2:R505C34","=C1:C9,R1:R2","Rwvu.Grafik._.Anteile._.1996.","Cwvu.Grafik._.Anteile._.1996.",FALSE,FALSE}</definedName>
    <definedName name="wvu.GrafikAnteile_1996" localSheetId="1" hidden="1">{TRUE,TRUE,1,1,1152,758,FALSE,TRUE,TRUE,TRUE,0,2,#N/A,457,#N/A,32.5756676557863,52.3076923076923,1,FALSE,FALSE,3,TRUE,1,FALSE,100,"Swvu.Grafik._.Anteile._.1996.","ACwvu.Grafik._.Anteile._.1996.",#N/A,FALSE,FALSE,0.393700787401575,0.748031496062992,0.511811023622047,0.393700787401575,2,"","&amp;L&amp;""55 Helvetica Roman,Standard""&amp;D &amp;T&amp;C&amp;""55 Helvetica Roman,Standard""&amp;F / &amp;A&amp;R&amp;""55 Helvetica Roman,Standard""&amp;P/&amp;N",FALSE,FALSE,FALSE,FALSE,2,70,#N/A,#N/A,"=R458C2:R505C34","=C1:C9,R1:R2","Rwvu.Grafik._.Anteile._.1996.","Cwvu.Grafik._.Anteile._.1996.",FALSE,FALSE}</definedName>
    <definedName name="wvu.GrafikAnteile_1996" localSheetId="2" hidden="1">{TRUE,TRUE,1,1,1152,758,FALSE,TRUE,TRUE,TRUE,0,2,#N/A,457,#N/A,32.5756676557863,52.3076923076923,1,FALSE,FALSE,3,TRUE,1,FALSE,100,"Swvu.Grafik._.Anteile._.1996.","ACwvu.Grafik._.Anteile._.1996.",#N/A,FALSE,FALSE,0.393700787401575,0.748031496062992,0.511811023622047,0.393700787401575,2,"","&amp;L&amp;""55 Helvetica Roman,Standard""&amp;D &amp;T&amp;C&amp;""55 Helvetica Roman,Standard""&amp;F / &amp;A&amp;R&amp;""55 Helvetica Roman,Standard""&amp;P/&amp;N",FALSE,FALSE,FALSE,FALSE,2,70,#N/A,#N/A,"=R458C2:R505C34","=C1:C9,R1:R2","Rwvu.Grafik._.Anteile._.1996.","Cwvu.Grafik._.Anteile._.1996.",FALSE,FALSE}</definedName>
    <definedName name="wvu.GrafikAnteile_1996" hidden="1">{TRUE,TRUE,1,1,1152,758,FALSE,TRUE,TRUE,TRUE,0,2,#N/A,457,#N/A,32.5756676557863,52.3076923076923,1,FALSE,FALSE,3,TRUE,1,FALSE,100,"Swvu.Grafik._.Anteile._.1996.","ACwvu.Grafik._.Anteile._.1996.",#N/A,FALSE,FALSE,0.393700787401575,0.748031496062992,0.511811023622047,0.393700787401575,2,"","&amp;L&amp;""55 Helvetica Roman,Standard""&amp;D &amp;T&amp;C&amp;""55 Helvetica Roman,Standard""&amp;F / &amp;A&amp;R&amp;""55 Helvetica Roman,Standard""&amp;P/&amp;N",FALSE,FALSE,FALSE,FALSE,2,70,#N/A,#N/A,"=R458C2:R505C34","=C1:C9,R1:R2","Rwvu.Grafik._.Anteile._.1996.","Cwvu.Grafik._.Anteile._.1996.",FALSE,FALSE}</definedName>
    <definedName name="wvu.Übersicht._.87_96." localSheetId="0" hidden="1">{TRUE,TRUE,1,1,1152,758,FALSE,TRUE,TRUE,TRUE,0,2,#N/A,339,#N/A,32.5756676557863,124.076923076923,1,FALSE,FALSE,3,TRUE,1,FALSE,100,"Swvu.Übersicht._.87_96.","ACwvu.Übersicht._.87_96.",#N/A,FALSE,FALSE,0.393700787401575,0.748031496062992,0.511811023622047,0.393700787401575,2,"","&amp;L&amp;""55 Helvetica Roman,Standard""&amp;D &amp;T&amp;C&amp;""55 Helvetica Roman,Standard""&amp;F / &amp;A&amp;R&amp;""55 Helvetica Roman,Standard""&amp;P/&amp;N",FALSE,FALSE,FALSE,FALSE,2,#N/A,1,1,"=R1C1:R439C26","=C1:C9,R1:R2","Rwvu.Übersicht._.87_96.","Cwvu.Übersicht._.87_96.",FALSE,FALSE}</definedName>
    <definedName name="wvu.Übersicht._.87_96." localSheetId="1" hidden="1">{TRUE,TRUE,1,1,1152,758,FALSE,TRUE,TRUE,TRUE,0,2,#N/A,339,#N/A,32.5756676557863,124.076923076923,1,FALSE,FALSE,3,TRUE,1,FALSE,100,"Swvu.Übersicht._.87_96.","ACwvu.Übersicht._.87_96.",#N/A,FALSE,FALSE,0.393700787401575,0.748031496062992,0.511811023622047,0.393700787401575,2,"","&amp;L&amp;""55 Helvetica Roman,Standard""&amp;D &amp;T&amp;C&amp;""55 Helvetica Roman,Standard""&amp;F / &amp;A&amp;R&amp;""55 Helvetica Roman,Standard""&amp;P/&amp;N",FALSE,FALSE,FALSE,FALSE,2,#N/A,1,1,"=R1C1:R439C26","=C1:C9,R1:R2","Rwvu.Übersicht._.87_96.","Cwvu.Übersicht._.87_96.",FALSE,FALSE}</definedName>
    <definedName name="wvu.Übersicht._.87_96." localSheetId="2" hidden="1">{TRUE,TRUE,1,1,1152,758,FALSE,TRUE,TRUE,TRUE,0,2,#N/A,339,#N/A,32.5756676557863,124.076923076923,1,FALSE,FALSE,3,TRUE,1,FALSE,100,"Swvu.Übersicht._.87_96.","ACwvu.Übersicht._.87_96.",#N/A,FALSE,FALSE,0.393700787401575,0.748031496062992,0.511811023622047,0.393700787401575,2,"","&amp;L&amp;""55 Helvetica Roman,Standard""&amp;D &amp;T&amp;C&amp;""55 Helvetica Roman,Standard""&amp;F / &amp;A&amp;R&amp;""55 Helvetica Roman,Standard""&amp;P/&amp;N",FALSE,FALSE,FALSE,FALSE,2,#N/A,1,1,"=R1C1:R439C26","=C1:C9,R1:R2","Rwvu.Übersicht._.87_96.","Cwvu.Übersicht._.87_96.",FALSE,FALSE}</definedName>
    <definedName name="wvu.Übersicht._.87_96." hidden="1">{TRUE,TRUE,1,1,1152,758,FALSE,TRUE,TRUE,TRUE,0,2,#N/A,339,#N/A,32.5756676557863,124.076923076923,1,FALSE,FALSE,3,TRUE,1,FALSE,100,"Swvu.Übersicht._.87_96.","ACwvu.Übersicht._.87_96.",#N/A,FALSE,FALSE,0.393700787401575,0.748031496062992,0.511811023622047,0.393700787401575,2,"","&amp;L&amp;""55 Helvetica Roman,Standard""&amp;D &amp;T&amp;C&amp;""55 Helvetica Roman,Standard""&amp;F / &amp;A&amp;R&amp;""55 Helvetica Roman,Standard""&amp;P/&amp;N",FALSE,FALSE,FALSE,FALSE,2,#N/A,1,1,"=R1C1:R439C26","=C1:C9,R1:R2","Rwvu.Übersicht._.87_96.","Cwvu.Übersicht._.87_96.",FALSE,FALSE}</definedName>
    <definedName name="wvu.Veränderungsraten._.87_96." localSheetId="0"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wvu.Veränderungsraten._.87_96." localSheetId="1"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wvu.Veränderungsraten._.87_96." localSheetId="2"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wvu.Veränderungsraten._.87_96."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yyy" localSheetId="0"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yyy" localSheetId="1"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yyy" localSheetId="2"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yyy"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Z_016B1528_AFB2_11D2_BE2D_CCAAFBE249DD_.wvu.Cols" hidden="1">[4]Grunddaten!$A$1:$D$65536,[4]Grunddaten!$H$1:$BM$65536</definedName>
    <definedName name="Z_016B1528_AFB2_11D2_BE2D_CCAAFBE249DD_.wvu.Rows" localSheetId="2" hidden="1">[4]Grunddaten!$A$2:$IV$23,[4]Grunddaten!$A$25:$IV$98,[4]Grunddaten!$A$105:$IV$108,[4]Grunddaten!$A$110:$IV$116,[4]Grunddaten!$A$120:$IV$121,[4]Grunddaten!$A$127:$IV$128,[4]Grunddaten!$A$136:$IV$137,[4]Grunddaten!$A$139:$IV$140,[4]Grunddaten!$A$142:$IV$143,[4]Grunddaten!$A$145:$IV$146,[4]Grunddaten!$A$151:$IV$164,[4]Grunddaten!$A$169:$IV$177,[4]Grunddaten!$A$180:$IV$181,[4]Grunddaten!$A$183:$IV$184,[4]Grunddaten!$A$187:$IV$188,[4]Grunddaten!$A$190:$IV$191,[4]Grunddaten!$A$195:$IV$195,[4]Grunddaten!#REF!,[4]Grunddaten!$A$199:$IV$200,[4]Grunddaten!$A$207:$IV$220</definedName>
    <definedName name="Z_016B1528_AFB2_11D2_BE2D_CCAAFBE249DD_.wvu.Rows" hidden="1">[4]Grunddaten!$A$2:$IV$23,[4]Grunddaten!$A$25:$IV$98,[4]Grunddaten!$A$105:$IV$108,[4]Grunddaten!$A$110:$IV$116,[4]Grunddaten!$A$120:$IV$121,[4]Grunddaten!$A$127:$IV$128,[4]Grunddaten!$A$136:$IV$137,[4]Grunddaten!$A$139:$IV$140,[4]Grunddaten!$A$142:$IV$143,[4]Grunddaten!$A$145:$IV$146,[4]Grunddaten!$A$151:$IV$164,[4]Grunddaten!$A$169:$IV$177,[4]Grunddaten!$A$180:$IV$181,[4]Grunddaten!$A$183:$IV$184,[4]Grunddaten!$A$187:$IV$188,[4]Grunddaten!$A$190:$IV$191,[4]Grunddaten!$A$195:$IV$195,[4]Grunddaten!#REF!,[4]Grunddaten!$A$199:$IV$200,[4]Grunddaten!$A$207:$IV$220</definedName>
    <definedName name="Z_1F4E3881_ECC8_11D2_860B_9210B007D43B_.wvu.Cols" localSheetId="0" hidden="1">'[2]GR nach Funktion'!$A$1:$A$65536,'[2]GR nach Funktion'!$F$1:$P$65536,'[2]GR nach Funktion'!$AA$1:$AA$65536</definedName>
    <definedName name="Z_1F4E3881_ECC8_11D2_860B_9210B007D43B_.wvu.Cols" localSheetId="1" hidden="1">'[2]GR nach Funktion'!$A$1:$A$65536,'[2]GR nach Funktion'!$F$1:$P$65536,'[2]GR nach Funktion'!$AA$1:$AA$65536</definedName>
    <definedName name="Z_1F4E3881_ECC8_11D2_860B_9210B007D43B_.wvu.Cols" hidden="1">'[3]GR nach Funktion'!$A$1:$A$65536,'[3]GR nach Funktion'!$F$1:$P$65536,'[3]GR nach Funktion'!$AA$1:$AA$65536</definedName>
    <definedName name="Z_1F4E3881_ECC8_11D2_860B_9210B007D43B_.wvu.PrintArea" localSheetId="0" hidden="1">'[2]GR nach Funktion'!$A$3:$Z$441</definedName>
    <definedName name="Z_1F4E3881_ECC8_11D2_860B_9210B007D43B_.wvu.PrintArea" localSheetId="1" hidden="1">'[2]GR nach Funktion'!$A$3:$Z$441</definedName>
    <definedName name="Z_1F4E3881_ECC8_11D2_860B_9210B007D43B_.wvu.PrintArea" hidden="1">'[3]GR nach Funktion'!$A$3:$Z$441</definedName>
    <definedName name="Z_1F4E3881_ECC8_11D2_860B_9210B007D43B_.wvu.PrintTitles" localSheetId="0" hidden="1">'[2]GR nach Funktion'!$A$1:$I$65536,'[2]GR nach Funktion'!$A$3:$IV$4</definedName>
    <definedName name="Z_1F4E3881_ECC8_11D2_860B_9210B007D43B_.wvu.PrintTitles" localSheetId="1" hidden="1">'[2]GR nach Funktion'!$A$1:$I$65536,'[2]GR nach Funktion'!$A$3:$IV$4</definedName>
    <definedName name="Z_1F4E3881_ECC8_11D2_860B_9210B007D43B_.wvu.PrintTitles" hidden="1">'[3]GR nach Funktion'!$A$1:$I$65536,'[3]GR nach Funktion'!$A$3:$IV$4</definedName>
    <definedName name="Z_1F4E3881_ECC8_11D2_860B_9210B007D43B_.wvu.Rows" localSheetId="0" hidden="1">'[2]GR nach Funktion'!$A$3:$IV$442</definedName>
    <definedName name="Z_1F4E3881_ECC8_11D2_860B_9210B007D43B_.wvu.Rows" localSheetId="1" hidden="1">'[2]GR nach Funktion'!$A$3:$IV$442</definedName>
    <definedName name="Z_1F4E3881_ECC8_11D2_860B_9210B007D43B_.wvu.Rows" hidden="1">'[3]GR nach Funktion'!$A$3:$IV$442</definedName>
    <definedName name="Z_1F4E3882_ECC8_11D2_860B_9210B007D43B_.wvu.Cols" localSheetId="0" hidden="1">'[2]GR nach Funktion'!$A$1:$A$65536,'[2]GR nach Funktion'!$F$1:$P$65536,'[2]GR nach Funktion'!$AA$1:$AA$65536</definedName>
    <definedName name="Z_1F4E3882_ECC8_11D2_860B_9210B007D43B_.wvu.Cols" localSheetId="1" hidden="1">'[2]GR nach Funktion'!$A$1:$A$65536,'[2]GR nach Funktion'!$F$1:$P$65536,'[2]GR nach Funktion'!$AA$1:$AA$65536</definedName>
    <definedName name="Z_1F4E3882_ECC8_11D2_860B_9210B007D43B_.wvu.Cols" hidden="1">'[3]GR nach Funktion'!$A$1:$A$65536,'[3]GR nach Funktion'!$F$1:$P$65536,'[3]GR nach Funktion'!$AA$1:$AA$65536</definedName>
    <definedName name="Z_1F4E3882_ECC8_11D2_860B_9210B007D43B_.wvu.PrintArea" localSheetId="0" hidden="1">'[2]GR nach Funktion'!$A$3:$Z$441</definedName>
    <definedName name="Z_1F4E3882_ECC8_11D2_860B_9210B007D43B_.wvu.PrintArea" localSheetId="1" hidden="1">'[2]GR nach Funktion'!$A$3:$Z$441</definedName>
    <definedName name="Z_1F4E3882_ECC8_11D2_860B_9210B007D43B_.wvu.PrintArea" hidden="1">'[3]GR nach Funktion'!$A$3:$Z$441</definedName>
    <definedName name="Z_1F4E3882_ECC8_11D2_860B_9210B007D43B_.wvu.PrintTitles" localSheetId="0" hidden="1">'[2]GR nach Funktion'!$A$1:$I$65536,'[2]GR nach Funktion'!$A$3:$IV$4</definedName>
    <definedName name="Z_1F4E3882_ECC8_11D2_860B_9210B007D43B_.wvu.PrintTitles" localSheetId="1" hidden="1">'[2]GR nach Funktion'!$A$1:$I$65536,'[2]GR nach Funktion'!$A$3:$IV$4</definedName>
    <definedName name="Z_1F4E3882_ECC8_11D2_860B_9210B007D43B_.wvu.PrintTitles" hidden="1">'[3]GR nach Funktion'!$A$1:$I$65536,'[3]GR nach Funktion'!$A$3:$IV$4</definedName>
    <definedName name="Z_1F4E3882_ECC8_11D2_860B_9210B007D43B_.wvu.Rows" localSheetId="0" hidden="1">'[2]GR nach Funktion'!$A$27:$IV$33,'[2]GR nach Funktion'!$A$72:$IV$81,'[2]GR nach Funktion'!$A$101:$IV$105,'[2]GR nach Funktion'!$A$109:$IV$111,'[2]GR nach Funktion'!$A$210:$IV$224,'[2]GR nach Funktion'!$A$234:$IV$253,'[2]GR nach Funktion'!$A$257:$IV$271,'[2]GR nach Funktion'!$A$278:$IV$291,'[2]GR nach Funktion'!$A$301:$IV$310,'[2]GR nach Funktion'!$A$322:$IV$328,'[2]GR nach Funktion'!$A$335:$IV$338,'[2]GR nach Funktion'!$A$342:$IV$356,'[2]GR nach Funktion'!$A$360:$IV$365</definedName>
    <definedName name="Z_1F4E3882_ECC8_11D2_860B_9210B007D43B_.wvu.Rows" localSheetId="1" hidden="1">'[2]GR nach Funktion'!$A$27:$IV$33,'[2]GR nach Funktion'!$A$72:$IV$81,'[2]GR nach Funktion'!$A$101:$IV$105,'[2]GR nach Funktion'!$A$109:$IV$111,'[2]GR nach Funktion'!$A$210:$IV$224,'[2]GR nach Funktion'!$A$234:$IV$253,'[2]GR nach Funktion'!$A$257:$IV$271,'[2]GR nach Funktion'!$A$278:$IV$291,'[2]GR nach Funktion'!$A$301:$IV$310,'[2]GR nach Funktion'!$A$322:$IV$328,'[2]GR nach Funktion'!$A$335:$IV$338,'[2]GR nach Funktion'!$A$342:$IV$356,'[2]GR nach Funktion'!$A$360:$IV$365</definedName>
    <definedName name="Z_1F4E3882_ECC8_11D2_860B_9210B007D43B_.wvu.Rows" hidden="1">'[3]GR nach Funktion'!$A$27:$IV$33,'[3]GR nach Funktion'!$A$72:$IV$81,'[3]GR nach Funktion'!$A$101:$IV$105,'[3]GR nach Funktion'!$A$109:$IV$111,'[3]GR nach Funktion'!$A$210:$IV$224,'[3]GR nach Funktion'!$A$234:$IV$253,'[3]GR nach Funktion'!$A$257:$IV$271,'[3]GR nach Funktion'!$A$278:$IV$291,'[3]GR nach Funktion'!$A$301:$IV$310,'[3]GR nach Funktion'!$A$322:$IV$328,'[3]GR nach Funktion'!$A$335:$IV$338,'[3]GR nach Funktion'!$A$342:$IV$356,'[3]GR nach Funktion'!$A$360:$IV$365</definedName>
    <definedName name="Z_1F4E3883_ECC8_11D2_860B_9210B007D43B_.wvu.Cols" localSheetId="0" hidden="1">'[2]GR nach Funktion'!$A$1:$A$65536,'[2]GR nach Funktion'!$F$1:$P$65536,'[2]GR nach Funktion'!$AA$1:$AA$65536</definedName>
    <definedName name="Z_1F4E3883_ECC8_11D2_860B_9210B007D43B_.wvu.Cols" localSheetId="1" hidden="1">'[2]GR nach Funktion'!$A$1:$A$65536,'[2]GR nach Funktion'!$F$1:$P$65536,'[2]GR nach Funktion'!$AA$1:$AA$65536</definedName>
    <definedName name="Z_1F4E3883_ECC8_11D2_860B_9210B007D43B_.wvu.Cols" hidden="1">'[3]GR nach Funktion'!$A$1:$A$65536,'[3]GR nach Funktion'!$F$1:$P$65536,'[3]GR nach Funktion'!$AA$1:$AA$65536</definedName>
    <definedName name="Z_1F4E3883_ECC8_11D2_860B_9210B007D43B_.wvu.PrintArea" localSheetId="0" hidden="1">'[2]GR nach Funktion'!$A$3:$Z$441</definedName>
    <definedName name="Z_1F4E3883_ECC8_11D2_860B_9210B007D43B_.wvu.PrintArea" localSheetId="1" hidden="1">'[2]GR nach Funktion'!$A$3:$Z$441</definedName>
    <definedName name="Z_1F4E3883_ECC8_11D2_860B_9210B007D43B_.wvu.PrintArea" hidden="1">'[3]GR nach Funktion'!$A$3:$Z$441</definedName>
    <definedName name="Z_1F4E3883_ECC8_11D2_860B_9210B007D43B_.wvu.PrintTitles" localSheetId="0" hidden="1">'[2]GR nach Funktion'!$A$1:$I$65536,'[2]GR nach Funktion'!$A$3:$IV$4</definedName>
    <definedName name="Z_1F4E3883_ECC8_11D2_860B_9210B007D43B_.wvu.PrintTitles" localSheetId="1" hidden="1">'[2]GR nach Funktion'!$A$1:$I$65536,'[2]GR nach Funktion'!$A$3:$IV$4</definedName>
    <definedName name="Z_1F4E3883_ECC8_11D2_860B_9210B007D43B_.wvu.PrintTitles" hidden="1">'[3]GR nach Funktion'!$A$1:$I$65536,'[3]GR nach Funktion'!$A$3:$IV$4</definedName>
    <definedName name="Z_1F4E3883_ECC8_11D2_860B_9210B007D43B_.wvu.Rows" localSheetId="0" hidden="1">'[2]GR nach Funktion'!$A$3:$IV$442</definedName>
    <definedName name="Z_1F4E3883_ECC8_11D2_860B_9210B007D43B_.wvu.Rows" localSheetId="1" hidden="1">'[2]GR nach Funktion'!$A$3:$IV$442</definedName>
    <definedName name="Z_1F4E3883_ECC8_11D2_860B_9210B007D43B_.wvu.Rows" hidden="1">'[3]GR nach Funktion'!$A$3:$IV$442</definedName>
    <definedName name="Z_1F4E3884_ECC8_11D2_860B_9210B007D43B_.wvu.Cols" localSheetId="0" hidden="1">'[2]GR nach Funktion'!$A$1:$A$65536,'[2]GR nach Funktion'!$F$1:$P$65536,'[2]GR nach Funktion'!$AA$1:$AA$65536</definedName>
    <definedName name="Z_1F4E3884_ECC8_11D2_860B_9210B007D43B_.wvu.Cols" localSheetId="1" hidden="1">'[2]GR nach Funktion'!$A$1:$A$65536,'[2]GR nach Funktion'!$F$1:$P$65536,'[2]GR nach Funktion'!$AA$1:$AA$65536</definedName>
    <definedName name="Z_1F4E3884_ECC8_11D2_860B_9210B007D43B_.wvu.Cols" hidden="1">'[3]GR nach Funktion'!$A$1:$A$65536,'[3]GR nach Funktion'!$F$1:$P$65536,'[3]GR nach Funktion'!$AA$1:$AA$65536</definedName>
    <definedName name="Z_1F4E3884_ECC8_11D2_860B_9210B007D43B_.wvu.PrintArea" localSheetId="0" hidden="1">'[2]GR nach Funktion'!$A$3:$Z$441</definedName>
    <definedName name="Z_1F4E3884_ECC8_11D2_860B_9210B007D43B_.wvu.PrintArea" localSheetId="1" hidden="1">'[2]GR nach Funktion'!$A$3:$Z$441</definedName>
    <definedName name="Z_1F4E3884_ECC8_11D2_860B_9210B007D43B_.wvu.PrintArea" hidden="1">'[3]GR nach Funktion'!$A$3:$Z$441</definedName>
    <definedName name="Z_1F4E3884_ECC8_11D2_860B_9210B007D43B_.wvu.PrintTitles" localSheetId="0" hidden="1">'[2]GR nach Funktion'!$A$1:$I$65536,'[2]GR nach Funktion'!$A$3:$IV$4</definedName>
    <definedName name="Z_1F4E3884_ECC8_11D2_860B_9210B007D43B_.wvu.PrintTitles" localSheetId="1" hidden="1">'[2]GR nach Funktion'!$A$1:$I$65536,'[2]GR nach Funktion'!$A$3:$IV$4</definedName>
    <definedName name="Z_1F4E3884_ECC8_11D2_860B_9210B007D43B_.wvu.PrintTitles" hidden="1">'[3]GR nach Funktion'!$A$1:$I$65536,'[3]GR nach Funktion'!$A$3:$IV$4</definedName>
    <definedName name="Z_1F4E3884_ECC8_11D2_860B_9210B007D43B_.wvu.Rows" localSheetId="0" hidden="1">'[2]GR nach Funktion'!$A$7:$IV$43,'[2]GR nach Funktion'!$A$47:$IV$88,'[2]GR nach Funktion'!$A$92:$IV$98,'[2]GR nach Funktion'!$A$101:$IV$105,'[2]GR nach Funktion'!$A$108:$IV$111,'[2]GR nach Funktion'!$A$115:$IV$192,'[2]GR nach Funktion'!$A$196:$IV$225,'[2]GR nach Funktion'!$A$229:$IV$253,'[2]GR nach Funktion'!$A$257:$IV$271,'[2]GR nach Funktion'!$A$275:$IV$299,'[2]GR nach Funktion'!$A$301:$IV$310,'[2]GR nach Funktion'!$A$313:$IV$319,'[2]GR nach Funktion'!$A$322:$IV$328,'[2]GR nach Funktion'!$A$331:$IV$338,'[2]GR nach Funktion'!$A$342:$IV$356,'[2]GR nach Funktion'!$A$360:$IV$379,'[2]GR nach Funktion'!$A$385:$IV$395,'[2]GR nach Funktion'!$A$397:$IV$408,'[2]GR nach Funktion'!$A$410:$IV$422</definedName>
    <definedName name="Z_1F4E3884_ECC8_11D2_860B_9210B007D43B_.wvu.Rows" localSheetId="1" hidden="1">'[2]GR nach Funktion'!$A$7:$IV$43,'[2]GR nach Funktion'!$A$47:$IV$88,'[2]GR nach Funktion'!$A$92:$IV$98,'[2]GR nach Funktion'!$A$101:$IV$105,'[2]GR nach Funktion'!$A$108:$IV$111,'[2]GR nach Funktion'!$A$115:$IV$192,'[2]GR nach Funktion'!$A$196:$IV$225,'[2]GR nach Funktion'!$A$229:$IV$253,'[2]GR nach Funktion'!$A$257:$IV$271,'[2]GR nach Funktion'!$A$275:$IV$299,'[2]GR nach Funktion'!$A$301:$IV$310,'[2]GR nach Funktion'!$A$313:$IV$319,'[2]GR nach Funktion'!$A$322:$IV$328,'[2]GR nach Funktion'!$A$331:$IV$338,'[2]GR nach Funktion'!$A$342:$IV$356,'[2]GR nach Funktion'!$A$360:$IV$379,'[2]GR nach Funktion'!$A$385:$IV$395,'[2]GR nach Funktion'!$A$397:$IV$408,'[2]GR nach Funktion'!$A$410:$IV$422</definedName>
    <definedName name="Z_1F4E3884_ECC8_11D2_860B_9210B007D43B_.wvu.Rows" hidden="1">'[3]GR nach Funktion'!$A$7:$IV$43,'[3]GR nach Funktion'!$A$47:$IV$88,'[3]GR nach Funktion'!$A$92:$IV$98,'[3]GR nach Funktion'!$A$101:$IV$105,'[3]GR nach Funktion'!$A$108:$IV$111,'[3]GR nach Funktion'!$A$115:$IV$192,'[3]GR nach Funktion'!$A$196:$IV$225,'[3]GR nach Funktion'!$A$229:$IV$253,'[3]GR nach Funktion'!$A$257:$IV$271,'[3]GR nach Funktion'!$A$275:$IV$299,'[3]GR nach Funktion'!$A$301:$IV$310,'[3]GR nach Funktion'!$A$313:$IV$319,'[3]GR nach Funktion'!$A$322:$IV$328,'[3]GR nach Funktion'!$A$331:$IV$338,'[3]GR nach Funktion'!$A$342:$IV$356,'[3]GR nach Funktion'!$A$360:$IV$379,'[3]GR nach Funktion'!$A$385:$IV$395,'[3]GR nach Funktion'!$A$397:$IV$408,'[3]GR nach Funktion'!$A$410:$IV$422</definedName>
    <definedName name="Z_31D3EF01_F23F_11D2_860B_9E13BC17C73B_.wvu.Cols" localSheetId="0" hidden="1">'[2]GR nach Funktion'!$A$1:$A$65536,'[2]GR nach Funktion'!$F$1:$P$65536,'[2]GR nach Funktion'!$AA$1:$AA$65536</definedName>
    <definedName name="Z_31D3EF01_F23F_11D2_860B_9E13BC17C73B_.wvu.Cols" localSheetId="1" hidden="1">'[2]GR nach Funktion'!$A$1:$A$65536,'[2]GR nach Funktion'!$F$1:$P$65536,'[2]GR nach Funktion'!$AA$1:$AA$65536</definedName>
    <definedName name="Z_31D3EF01_F23F_11D2_860B_9E13BC17C73B_.wvu.Cols" hidden="1">'[3]GR nach Funktion'!$A$1:$A$65536,'[3]GR nach Funktion'!$F$1:$P$65536,'[3]GR nach Funktion'!$AA$1:$AA$65536</definedName>
    <definedName name="Z_31D3EF01_F23F_11D2_860B_9E13BC17C73B_.wvu.PrintArea" localSheetId="0" hidden="1">'[2]GR nach Funktion'!$A$3:$Z$441</definedName>
    <definedName name="Z_31D3EF01_F23F_11D2_860B_9E13BC17C73B_.wvu.PrintArea" localSheetId="1" hidden="1">'[2]GR nach Funktion'!$A$3:$Z$441</definedName>
    <definedName name="Z_31D3EF01_F23F_11D2_860B_9E13BC17C73B_.wvu.PrintArea" hidden="1">'[3]GR nach Funktion'!$A$3:$Z$441</definedName>
    <definedName name="Z_31D3EF01_F23F_11D2_860B_9E13BC17C73B_.wvu.PrintTitles" localSheetId="0" hidden="1">'[2]GR nach Funktion'!$A$1:$I$65536,'[2]GR nach Funktion'!$A$3:$IV$4</definedName>
    <definedName name="Z_31D3EF01_F23F_11D2_860B_9E13BC17C73B_.wvu.PrintTitles" localSheetId="1" hidden="1">'[2]GR nach Funktion'!$A$1:$I$65536,'[2]GR nach Funktion'!$A$3:$IV$4</definedName>
    <definedName name="Z_31D3EF01_F23F_11D2_860B_9E13BC17C73B_.wvu.PrintTitles" hidden="1">'[3]GR nach Funktion'!$A$1:$I$65536,'[3]GR nach Funktion'!$A$3:$IV$4</definedName>
    <definedName name="Z_31D3EF01_F23F_11D2_860B_9E13BC17C73B_.wvu.Rows" localSheetId="0" hidden="1">'[2]GR nach Funktion'!$A$3:$IV$442</definedName>
    <definedName name="Z_31D3EF01_F23F_11D2_860B_9E13BC17C73B_.wvu.Rows" localSheetId="1" hidden="1">'[2]GR nach Funktion'!$A$3:$IV$442</definedName>
    <definedName name="Z_31D3EF01_F23F_11D2_860B_9E13BC17C73B_.wvu.Rows" hidden="1">'[3]GR nach Funktion'!$A$3:$IV$442</definedName>
    <definedName name="Z_31D3EF02_F23F_11D2_860B_9E13BC17C73B_.wvu.Cols" localSheetId="0" hidden="1">'[2]GR nach Funktion'!$A$1:$A$65536,'[2]GR nach Funktion'!$F$1:$P$65536,'[2]GR nach Funktion'!$AA$1:$AA$65536</definedName>
    <definedName name="Z_31D3EF02_F23F_11D2_860B_9E13BC17C73B_.wvu.Cols" localSheetId="1" hidden="1">'[2]GR nach Funktion'!$A$1:$A$65536,'[2]GR nach Funktion'!$F$1:$P$65536,'[2]GR nach Funktion'!$AA$1:$AA$65536</definedName>
    <definedName name="Z_31D3EF02_F23F_11D2_860B_9E13BC17C73B_.wvu.Cols" hidden="1">'[3]GR nach Funktion'!$A$1:$A$65536,'[3]GR nach Funktion'!$F$1:$P$65536,'[3]GR nach Funktion'!$AA$1:$AA$65536</definedName>
    <definedName name="Z_31D3EF02_F23F_11D2_860B_9E13BC17C73B_.wvu.PrintArea" localSheetId="0" hidden="1">'[2]GR nach Funktion'!$A$3:$Z$441</definedName>
    <definedName name="Z_31D3EF02_F23F_11D2_860B_9E13BC17C73B_.wvu.PrintArea" localSheetId="1" hidden="1">'[2]GR nach Funktion'!$A$3:$Z$441</definedName>
    <definedName name="Z_31D3EF02_F23F_11D2_860B_9E13BC17C73B_.wvu.PrintArea" hidden="1">'[3]GR nach Funktion'!$A$3:$Z$441</definedName>
    <definedName name="Z_31D3EF02_F23F_11D2_860B_9E13BC17C73B_.wvu.PrintTitles" localSheetId="0" hidden="1">'[2]GR nach Funktion'!$A$1:$I$65536,'[2]GR nach Funktion'!$A$3:$IV$4</definedName>
    <definedName name="Z_31D3EF02_F23F_11D2_860B_9E13BC17C73B_.wvu.PrintTitles" localSheetId="1" hidden="1">'[2]GR nach Funktion'!$A$1:$I$65536,'[2]GR nach Funktion'!$A$3:$IV$4</definedName>
    <definedName name="Z_31D3EF02_F23F_11D2_860B_9E13BC17C73B_.wvu.PrintTitles" hidden="1">'[3]GR nach Funktion'!$A$1:$I$65536,'[3]GR nach Funktion'!$A$3:$IV$4</definedName>
    <definedName name="Z_31D3EF02_F23F_11D2_860B_9E13BC17C73B_.wvu.Rows" localSheetId="0" hidden="1">'[2]GR nach Funktion'!$A$27:$IV$33,'[2]GR nach Funktion'!$A$72:$IV$81,'[2]GR nach Funktion'!$A$101:$IV$105,'[2]GR nach Funktion'!$A$109:$IV$111,'[2]GR nach Funktion'!$A$210:$IV$224,'[2]GR nach Funktion'!$A$234:$IV$253,'[2]GR nach Funktion'!$A$257:$IV$271,'[2]GR nach Funktion'!$A$278:$IV$291,'[2]GR nach Funktion'!$A$301:$IV$310,'[2]GR nach Funktion'!$A$322:$IV$328,'[2]GR nach Funktion'!$A$335:$IV$338,'[2]GR nach Funktion'!$A$342:$IV$356,'[2]GR nach Funktion'!$A$360:$IV$365</definedName>
    <definedName name="Z_31D3EF02_F23F_11D2_860B_9E13BC17C73B_.wvu.Rows" localSheetId="1" hidden="1">'[2]GR nach Funktion'!$A$27:$IV$33,'[2]GR nach Funktion'!$A$72:$IV$81,'[2]GR nach Funktion'!$A$101:$IV$105,'[2]GR nach Funktion'!$A$109:$IV$111,'[2]GR nach Funktion'!$A$210:$IV$224,'[2]GR nach Funktion'!$A$234:$IV$253,'[2]GR nach Funktion'!$A$257:$IV$271,'[2]GR nach Funktion'!$A$278:$IV$291,'[2]GR nach Funktion'!$A$301:$IV$310,'[2]GR nach Funktion'!$A$322:$IV$328,'[2]GR nach Funktion'!$A$335:$IV$338,'[2]GR nach Funktion'!$A$342:$IV$356,'[2]GR nach Funktion'!$A$360:$IV$365</definedName>
    <definedName name="Z_31D3EF02_F23F_11D2_860B_9E13BC17C73B_.wvu.Rows" hidden="1">'[3]GR nach Funktion'!$A$27:$IV$33,'[3]GR nach Funktion'!$A$72:$IV$81,'[3]GR nach Funktion'!$A$101:$IV$105,'[3]GR nach Funktion'!$A$109:$IV$111,'[3]GR nach Funktion'!$A$210:$IV$224,'[3]GR nach Funktion'!$A$234:$IV$253,'[3]GR nach Funktion'!$A$257:$IV$271,'[3]GR nach Funktion'!$A$278:$IV$291,'[3]GR nach Funktion'!$A$301:$IV$310,'[3]GR nach Funktion'!$A$322:$IV$328,'[3]GR nach Funktion'!$A$335:$IV$338,'[3]GR nach Funktion'!$A$342:$IV$356,'[3]GR nach Funktion'!$A$360:$IV$365</definedName>
    <definedName name="Z_31D3EF03_F23F_11D2_860B_9E13BC17C73B_.wvu.Cols" localSheetId="0" hidden="1">'[2]GR nach Funktion'!$A$1:$A$65536,'[2]GR nach Funktion'!$F$1:$P$65536,'[2]GR nach Funktion'!$AA$1:$AA$65536</definedName>
    <definedName name="Z_31D3EF03_F23F_11D2_860B_9E13BC17C73B_.wvu.Cols" localSheetId="1" hidden="1">'[2]GR nach Funktion'!$A$1:$A$65536,'[2]GR nach Funktion'!$F$1:$P$65536,'[2]GR nach Funktion'!$AA$1:$AA$65536</definedName>
    <definedName name="Z_31D3EF03_F23F_11D2_860B_9E13BC17C73B_.wvu.Cols" hidden="1">'[3]GR nach Funktion'!$A$1:$A$65536,'[3]GR nach Funktion'!$F$1:$P$65536,'[3]GR nach Funktion'!$AA$1:$AA$65536</definedName>
    <definedName name="Z_31D3EF03_F23F_11D2_860B_9E13BC17C73B_.wvu.PrintArea" localSheetId="0" hidden="1">'[2]GR nach Funktion'!$A$3:$Z$441</definedName>
    <definedName name="Z_31D3EF03_F23F_11D2_860B_9E13BC17C73B_.wvu.PrintArea" localSheetId="1" hidden="1">'[2]GR nach Funktion'!$A$3:$Z$441</definedName>
    <definedName name="Z_31D3EF03_F23F_11D2_860B_9E13BC17C73B_.wvu.PrintArea" hidden="1">'[3]GR nach Funktion'!$A$3:$Z$441</definedName>
    <definedName name="Z_31D3EF03_F23F_11D2_860B_9E13BC17C73B_.wvu.PrintTitles" localSheetId="0" hidden="1">'[2]GR nach Funktion'!$A$1:$I$65536,'[2]GR nach Funktion'!$A$3:$IV$4</definedName>
    <definedName name="Z_31D3EF03_F23F_11D2_860B_9E13BC17C73B_.wvu.PrintTitles" localSheetId="1" hidden="1">'[2]GR nach Funktion'!$A$1:$I$65536,'[2]GR nach Funktion'!$A$3:$IV$4</definedName>
    <definedName name="Z_31D3EF03_F23F_11D2_860B_9E13BC17C73B_.wvu.PrintTitles" hidden="1">'[3]GR nach Funktion'!$A$1:$I$65536,'[3]GR nach Funktion'!$A$3:$IV$4</definedName>
    <definedName name="Z_31D3EF03_F23F_11D2_860B_9E13BC17C73B_.wvu.Rows" localSheetId="0" hidden="1">'[2]GR nach Funktion'!$A$3:$IV$442</definedName>
    <definedName name="Z_31D3EF03_F23F_11D2_860B_9E13BC17C73B_.wvu.Rows" localSheetId="1" hidden="1">'[2]GR nach Funktion'!$A$3:$IV$442</definedName>
    <definedName name="Z_31D3EF03_F23F_11D2_860B_9E13BC17C73B_.wvu.Rows" hidden="1">'[3]GR nach Funktion'!$A$3:$IV$442</definedName>
    <definedName name="Z_31D3EF04_F23F_11D2_860B_9E13BC17C73B_.wvu.Cols" localSheetId="0" hidden="1">'[2]GR nach Funktion'!$A$1:$A$65536,'[2]GR nach Funktion'!$F$1:$P$65536,'[2]GR nach Funktion'!$AA$1:$AA$65536</definedName>
    <definedName name="Z_31D3EF04_F23F_11D2_860B_9E13BC17C73B_.wvu.Cols" localSheetId="1" hidden="1">'[2]GR nach Funktion'!$A$1:$A$65536,'[2]GR nach Funktion'!$F$1:$P$65536,'[2]GR nach Funktion'!$AA$1:$AA$65536</definedName>
    <definedName name="Z_31D3EF04_F23F_11D2_860B_9E13BC17C73B_.wvu.Cols" hidden="1">'[3]GR nach Funktion'!$A$1:$A$65536,'[3]GR nach Funktion'!$F$1:$P$65536,'[3]GR nach Funktion'!$AA$1:$AA$65536</definedName>
    <definedName name="Z_31D3EF04_F23F_11D2_860B_9E13BC17C73B_.wvu.PrintArea" localSheetId="0" hidden="1">'[2]GR nach Funktion'!$A$3:$Z$441</definedName>
    <definedName name="Z_31D3EF04_F23F_11D2_860B_9E13BC17C73B_.wvu.PrintArea" localSheetId="1" hidden="1">'[2]GR nach Funktion'!$A$3:$Z$441</definedName>
    <definedName name="Z_31D3EF04_F23F_11D2_860B_9E13BC17C73B_.wvu.PrintArea" hidden="1">'[3]GR nach Funktion'!$A$3:$Z$441</definedName>
    <definedName name="Z_31D3EF04_F23F_11D2_860B_9E13BC17C73B_.wvu.PrintTitles" localSheetId="0" hidden="1">'[2]GR nach Funktion'!$A$1:$I$65536,'[2]GR nach Funktion'!$A$3:$IV$4</definedName>
    <definedName name="Z_31D3EF04_F23F_11D2_860B_9E13BC17C73B_.wvu.PrintTitles" localSheetId="1" hidden="1">'[2]GR nach Funktion'!$A$1:$I$65536,'[2]GR nach Funktion'!$A$3:$IV$4</definedName>
    <definedName name="Z_31D3EF04_F23F_11D2_860B_9E13BC17C73B_.wvu.PrintTitles" hidden="1">'[3]GR nach Funktion'!$A$1:$I$65536,'[3]GR nach Funktion'!$A$3:$IV$4</definedName>
    <definedName name="Z_31D3EF04_F23F_11D2_860B_9E13BC17C73B_.wvu.Rows" localSheetId="0" hidden="1">'[2]GR nach Funktion'!$A$7:$IV$43,'[2]GR nach Funktion'!$A$47:$IV$88,'[2]GR nach Funktion'!$A$92:$IV$98,'[2]GR nach Funktion'!$A$101:$IV$105,'[2]GR nach Funktion'!$A$108:$IV$111,'[2]GR nach Funktion'!$A$115:$IV$192,'[2]GR nach Funktion'!$A$196:$IV$225,'[2]GR nach Funktion'!$A$229:$IV$253,'[2]GR nach Funktion'!$A$257:$IV$271,'[2]GR nach Funktion'!$A$275:$IV$299,'[2]GR nach Funktion'!$A$301:$IV$310,'[2]GR nach Funktion'!$A$313:$IV$319,'[2]GR nach Funktion'!$A$322:$IV$328,'[2]GR nach Funktion'!$A$331:$IV$338,'[2]GR nach Funktion'!$A$342:$IV$356,'[2]GR nach Funktion'!$A$360:$IV$379,'[2]GR nach Funktion'!$A$385:$IV$395,'[2]GR nach Funktion'!$A$397:$IV$408,'[2]GR nach Funktion'!$A$410:$IV$422</definedName>
    <definedName name="Z_31D3EF04_F23F_11D2_860B_9E13BC17C73B_.wvu.Rows" localSheetId="1" hidden="1">'[2]GR nach Funktion'!$A$7:$IV$43,'[2]GR nach Funktion'!$A$47:$IV$88,'[2]GR nach Funktion'!$A$92:$IV$98,'[2]GR nach Funktion'!$A$101:$IV$105,'[2]GR nach Funktion'!$A$108:$IV$111,'[2]GR nach Funktion'!$A$115:$IV$192,'[2]GR nach Funktion'!$A$196:$IV$225,'[2]GR nach Funktion'!$A$229:$IV$253,'[2]GR nach Funktion'!$A$257:$IV$271,'[2]GR nach Funktion'!$A$275:$IV$299,'[2]GR nach Funktion'!$A$301:$IV$310,'[2]GR nach Funktion'!$A$313:$IV$319,'[2]GR nach Funktion'!$A$322:$IV$328,'[2]GR nach Funktion'!$A$331:$IV$338,'[2]GR nach Funktion'!$A$342:$IV$356,'[2]GR nach Funktion'!$A$360:$IV$379,'[2]GR nach Funktion'!$A$385:$IV$395,'[2]GR nach Funktion'!$A$397:$IV$408,'[2]GR nach Funktion'!$A$410:$IV$422</definedName>
    <definedName name="Z_31D3EF04_F23F_11D2_860B_9E13BC17C73B_.wvu.Rows" hidden="1">'[3]GR nach Funktion'!$A$7:$IV$43,'[3]GR nach Funktion'!$A$47:$IV$88,'[3]GR nach Funktion'!$A$92:$IV$98,'[3]GR nach Funktion'!$A$101:$IV$105,'[3]GR nach Funktion'!$A$108:$IV$111,'[3]GR nach Funktion'!$A$115:$IV$192,'[3]GR nach Funktion'!$A$196:$IV$225,'[3]GR nach Funktion'!$A$229:$IV$253,'[3]GR nach Funktion'!$A$257:$IV$271,'[3]GR nach Funktion'!$A$275:$IV$299,'[3]GR nach Funktion'!$A$301:$IV$310,'[3]GR nach Funktion'!$A$313:$IV$319,'[3]GR nach Funktion'!$A$322:$IV$328,'[3]GR nach Funktion'!$A$331:$IV$338,'[3]GR nach Funktion'!$A$342:$IV$356,'[3]GR nach Funktion'!$A$360:$IV$379,'[3]GR nach Funktion'!$A$385:$IV$395,'[3]GR nach Funktion'!$A$397:$IV$408,'[3]GR nach Funktion'!$A$410:$IV$422</definedName>
    <definedName name="Z_427F6E2C_548B_11D2_860B_CACACCB71837_.wvu.Rows" localSheetId="0" hidden="1">[6]Grunddaten!$A$122:$IV$122,[6]Grunddaten!$A$124:$IV$134,[6]Grunddaten!$A$136:$IV$146</definedName>
    <definedName name="Z_427F6E2C_548B_11D2_860B_CACACCB71837_.wvu.Rows" localSheetId="1" hidden="1">[6]Grunddaten!$A$122:$IV$122,[6]Grunddaten!$A$124:$IV$134,[6]Grunddaten!$A$136:$IV$146</definedName>
    <definedName name="Z_427F6E2C_548B_11D2_860B_CACACCB71837_.wvu.Rows" hidden="1">[9]Grunddaten!$A$122:$IV$122,[9]Grunddaten!$A$124:$IV$134,[9]Grunddaten!$A$136:$IV$146</definedName>
    <definedName name="Z_427F6E2F_548B_11D2_860B_CACACCB71837_.wvu.Rows" localSheetId="0" hidden="1">[6]Grunddaten!$A$122:$IV$122,[6]Grunddaten!$A$124:$IV$134,[6]Grunddaten!$A$136:$IV$146</definedName>
    <definedName name="Z_427F6E2F_548B_11D2_860B_CACACCB71837_.wvu.Rows" localSheetId="1" hidden="1">[6]Grunddaten!$A$122:$IV$122,[6]Grunddaten!$A$124:$IV$134,[6]Grunddaten!$A$136:$IV$146</definedName>
    <definedName name="Z_427F6E2F_548B_11D2_860B_CACACCB71837_.wvu.Rows" hidden="1">[9]Grunddaten!$A$122:$IV$122,[9]Grunddaten!$A$124:$IV$134,[9]Grunddaten!$A$136:$IV$146</definedName>
    <definedName name="Z_427F6E30_548B_11D2_860B_CACACCB71837_.wvu.Rows" localSheetId="0" hidden="1">[6]Grunddaten!$A$122:$IV$122,[6]Grunddaten!$A$124:$IV$134,[6]Grunddaten!$A$136:$IV$146</definedName>
    <definedName name="Z_427F6E30_548B_11D2_860B_CACACCB71837_.wvu.Rows" localSheetId="1" hidden="1">[6]Grunddaten!$A$122:$IV$122,[6]Grunddaten!$A$124:$IV$134,[6]Grunddaten!$A$136:$IV$146</definedName>
    <definedName name="Z_427F6E30_548B_11D2_860B_CACACCB71837_.wvu.Rows" hidden="1">[9]Grunddaten!$A$122:$IV$122,[9]Grunddaten!$A$124:$IV$134,[9]Grunddaten!$A$136:$IV$146</definedName>
    <definedName name="Z_427F6E32_548B_11D2_860B_CACACCB71837_.wvu.Rows" localSheetId="0" hidden="1">[6]Grunddaten!$A$122:$IV$122,[6]Grunddaten!$A$124:$IV$134,[6]Grunddaten!$A$136:$IV$146</definedName>
    <definedName name="Z_427F6E32_548B_11D2_860B_CACACCB71837_.wvu.Rows" localSheetId="1" hidden="1">[6]Grunddaten!$A$122:$IV$122,[6]Grunddaten!$A$124:$IV$134,[6]Grunddaten!$A$136:$IV$146</definedName>
    <definedName name="Z_427F6E32_548B_11D2_860B_CACACCB71837_.wvu.Rows" hidden="1">[9]Grunddaten!$A$122:$IV$122,[9]Grunddaten!$A$124:$IV$134,[9]Grunddaten!$A$136:$IV$146</definedName>
    <definedName name="Z_427F6E46_548B_11D2_860B_CACACCB71837_.wvu.Cols" hidden="1">[10]Grunddaten!$A$1:$D$65536,[10]Grunddaten!$I$1:$Y$65536,[10]Grunddaten!$AA$1:$AQ$65536,[10]Grunddaten!$AX$1:$BA$65536</definedName>
    <definedName name="Z_427F6E46_548B_11D2_860B_CACACCB71837_.wvu.PrintArea" hidden="1">[10]Grunddaten!$Y$110:$BW$152</definedName>
    <definedName name="Z_427F6E46_548B_11D2_860B_CACACCB71837_.wvu.PrintTitles" hidden="1">[10]Grunddaten!$Y$1:$Z$65536</definedName>
    <definedName name="Z_427F6E46_548B_11D2_860B_CACACCB71837_.wvu.Rows" hidden="1">[10]Grunddaten!$A$30:$IV$42</definedName>
    <definedName name="Z_5BDBF91C_2672_4A4D_B537_B4CA6C494A49_.wvu.Cols" localSheetId="0" hidden="1">[5]SV_AS_8_2G!$Q$1:$X$65536,[5]SV_AS_8_2G!$AE$1:$AI$65536,[5]SV_AS_8_2G!$BU$1:$CK$65536</definedName>
    <definedName name="Z_5BDBF91C_2672_4A4D_B537_B4CA6C494A49_.wvu.Cols" localSheetId="1" hidden="1">[5]SV_AS_8_2G!$Q$1:$X$65536,[5]SV_AS_8_2G!$AE$1:$AI$65536,[5]SV_AS_8_2G!$BU$1:$CK$65536</definedName>
    <definedName name="Z_5BDBF91C_2672_4A4D_B537_B4CA6C494A49_.wvu.Cols" hidden="1">[11]SV_AS_8_2G!$Q$1:$X$65536,[11]SV_AS_8_2G!$AE$1:$AI$65536,[11]SV_AS_8_2G!$BU$1:$CK$65536</definedName>
    <definedName name="Z_5BDBF91C_2672_4A4D_B537_B4CA6C494A49_.wvu.PrintArea" localSheetId="0" hidden="1">[5]SV_AS_8_2G!$A$13:$M$18</definedName>
    <definedName name="Z_5BDBF91C_2672_4A4D_B537_B4CA6C494A49_.wvu.PrintArea" localSheetId="1" hidden="1">[5]SV_AS_8_2G!$A$13:$M$18</definedName>
    <definedName name="Z_5BDBF91C_2672_4A4D_B537_B4CA6C494A49_.wvu.PrintArea" hidden="1">[11]SV_AS_8_2G!$A$13:$M$18</definedName>
    <definedName name="Z_5BDBF91C_2672_4A4D_B537_B4CA6C494A49_.wvu.Rows" localSheetId="0" hidden="1">[5]SV_AS_8_2G!$A$10:$IV$10,[5]SV_AS_8_2G!#REF!,[5]SV_AS_8_2G!$A$11:$IV$11</definedName>
    <definedName name="Z_5BDBF91C_2672_4A4D_B537_B4CA6C494A49_.wvu.Rows" localSheetId="1" hidden="1">[5]SV_AS_8_2G!$A$10:$IV$10,[5]SV_AS_8_2G!#REF!,[5]SV_AS_8_2G!$A$11:$IV$11</definedName>
    <definedName name="Z_5BDBF91C_2672_4A4D_B537_B4CA6C494A49_.wvu.Rows" localSheetId="2" hidden="1">[11]SV_AS_8_2G!$A$10:$IV$10,[11]SV_AS_8_2G!#REF!,[11]SV_AS_8_2G!$A$11:$IV$11</definedName>
    <definedName name="Z_5BDBF91C_2672_4A4D_B537_B4CA6C494A49_.wvu.Rows" hidden="1">[11]SV_AS_8_2G!$A$10:$IV$10,[11]SV_AS_8_2G!#REF!,[11]SV_AS_8_2G!$A$11:$IV$11</definedName>
    <definedName name="Z_7D0A0281_F310_11D2_860B_9E13BC17877B_.wvu.Cols" localSheetId="0" hidden="1">'[2]GR nach Funktion'!$A$1:$A$65536,'[2]GR nach Funktion'!$F$1:$P$65536,'[2]GR nach Funktion'!$AA$1:$AA$65536</definedName>
    <definedName name="Z_7D0A0281_F310_11D2_860B_9E13BC17877B_.wvu.Cols" localSheetId="1" hidden="1">'[2]GR nach Funktion'!$A$1:$A$65536,'[2]GR nach Funktion'!$F$1:$P$65536,'[2]GR nach Funktion'!$AA$1:$AA$65536</definedName>
    <definedName name="Z_7D0A0281_F310_11D2_860B_9E13BC17877B_.wvu.Cols" hidden="1">'[3]GR nach Funktion'!$A$1:$A$65536,'[3]GR nach Funktion'!$F$1:$P$65536,'[3]GR nach Funktion'!$AA$1:$AA$65536</definedName>
    <definedName name="Z_7D0A0281_F310_11D2_860B_9E13BC17877B_.wvu.PrintArea" localSheetId="0" hidden="1">'[2]GR nach Funktion'!$A$3:$Z$441</definedName>
    <definedName name="Z_7D0A0281_F310_11D2_860B_9E13BC17877B_.wvu.PrintArea" localSheetId="1" hidden="1">'[2]GR nach Funktion'!$A$3:$Z$441</definedName>
    <definedName name="Z_7D0A0281_F310_11D2_860B_9E13BC17877B_.wvu.PrintArea" hidden="1">'[3]GR nach Funktion'!$A$3:$Z$441</definedName>
    <definedName name="Z_7D0A0281_F310_11D2_860B_9E13BC17877B_.wvu.PrintTitles" localSheetId="0" hidden="1">'[2]GR nach Funktion'!$A$1:$I$65536,'[2]GR nach Funktion'!$A$3:$IV$4</definedName>
    <definedName name="Z_7D0A0281_F310_11D2_860B_9E13BC17877B_.wvu.PrintTitles" localSheetId="1" hidden="1">'[2]GR nach Funktion'!$A$1:$I$65536,'[2]GR nach Funktion'!$A$3:$IV$4</definedName>
    <definedName name="Z_7D0A0281_F310_11D2_860B_9E13BC17877B_.wvu.PrintTitles" hidden="1">'[3]GR nach Funktion'!$A$1:$I$65536,'[3]GR nach Funktion'!$A$3:$IV$4</definedName>
    <definedName name="Z_7D0A0281_F310_11D2_860B_9E13BC17877B_.wvu.Rows" localSheetId="0" hidden="1">'[2]GR nach Funktion'!$A$3:$IV$442</definedName>
    <definedName name="Z_7D0A0281_F310_11D2_860B_9E13BC17877B_.wvu.Rows" localSheetId="1" hidden="1">'[2]GR nach Funktion'!$A$3:$IV$442</definedName>
    <definedName name="Z_7D0A0281_F310_11D2_860B_9E13BC17877B_.wvu.Rows" hidden="1">'[3]GR nach Funktion'!$A$3:$IV$442</definedName>
    <definedName name="Z_7D0A0282_F310_11D2_860B_9E13BC17877B_.wvu.Cols" localSheetId="0" hidden="1">'[2]GR nach Funktion'!$A$1:$A$65536,'[2]GR nach Funktion'!$F$1:$P$65536,'[2]GR nach Funktion'!$AA$1:$AA$65536</definedName>
    <definedName name="Z_7D0A0282_F310_11D2_860B_9E13BC17877B_.wvu.Cols" localSheetId="1" hidden="1">'[2]GR nach Funktion'!$A$1:$A$65536,'[2]GR nach Funktion'!$F$1:$P$65536,'[2]GR nach Funktion'!$AA$1:$AA$65536</definedName>
    <definedName name="Z_7D0A0282_F310_11D2_860B_9E13BC17877B_.wvu.Cols" hidden="1">'[3]GR nach Funktion'!$A$1:$A$65536,'[3]GR nach Funktion'!$F$1:$P$65536,'[3]GR nach Funktion'!$AA$1:$AA$65536</definedName>
    <definedName name="Z_7D0A0282_F310_11D2_860B_9E13BC17877B_.wvu.PrintArea" localSheetId="0" hidden="1">'[2]GR nach Funktion'!$A$3:$Z$441</definedName>
    <definedName name="Z_7D0A0282_F310_11D2_860B_9E13BC17877B_.wvu.PrintArea" localSheetId="1" hidden="1">'[2]GR nach Funktion'!$A$3:$Z$441</definedName>
    <definedName name="Z_7D0A0282_F310_11D2_860B_9E13BC17877B_.wvu.PrintArea" hidden="1">'[3]GR nach Funktion'!$A$3:$Z$441</definedName>
    <definedName name="Z_7D0A0282_F310_11D2_860B_9E13BC17877B_.wvu.PrintTitles" localSheetId="0" hidden="1">'[2]GR nach Funktion'!$A$1:$I$65536,'[2]GR nach Funktion'!$A$3:$IV$4</definedName>
    <definedName name="Z_7D0A0282_F310_11D2_860B_9E13BC17877B_.wvu.PrintTitles" localSheetId="1" hidden="1">'[2]GR nach Funktion'!$A$1:$I$65536,'[2]GR nach Funktion'!$A$3:$IV$4</definedName>
    <definedName name="Z_7D0A0282_F310_11D2_860B_9E13BC17877B_.wvu.PrintTitles" hidden="1">'[3]GR nach Funktion'!$A$1:$I$65536,'[3]GR nach Funktion'!$A$3:$IV$4</definedName>
    <definedName name="Z_7D0A0282_F310_11D2_860B_9E13BC17877B_.wvu.Rows" localSheetId="0" hidden="1">'[2]GR nach Funktion'!$A$27:$IV$33,'[2]GR nach Funktion'!$A$72:$IV$81,'[2]GR nach Funktion'!$A$101:$IV$105,'[2]GR nach Funktion'!$A$109:$IV$111,'[2]GR nach Funktion'!$A$210:$IV$224,'[2]GR nach Funktion'!$A$234:$IV$253,'[2]GR nach Funktion'!$A$257:$IV$271,'[2]GR nach Funktion'!$A$278:$IV$291,'[2]GR nach Funktion'!$A$301:$IV$310,'[2]GR nach Funktion'!$A$322:$IV$328,'[2]GR nach Funktion'!$A$335:$IV$338,'[2]GR nach Funktion'!$A$342:$IV$356,'[2]GR nach Funktion'!$A$360:$IV$365</definedName>
    <definedName name="Z_7D0A0282_F310_11D2_860B_9E13BC17877B_.wvu.Rows" localSheetId="1" hidden="1">'[2]GR nach Funktion'!$A$27:$IV$33,'[2]GR nach Funktion'!$A$72:$IV$81,'[2]GR nach Funktion'!$A$101:$IV$105,'[2]GR nach Funktion'!$A$109:$IV$111,'[2]GR nach Funktion'!$A$210:$IV$224,'[2]GR nach Funktion'!$A$234:$IV$253,'[2]GR nach Funktion'!$A$257:$IV$271,'[2]GR nach Funktion'!$A$278:$IV$291,'[2]GR nach Funktion'!$A$301:$IV$310,'[2]GR nach Funktion'!$A$322:$IV$328,'[2]GR nach Funktion'!$A$335:$IV$338,'[2]GR nach Funktion'!$A$342:$IV$356,'[2]GR nach Funktion'!$A$360:$IV$365</definedName>
    <definedName name="Z_7D0A0282_F310_11D2_860B_9E13BC17877B_.wvu.Rows" hidden="1">'[3]GR nach Funktion'!$A$27:$IV$33,'[3]GR nach Funktion'!$A$72:$IV$81,'[3]GR nach Funktion'!$A$101:$IV$105,'[3]GR nach Funktion'!$A$109:$IV$111,'[3]GR nach Funktion'!$A$210:$IV$224,'[3]GR nach Funktion'!$A$234:$IV$253,'[3]GR nach Funktion'!$A$257:$IV$271,'[3]GR nach Funktion'!$A$278:$IV$291,'[3]GR nach Funktion'!$A$301:$IV$310,'[3]GR nach Funktion'!$A$322:$IV$328,'[3]GR nach Funktion'!$A$335:$IV$338,'[3]GR nach Funktion'!$A$342:$IV$356,'[3]GR nach Funktion'!$A$360:$IV$365</definedName>
    <definedName name="Z_7D0A0283_F310_11D2_860B_9E13BC17877B_.wvu.Cols" localSheetId="0" hidden="1">'[2]GR nach Funktion'!$A$1:$A$65536,'[2]GR nach Funktion'!$F$1:$P$65536,'[2]GR nach Funktion'!$AA$1:$AA$65536</definedName>
    <definedName name="Z_7D0A0283_F310_11D2_860B_9E13BC17877B_.wvu.Cols" localSheetId="1" hidden="1">'[2]GR nach Funktion'!$A$1:$A$65536,'[2]GR nach Funktion'!$F$1:$P$65536,'[2]GR nach Funktion'!$AA$1:$AA$65536</definedName>
    <definedName name="Z_7D0A0283_F310_11D2_860B_9E13BC17877B_.wvu.Cols" hidden="1">'[3]GR nach Funktion'!$A$1:$A$65536,'[3]GR nach Funktion'!$F$1:$P$65536,'[3]GR nach Funktion'!$AA$1:$AA$65536</definedName>
    <definedName name="Z_7D0A0283_F310_11D2_860B_9E13BC17877B_.wvu.PrintArea" localSheetId="0" hidden="1">'[2]GR nach Funktion'!$A$3:$Z$441</definedName>
    <definedName name="Z_7D0A0283_F310_11D2_860B_9E13BC17877B_.wvu.PrintArea" localSheetId="1" hidden="1">'[2]GR nach Funktion'!$A$3:$Z$441</definedName>
    <definedName name="Z_7D0A0283_F310_11D2_860B_9E13BC17877B_.wvu.PrintArea" hidden="1">'[3]GR nach Funktion'!$A$3:$Z$441</definedName>
    <definedName name="Z_7D0A0283_F310_11D2_860B_9E13BC17877B_.wvu.PrintTitles" localSheetId="0" hidden="1">'[2]GR nach Funktion'!$A$1:$I$65536,'[2]GR nach Funktion'!$A$3:$IV$4</definedName>
    <definedName name="Z_7D0A0283_F310_11D2_860B_9E13BC17877B_.wvu.PrintTitles" localSheetId="1" hidden="1">'[2]GR nach Funktion'!$A$1:$I$65536,'[2]GR nach Funktion'!$A$3:$IV$4</definedName>
    <definedName name="Z_7D0A0283_F310_11D2_860B_9E13BC17877B_.wvu.PrintTitles" hidden="1">'[3]GR nach Funktion'!$A$1:$I$65536,'[3]GR nach Funktion'!$A$3:$IV$4</definedName>
    <definedName name="Z_7D0A0283_F310_11D2_860B_9E13BC17877B_.wvu.Rows" localSheetId="0" hidden="1">'[2]GR nach Funktion'!$A$3:$IV$442</definedName>
    <definedName name="Z_7D0A0283_F310_11D2_860B_9E13BC17877B_.wvu.Rows" localSheetId="1" hidden="1">'[2]GR nach Funktion'!$A$3:$IV$442</definedName>
    <definedName name="Z_7D0A0283_F310_11D2_860B_9E13BC17877B_.wvu.Rows" hidden="1">'[3]GR nach Funktion'!$A$3:$IV$442</definedName>
    <definedName name="Z_7D0A0284_F310_11D2_860B_9E13BC17877B_.wvu.Cols" localSheetId="0" hidden="1">'[2]GR nach Funktion'!$A$1:$A$65536,'[2]GR nach Funktion'!$F$1:$P$65536,'[2]GR nach Funktion'!$AA$1:$AA$65536</definedName>
    <definedName name="Z_7D0A0284_F310_11D2_860B_9E13BC17877B_.wvu.Cols" localSheetId="1" hidden="1">'[2]GR nach Funktion'!$A$1:$A$65536,'[2]GR nach Funktion'!$F$1:$P$65536,'[2]GR nach Funktion'!$AA$1:$AA$65536</definedName>
    <definedName name="Z_7D0A0284_F310_11D2_860B_9E13BC17877B_.wvu.Cols" hidden="1">'[3]GR nach Funktion'!$A$1:$A$65536,'[3]GR nach Funktion'!$F$1:$P$65536,'[3]GR nach Funktion'!$AA$1:$AA$65536</definedName>
    <definedName name="Z_7D0A0284_F310_11D2_860B_9E13BC17877B_.wvu.PrintArea" localSheetId="0" hidden="1">'[2]GR nach Funktion'!$A$3:$Z$441</definedName>
    <definedName name="Z_7D0A0284_F310_11D2_860B_9E13BC17877B_.wvu.PrintArea" localSheetId="1" hidden="1">'[2]GR nach Funktion'!$A$3:$Z$441</definedName>
    <definedName name="Z_7D0A0284_F310_11D2_860B_9E13BC17877B_.wvu.PrintArea" hidden="1">'[3]GR nach Funktion'!$A$3:$Z$441</definedName>
    <definedName name="Z_7D0A0284_F310_11D2_860B_9E13BC17877B_.wvu.PrintTitles" localSheetId="0" hidden="1">'[2]GR nach Funktion'!$A$1:$I$65536,'[2]GR nach Funktion'!$A$3:$IV$4</definedName>
    <definedName name="Z_7D0A0284_F310_11D2_860B_9E13BC17877B_.wvu.PrintTitles" localSheetId="1" hidden="1">'[2]GR nach Funktion'!$A$1:$I$65536,'[2]GR nach Funktion'!$A$3:$IV$4</definedName>
    <definedName name="Z_7D0A0284_F310_11D2_860B_9E13BC17877B_.wvu.PrintTitles" hidden="1">'[3]GR nach Funktion'!$A$1:$I$65536,'[3]GR nach Funktion'!$A$3:$IV$4</definedName>
    <definedName name="Z_7D0A0284_F310_11D2_860B_9E13BC17877B_.wvu.Rows" localSheetId="0" hidden="1">'[2]GR nach Funktion'!$A$7:$IV$43,'[2]GR nach Funktion'!$A$47:$IV$88,'[2]GR nach Funktion'!$A$92:$IV$98,'[2]GR nach Funktion'!$A$101:$IV$105,'[2]GR nach Funktion'!$A$108:$IV$111,'[2]GR nach Funktion'!$A$115:$IV$192,'[2]GR nach Funktion'!$A$196:$IV$225,'[2]GR nach Funktion'!$A$229:$IV$253,'[2]GR nach Funktion'!$A$257:$IV$271,'[2]GR nach Funktion'!$A$275:$IV$299,'[2]GR nach Funktion'!$A$301:$IV$310,'[2]GR nach Funktion'!$A$313:$IV$319,'[2]GR nach Funktion'!$A$322:$IV$328,'[2]GR nach Funktion'!$A$331:$IV$338,'[2]GR nach Funktion'!$A$342:$IV$356,'[2]GR nach Funktion'!$A$360:$IV$379,'[2]GR nach Funktion'!$A$385:$IV$395,'[2]GR nach Funktion'!$A$397:$IV$408,'[2]GR nach Funktion'!$A$410:$IV$422</definedName>
    <definedName name="Z_7D0A0284_F310_11D2_860B_9E13BC17877B_.wvu.Rows" localSheetId="1" hidden="1">'[2]GR nach Funktion'!$A$7:$IV$43,'[2]GR nach Funktion'!$A$47:$IV$88,'[2]GR nach Funktion'!$A$92:$IV$98,'[2]GR nach Funktion'!$A$101:$IV$105,'[2]GR nach Funktion'!$A$108:$IV$111,'[2]GR nach Funktion'!$A$115:$IV$192,'[2]GR nach Funktion'!$A$196:$IV$225,'[2]GR nach Funktion'!$A$229:$IV$253,'[2]GR nach Funktion'!$A$257:$IV$271,'[2]GR nach Funktion'!$A$275:$IV$299,'[2]GR nach Funktion'!$A$301:$IV$310,'[2]GR nach Funktion'!$A$313:$IV$319,'[2]GR nach Funktion'!$A$322:$IV$328,'[2]GR nach Funktion'!$A$331:$IV$338,'[2]GR nach Funktion'!$A$342:$IV$356,'[2]GR nach Funktion'!$A$360:$IV$379,'[2]GR nach Funktion'!$A$385:$IV$395,'[2]GR nach Funktion'!$A$397:$IV$408,'[2]GR nach Funktion'!$A$410:$IV$422</definedName>
    <definedName name="Z_7D0A0284_F310_11D2_860B_9E13BC17877B_.wvu.Rows" hidden="1">'[3]GR nach Funktion'!$A$7:$IV$43,'[3]GR nach Funktion'!$A$47:$IV$88,'[3]GR nach Funktion'!$A$92:$IV$98,'[3]GR nach Funktion'!$A$101:$IV$105,'[3]GR nach Funktion'!$A$108:$IV$111,'[3]GR nach Funktion'!$A$115:$IV$192,'[3]GR nach Funktion'!$A$196:$IV$225,'[3]GR nach Funktion'!$A$229:$IV$253,'[3]GR nach Funktion'!$A$257:$IV$271,'[3]GR nach Funktion'!$A$275:$IV$299,'[3]GR nach Funktion'!$A$301:$IV$310,'[3]GR nach Funktion'!$A$313:$IV$319,'[3]GR nach Funktion'!$A$322:$IV$328,'[3]GR nach Funktion'!$A$331:$IV$338,'[3]GR nach Funktion'!$A$342:$IV$356,'[3]GR nach Funktion'!$A$360:$IV$379,'[3]GR nach Funktion'!$A$385:$IV$395,'[3]GR nach Funktion'!$A$397:$IV$408,'[3]GR nach Funktion'!$A$410:$IV$422</definedName>
    <definedName name="Z_975BA905_F175_11D2_860B_9E12BC07C71B_.wvu.Cols" localSheetId="0" hidden="1">'[2]GR nach Funktion'!$A$1:$A$65536,'[2]GR nach Funktion'!$F$1:$P$65536,'[2]GR nach Funktion'!$AA$1:$AA$65536</definedName>
    <definedName name="Z_975BA905_F175_11D2_860B_9E12BC07C71B_.wvu.Cols" localSheetId="1" hidden="1">'[2]GR nach Funktion'!$A$1:$A$65536,'[2]GR nach Funktion'!$F$1:$P$65536,'[2]GR nach Funktion'!$AA$1:$AA$65536</definedName>
    <definedName name="Z_975BA905_F175_11D2_860B_9E12BC07C71B_.wvu.Cols" hidden="1">'[3]GR nach Funktion'!$A$1:$A$65536,'[3]GR nach Funktion'!$F$1:$P$65536,'[3]GR nach Funktion'!$AA$1:$AA$65536</definedName>
    <definedName name="Z_975BA905_F175_11D2_860B_9E12BC07C71B_.wvu.PrintArea" localSheetId="0" hidden="1">'[2]GR nach Funktion'!$A$3:$Z$441</definedName>
    <definedName name="Z_975BA905_F175_11D2_860B_9E12BC07C71B_.wvu.PrintArea" localSheetId="1" hidden="1">'[2]GR nach Funktion'!$A$3:$Z$441</definedName>
    <definedName name="Z_975BA905_F175_11D2_860B_9E12BC07C71B_.wvu.PrintArea" hidden="1">'[3]GR nach Funktion'!$A$3:$Z$441</definedName>
    <definedName name="Z_975BA905_F175_11D2_860B_9E12BC07C71B_.wvu.PrintTitles" localSheetId="0" hidden="1">'[2]GR nach Funktion'!$A$1:$I$65536,'[2]GR nach Funktion'!$A$3:$IV$4</definedName>
    <definedName name="Z_975BA905_F175_11D2_860B_9E12BC07C71B_.wvu.PrintTitles" localSheetId="1" hidden="1">'[2]GR nach Funktion'!$A$1:$I$65536,'[2]GR nach Funktion'!$A$3:$IV$4</definedName>
    <definedName name="Z_975BA905_F175_11D2_860B_9E12BC07C71B_.wvu.PrintTitles" hidden="1">'[3]GR nach Funktion'!$A$1:$I$65536,'[3]GR nach Funktion'!$A$3:$IV$4</definedName>
    <definedName name="Z_975BA905_F175_11D2_860B_9E12BC07C71B_.wvu.Rows" localSheetId="0" hidden="1">'[2]GR nach Funktion'!$A$3:$IV$442</definedName>
    <definedName name="Z_975BA905_F175_11D2_860B_9E12BC07C71B_.wvu.Rows" localSheetId="1" hidden="1">'[2]GR nach Funktion'!$A$3:$IV$442</definedName>
    <definedName name="Z_975BA905_F175_11D2_860B_9E12BC07C71B_.wvu.Rows" hidden="1">'[3]GR nach Funktion'!$A$3:$IV$442</definedName>
    <definedName name="Z_975BA906_F175_11D2_860B_9E12BC07C71B_.wvu.Cols" localSheetId="0" hidden="1">'[2]GR nach Funktion'!$A$1:$A$65536,'[2]GR nach Funktion'!$F$1:$P$65536,'[2]GR nach Funktion'!$AA$1:$AA$65536</definedName>
    <definedName name="Z_975BA906_F175_11D2_860B_9E12BC07C71B_.wvu.Cols" localSheetId="1" hidden="1">'[2]GR nach Funktion'!$A$1:$A$65536,'[2]GR nach Funktion'!$F$1:$P$65536,'[2]GR nach Funktion'!$AA$1:$AA$65536</definedName>
    <definedName name="Z_975BA906_F175_11D2_860B_9E12BC07C71B_.wvu.Cols" hidden="1">'[3]GR nach Funktion'!$A$1:$A$65536,'[3]GR nach Funktion'!$F$1:$P$65536,'[3]GR nach Funktion'!$AA$1:$AA$65536</definedName>
    <definedName name="Z_975BA906_F175_11D2_860B_9E12BC07C71B_.wvu.PrintArea" localSheetId="0" hidden="1">'[2]GR nach Funktion'!$A$3:$Z$441</definedName>
    <definedName name="Z_975BA906_F175_11D2_860B_9E12BC07C71B_.wvu.PrintArea" localSheetId="1" hidden="1">'[2]GR nach Funktion'!$A$3:$Z$441</definedName>
    <definedName name="Z_975BA906_F175_11D2_860B_9E12BC07C71B_.wvu.PrintArea" hidden="1">'[3]GR nach Funktion'!$A$3:$Z$441</definedName>
    <definedName name="Z_975BA906_F175_11D2_860B_9E12BC07C71B_.wvu.PrintTitles" localSheetId="0" hidden="1">'[2]GR nach Funktion'!$A$1:$I$65536,'[2]GR nach Funktion'!$A$3:$IV$4</definedName>
    <definedName name="Z_975BA906_F175_11D2_860B_9E12BC07C71B_.wvu.PrintTitles" localSheetId="1" hidden="1">'[2]GR nach Funktion'!$A$1:$I$65536,'[2]GR nach Funktion'!$A$3:$IV$4</definedName>
    <definedName name="Z_975BA906_F175_11D2_860B_9E12BC07C71B_.wvu.PrintTitles" hidden="1">'[3]GR nach Funktion'!$A$1:$I$65536,'[3]GR nach Funktion'!$A$3:$IV$4</definedName>
    <definedName name="Z_975BA906_F175_11D2_860B_9E12BC07C71B_.wvu.Rows" localSheetId="0" hidden="1">'[2]GR nach Funktion'!$A$27:$IV$33,'[2]GR nach Funktion'!$A$72:$IV$81,'[2]GR nach Funktion'!$A$101:$IV$105,'[2]GR nach Funktion'!$A$109:$IV$111,'[2]GR nach Funktion'!$A$210:$IV$224,'[2]GR nach Funktion'!$A$234:$IV$253,'[2]GR nach Funktion'!$A$257:$IV$271,'[2]GR nach Funktion'!$A$278:$IV$291,'[2]GR nach Funktion'!$A$301:$IV$310,'[2]GR nach Funktion'!$A$322:$IV$328,'[2]GR nach Funktion'!$A$335:$IV$338,'[2]GR nach Funktion'!$A$342:$IV$356,'[2]GR nach Funktion'!$A$360:$IV$365</definedName>
    <definedName name="Z_975BA906_F175_11D2_860B_9E12BC07C71B_.wvu.Rows" localSheetId="1" hidden="1">'[2]GR nach Funktion'!$A$27:$IV$33,'[2]GR nach Funktion'!$A$72:$IV$81,'[2]GR nach Funktion'!$A$101:$IV$105,'[2]GR nach Funktion'!$A$109:$IV$111,'[2]GR nach Funktion'!$A$210:$IV$224,'[2]GR nach Funktion'!$A$234:$IV$253,'[2]GR nach Funktion'!$A$257:$IV$271,'[2]GR nach Funktion'!$A$278:$IV$291,'[2]GR nach Funktion'!$A$301:$IV$310,'[2]GR nach Funktion'!$A$322:$IV$328,'[2]GR nach Funktion'!$A$335:$IV$338,'[2]GR nach Funktion'!$A$342:$IV$356,'[2]GR nach Funktion'!$A$360:$IV$365</definedName>
    <definedName name="Z_975BA906_F175_11D2_860B_9E12BC07C71B_.wvu.Rows" hidden="1">'[3]GR nach Funktion'!$A$27:$IV$33,'[3]GR nach Funktion'!$A$72:$IV$81,'[3]GR nach Funktion'!$A$101:$IV$105,'[3]GR nach Funktion'!$A$109:$IV$111,'[3]GR nach Funktion'!$A$210:$IV$224,'[3]GR nach Funktion'!$A$234:$IV$253,'[3]GR nach Funktion'!$A$257:$IV$271,'[3]GR nach Funktion'!$A$278:$IV$291,'[3]GR nach Funktion'!$A$301:$IV$310,'[3]GR nach Funktion'!$A$322:$IV$328,'[3]GR nach Funktion'!$A$335:$IV$338,'[3]GR nach Funktion'!$A$342:$IV$356,'[3]GR nach Funktion'!$A$360:$IV$365</definedName>
    <definedName name="Z_975BA907_F175_11D2_860B_9E12BC07C71B_.wvu.Cols" localSheetId="0" hidden="1">'[2]GR nach Funktion'!$A$1:$A$65536,'[2]GR nach Funktion'!$F$1:$P$65536,'[2]GR nach Funktion'!$AA$1:$AA$65536</definedName>
    <definedName name="Z_975BA907_F175_11D2_860B_9E12BC07C71B_.wvu.Cols" localSheetId="1" hidden="1">'[2]GR nach Funktion'!$A$1:$A$65536,'[2]GR nach Funktion'!$F$1:$P$65536,'[2]GR nach Funktion'!$AA$1:$AA$65536</definedName>
    <definedName name="Z_975BA907_F175_11D2_860B_9E12BC07C71B_.wvu.Cols" hidden="1">'[3]GR nach Funktion'!$A$1:$A$65536,'[3]GR nach Funktion'!$F$1:$P$65536,'[3]GR nach Funktion'!$AA$1:$AA$65536</definedName>
    <definedName name="Z_975BA907_F175_11D2_860B_9E12BC07C71B_.wvu.PrintArea" localSheetId="0" hidden="1">'[2]GR nach Funktion'!$A$3:$Z$441</definedName>
    <definedName name="Z_975BA907_F175_11D2_860B_9E12BC07C71B_.wvu.PrintArea" localSheetId="1" hidden="1">'[2]GR nach Funktion'!$A$3:$Z$441</definedName>
    <definedName name="Z_975BA907_F175_11D2_860B_9E12BC07C71B_.wvu.PrintArea" hidden="1">'[3]GR nach Funktion'!$A$3:$Z$441</definedName>
    <definedName name="Z_975BA907_F175_11D2_860B_9E12BC07C71B_.wvu.PrintTitles" localSheetId="0" hidden="1">'[2]GR nach Funktion'!$A$1:$I$65536,'[2]GR nach Funktion'!$A$3:$IV$4</definedName>
    <definedName name="Z_975BA907_F175_11D2_860B_9E12BC07C71B_.wvu.PrintTitles" localSheetId="1" hidden="1">'[2]GR nach Funktion'!$A$1:$I$65536,'[2]GR nach Funktion'!$A$3:$IV$4</definedName>
    <definedName name="Z_975BA907_F175_11D2_860B_9E12BC07C71B_.wvu.PrintTitles" hidden="1">'[3]GR nach Funktion'!$A$1:$I$65536,'[3]GR nach Funktion'!$A$3:$IV$4</definedName>
    <definedName name="Z_975BA907_F175_11D2_860B_9E12BC07C71B_.wvu.Rows" localSheetId="0" hidden="1">'[2]GR nach Funktion'!$A$3:$IV$442</definedName>
    <definedName name="Z_975BA907_F175_11D2_860B_9E12BC07C71B_.wvu.Rows" localSheetId="1" hidden="1">'[2]GR nach Funktion'!$A$3:$IV$442</definedName>
    <definedName name="Z_975BA907_F175_11D2_860B_9E12BC07C71B_.wvu.Rows" hidden="1">'[3]GR nach Funktion'!$A$3:$IV$442</definedName>
    <definedName name="Z_975BA908_F175_11D2_860B_9E12BC07C71B_.wvu.Cols" localSheetId="0" hidden="1">'[2]GR nach Funktion'!$A$1:$A$65536,'[2]GR nach Funktion'!$F$1:$P$65536,'[2]GR nach Funktion'!$AA$1:$AA$65536</definedName>
    <definedName name="Z_975BA908_F175_11D2_860B_9E12BC07C71B_.wvu.Cols" localSheetId="1" hidden="1">'[2]GR nach Funktion'!$A$1:$A$65536,'[2]GR nach Funktion'!$F$1:$P$65536,'[2]GR nach Funktion'!$AA$1:$AA$65536</definedName>
    <definedName name="Z_975BA908_F175_11D2_860B_9E12BC07C71B_.wvu.Cols" hidden="1">'[3]GR nach Funktion'!$A$1:$A$65536,'[3]GR nach Funktion'!$F$1:$P$65536,'[3]GR nach Funktion'!$AA$1:$AA$65536</definedName>
    <definedName name="Z_975BA908_F175_11D2_860B_9E12BC07C71B_.wvu.PrintArea" localSheetId="0" hidden="1">'[2]GR nach Funktion'!$A$3:$Z$441</definedName>
    <definedName name="Z_975BA908_F175_11D2_860B_9E12BC07C71B_.wvu.PrintArea" localSheetId="1" hidden="1">'[2]GR nach Funktion'!$A$3:$Z$441</definedName>
    <definedName name="Z_975BA908_F175_11D2_860B_9E12BC07C71B_.wvu.PrintArea" hidden="1">'[3]GR nach Funktion'!$A$3:$Z$441</definedName>
    <definedName name="Z_975BA908_F175_11D2_860B_9E12BC07C71B_.wvu.PrintTitles" localSheetId="0" hidden="1">'[2]GR nach Funktion'!$A$1:$I$65536,'[2]GR nach Funktion'!$A$3:$IV$4</definedName>
    <definedName name="Z_975BA908_F175_11D2_860B_9E12BC07C71B_.wvu.PrintTitles" localSheetId="1" hidden="1">'[2]GR nach Funktion'!$A$1:$I$65536,'[2]GR nach Funktion'!$A$3:$IV$4</definedName>
    <definedName name="Z_975BA908_F175_11D2_860B_9E12BC07C71B_.wvu.PrintTitles" hidden="1">'[3]GR nach Funktion'!$A$1:$I$65536,'[3]GR nach Funktion'!$A$3:$IV$4</definedName>
    <definedName name="Z_975BA908_F175_11D2_860B_9E12BC07C71B_.wvu.Rows" localSheetId="0" hidden="1">'[2]GR nach Funktion'!$A$7:$IV$43,'[2]GR nach Funktion'!$A$47:$IV$88,'[2]GR nach Funktion'!$A$92:$IV$98,'[2]GR nach Funktion'!$A$101:$IV$105,'[2]GR nach Funktion'!$A$108:$IV$111,'[2]GR nach Funktion'!$A$115:$IV$192,'[2]GR nach Funktion'!$A$196:$IV$225,'[2]GR nach Funktion'!$A$229:$IV$253,'[2]GR nach Funktion'!$A$257:$IV$271,'[2]GR nach Funktion'!$A$275:$IV$299,'[2]GR nach Funktion'!$A$301:$IV$310,'[2]GR nach Funktion'!$A$313:$IV$319,'[2]GR nach Funktion'!$A$322:$IV$328,'[2]GR nach Funktion'!$A$331:$IV$338,'[2]GR nach Funktion'!$A$342:$IV$356,'[2]GR nach Funktion'!$A$360:$IV$379,'[2]GR nach Funktion'!$A$385:$IV$395,'[2]GR nach Funktion'!$A$397:$IV$408,'[2]GR nach Funktion'!$A$410:$IV$422</definedName>
    <definedName name="Z_975BA908_F175_11D2_860B_9E12BC07C71B_.wvu.Rows" localSheetId="1" hidden="1">'[2]GR nach Funktion'!$A$7:$IV$43,'[2]GR nach Funktion'!$A$47:$IV$88,'[2]GR nach Funktion'!$A$92:$IV$98,'[2]GR nach Funktion'!$A$101:$IV$105,'[2]GR nach Funktion'!$A$108:$IV$111,'[2]GR nach Funktion'!$A$115:$IV$192,'[2]GR nach Funktion'!$A$196:$IV$225,'[2]GR nach Funktion'!$A$229:$IV$253,'[2]GR nach Funktion'!$A$257:$IV$271,'[2]GR nach Funktion'!$A$275:$IV$299,'[2]GR nach Funktion'!$A$301:$IV$310,'[2]GR nach Funktion'!$A$313:$IV$319,'[2]GR nach Funktion'!$A$322:$IV$328,'[2]GR nach Funktion'!$A$331:$IV$338,'[2]GR nach Funktion'!$A$342:$IV$356,'[2]GR nach Funktion'!$A$360:$IV$379,'[2]GR nach Funktion'!$A$385:$IV$395,'[2]GR nach Funktion'!$A$397:$IV$408,'[2]GR nach Funktion'!$A$410:$IV$422</definedName>
    <definedName name="Z_975BA908_F175_11D2_860B_9E12BC07C71B_.wvu.Rows" hidden="1">'[3]GR nach Funktion'!$A$7:$IV$43,'[3]GR nach Funktion'!$A$47:$IV$88,'[3]GR nach Funktion'!$A$92:$IV$98,'[3]GR nach Funktion'!$A$101:$IV$105,'[3]GR nach Funktion'!$A$108:$IV$111,'[3]GR nach Funktion'!$A$115:$IV$192,'[3]GR nach Funktion'!$A$196:$IV$225,'[3]GR nach Funktion'!$A$229:$IV$253,'[3]GR nach Funktion'!$A$257:$IV$271,'[3]GR nach Funktion'!$A$275:$IV$299,'[3]GR nach Funktion'!$A$301:$IV$310,'[3]GR nach Funktion'!$A$313:$IV$319,'[3]GR nach Funktion'!$A$322:$IV$328,'[3]GR nach Funktion'!$A$331:$IV$338,'[3]GR nach Funktion'!$A$342:$IV$356,'[3]GR nach Funktion'!$A$360:$IV$379,'[3]GR nach Funktion'!$A$385:$IV$395,'[3]GR nach Funktion'!$A$397:$IV$408,'[3]GR nach Funktion'!$A$410:$IV$422</definedName>
    <definedName name="Z_D9FEE31D_41A3_11D2_860B_CAC74E393A92_.wvu.PrintArea" localSheetId="0" hidden="1">'[2]Daten Übersichtsgrafiken 1+2'!$A$1:$AY$47</definedName>
    <definedName name="Z_D9FEE31D_41A3_11D2_860B_CAC74E393A92_.wvu.PrintArea" localSheetId="1" hidden="1">'[2]Daten Übersichtsgrafiken 1+2'!$A$1:$AY$47</definedName>
    <definedName name="Z_D9FEE31D_41A3_11D2_860B_CAC74E393A92_.wvu.PrintArea" hidden="1">'[3]Daten Übersichtsgrafiken 1+2'!$A$1:$AY$47</definedName>
    <definedName name="Z_D9FEE31F_41A3_11D2_860B_CAC74E393A92_.wvu.PrintArea" localSheetId="0" hidden="1">'[2]Daten Übersichtsgrafiken 1+2'!$A$1:$AY$47</definedName>
    <definedName name="Z_D9FEE31F_41A3_11D2_860B_CAC74E393A92_.wvu.PrintArea" localSheetId="1" hidden="1">'[2]Daten Übersichtsgrafiken 1+2'!$A$1:$AY$47</definedName>
    <definedName name="Z_D9FEE31F_41A3_11D2_860B_CAC74E393A92_.wvu.PrintArea" hidden="1">'[3]Daten Übersichtsgrafiken 1+2'!$A$1:$AY$47</definedName>
    <definedName name="Z_D9FEE50F_41A3_11D2_860B_CAC74E393A92_.wvu.Cols" localSheetId="0" hidden="1">'[2]GR nach Funktion'!$A$1:$A$65536,'[2]GR nach Funktion'!$F$1:$P$65536,'[2]GR nach Funktion'!$AA$1:$AA$65536</definedName>
    <definedName name="Z_D9FEE50F_41A3_11D2_860B_CAC74E393A92_.wvu.Cols" localSheetId="1" hidden="1">'[2]GR nach Funktion'!$A$1:$A$65536,'[2]GR nach Funktion'!$F$1:$P$65536,'[2]GR nach Funktion'!$AA$1:$AA$65536</definedName>
    <definedName name="Z_D9FEE50F_41A3_11D2_860B_CAC74E393A92_.wvu.Cols" hidden="1">'[3]GR nach Funktion'!$A$1:$A$65536,'[3]GR nach Funktion'!$F$1:$P$65536,'[3]GR nach Funktion'!$AA$1:$AA$65536</definedName>
    <definedName name="Z_D9FEE50F_41A3_11D2_860B_CAC74E393A92_.wvu.PrintArea" localSheetId="0" hidden="1">'[2]GR nach Funktion'!$A$3:$Z$441</definedName>
    <definedName name="Z_D9FEE50F_41A3_11D2_860B_CAC74E393A92_.wvu.PrintArea" localSheetId="1" hidden="1">'[2]GR nach Funktion'!$A$3:$Z$441</definedName>
    <definedName name="Z_D9FEE50F_41A3_11D2_860B_CAC74E393A92_.wvu.PrintArea" hidden="1">'[3]GR nach Funktion'!$A$3:$Z$441</definedName>
    <definedName name="Z_D9FEE50F_41A3_11D2_860B_CAC74E393A92_.wvu.PrintTitles" localSheetId="0" hidden="1">'[2]GR nach Funktion'!$A$1:$I$65536,'[2]GR nach Funktion'!$A$3:$IV$4</definedName>
    <definedName name="Z_D9FEE50F_41A3_11D2_860B_CAC74E393A92_.wvu.PrintTitles" localSheetId="1" hidden="1">'[2]GR nach Funktion'!$A$1:$I$65536,'[2]GR nach Funktion'!$A$3:$IV$4</definedName>
    <definedName name="Z_D9FEE50F_41A3_11D2_860B_CAC74E393A92_.wvu.PrintTitles" hidden="1">'[3]GR nach Funktion'!$A$1:$I$65536,'[3]GR nach Funktion'!$A$3:$IV$4</definedName>
    <definedName name="Z_D9FEE50F_41A3_11D2_860B_CAC74E393A92_.wvu.Rows" localSheetId="0" hidden="1">'[2]GR nach Funktion'!$A$3:$IV$442</definedName>
    <definedName name="Z_D9FEE50F_41A3_11D2_860B_CAC74E393A92_.wvu.Rows" localSheetId="1" hidden="1">'[2]GR nach Funktion'!$A$3:$IV$442</definedName>
    <definedName name="Z_D9FEE50F_41A3_11D2_860B_CAC74E393A92_.wvu.Rows" hidden="1">'[3]GR nach Funktion'!$A$3:$IV$442</definedName>
    <definedName name="Z_D9FEE510_41A3_11D2_860B_CAC74E393A92_.wvu.Cols" localSheetId="0" hidden="1">'[2]GR nach Funktion'!$A$1:$A$65536,'[2]GR nach Funktion'!$F$1:$P$65536,'[2]GR nach Funktion'!$AA$1:$AA$65536</definedName>
    <definedName name="Z_D9FEE510_41A3_11D2_860B_CAC74E393A92_.wvu.Cols" localSheetId="1" hidden="1">'[2]GR nach Funktion'!$A$1:$A$65536,'[2]GR nach Funktion'!$F$1:$P$65536,'[2]GR nach Funktion'!$AA$1:$AA$65536</definedName>
    <definedName name="Z_D9FEE510_41A3_11D2_860B_CAC74E393A92_.wvu.Cols" hidden="1">'[3]GR nach Funktion'!$A$1:$A$65536,'[3]GR nach Funktion'!$F$1:$P$65536,'[3]GR nach Funktion'!$AA$1:$AA$65536</definedName>
    <definedName name="Z_D9FEE510_41A3_11D2_860B_CAC74E393A92_.wvu.PrintArea" localSheetId="0" hidden="1">'[2]GR nach Funktion'!$A$3:$Z$441</definedName>
    <definedName name="Z_D9FEE510_41A3_11D2_860B_CAC74E393A92_.wvu.PrintArea" localSheetId="1" hidden="1">'[2]GR nach Funktion'!$A$3:$Z$441</definedName>
    <definedName name="Z_D9FEE510_41A3_11D2_860B_CAC74E393A92_.wvu.PrintArea" hidden="1">'[3]GR nach Funktion'!$A$3:$Z$441</definedName>
    <definedName name="Z_D9FEE510_41A3_11D2_860B_CAC74E393A92_.wvu.PrintTitles" localSheetId="0" hidden="1">'[2]GR nach Funktion'!$A$1:$I$65536,'[2]GR nach Funktion'!$A$3:$IV$4</definedName>
    <definedName name="Z_D9FEE510_41A3_11D2_860B_CAC74E393A92_.wvu.PrintTitles" localSheetId="1" hidden="1">'[2]GR nach Funktion'!$A$1:$I$65536,'[2]GR nach Funktion'!$A$3:$IV$4</definedName>
    <definedName name="Z_D9FEE510_41A3_11D2_860B_CAC74E393A92_.wvu.PrintTitles" hidden="1">'[3]GR nach Funktion'!$A$1:$I$65536,'[3]GR nach Funktion'!$A$3:$IV$4</definedName>
    <definedName name="Z_D9FEE510_41A3_11D2_860B_CAC74E393A92_.wvu.Rows" localSheetId="0" hidden="1">'[2]GR nach Funktion'!$A$27:$IV$33,'[2]GR nach Funktion'!$A$72:$IV$81,'[2]GR nach Funktion'!$A$101:$IV$105,'[2]GR nach Funktion'!$A$109:$IV$111,'[2]GR nach Funktion'!$A$210:$IV$224,'[2]GR nach Funktion'!$A$234:$IV$253,'[2]GR nach Funktion'!$A$257:$IV$271,'[2]GR nach Funktion'!$A$278:$IV$291,'[2]GR nach Funktion'!$A$301:$IV$310,'[2]GR nach Funktion'!$A$322:$IV$328,'[2]GR nach Funktion'!$A$335:$IV$338,'[2]GR nach Funktion'!$A$342:$IV$356,'[2]GR nach Funktion'!$A$360:$IV$365</definedName>
    <definedName name="Z_D9FEE510_41A3_11D2_860B_CAC74E393A92_.wvu.Rows" localSheetId="1" hidden="1">'[2]GR nach Funktion'!$A$27:$IV$33,'[2]GR nach Funktion'!$A$72:$IV$81,'[2]GR nach Funktion'!$A$101:$IV$105,'[2]GR nach Funktion'!$A$109:$IV$111,'[2]GR nach Funktion'!$A$210:$IV$224,'[2]GR nach Funktion'!$A$234:$IV$253,'[2]GR nach Funktion'!$A$257:$IV$271,'[2]GR nach Funktion'!$A$278:$IV$291,'[2]GR nach Funktion'!$A$301:$IV$310,'[2]GR nach Funktion'!$A$322:$IV$328,'[2]GR nach Funktion'!$A$335:$IV$338,'[2]GR nach Funktion'!$A$342:$IV$356,'[2]GR nach Funktion'!$A$360:$IV$365</definedName>
    <definedName name="Z_D9FEE510_41A3_11D2_860B_CAC74E393A92_.wvu.Rows" hidden="1">'[3]GR nach Funktion'!$A$27:$IV$33,'[3]GR nach Funktion'!$A$72:$IV$81,'[3]GR nach Funktion'!$A$101:$IV$105,'[3]GR nach Funktion'!$A$109:$IV$111,'[3]GR nach Funktion'!$A$210:$IV$224,'[3]GR nach Funktion'!$A$234:$IV$253,'[3]GR nach Funktion'!$A$257:$IV$271,'[3]GR nach Funktion'!$A$278:$IV$291,'[3]GR nach Funktion'!$A$301:$IV$310,'[3]GR nach Funktion'!$A$322:$IV$328,'[3]GR nach Funktion'!$A$335:$IV$338,'[3]GR nach Funktion'!$A$342:$IV$356,'[3]GR nach Funktion'!$A$360:$IV$365</definedName>
    <definedName name="Z_D9FEE511_41A3_11D2_860B_CAC74E393A92_.wvu.Cols" localSheetId="0" hidden="1">'[2]GR nach Funktion'!$A$1:$A$65536,'[2]GR nach Funktion'!$F$1:$P$65536,'[2]GR nach Funktion'!$AA$1:$AA$65536</definedName>
    <definedName name="Z_D9FEE511_41A3_11D2_860B_CAC74E393A92_.wvu.Cols" localSheetId="1" hidden="1">'[2]GR nach Funktion'!$A$1:$A$65536,'[2]GR nach Funktion'!$F$1:$P$65536,'[2]GR nach Funktion'!$AA$1:$AA$65536</definedName>
    <definedName name="Z_D9FEE511_41A3_11D2_860B_CAC74E393A92_.wvu.Cols" hidden="1">'[3]GR nach Funktion'!$A$1:$A$65536,'[3]GR nach Funktion'!$F$1:$P$65536,'[3]GR nach Funktion'!$AA$1:$AA$65536</definedName>
    <definedName name="Z_D9FEE511_41A3_11D2_860B_CAC74E393A92_.wvu.PrintArea" localSheetId="0" hidden="1">'[2]GR nach Funktion'!$A$3:$Z$441</definedName>
    <definedName name="Z_D9FEE511_41A3_11D2_860B_CAC74E393A92_.wvu.PrintArea" localSheetId="1" hidden="1">'[2]GR nach Funktion'!$A$3:$Z$441</definedName>
    <definedName name="Z_D9FEE511_41A3_11D2_860B_CAC74E393A92_.wvu.PrintArea" hidden="1">'[3]GR nach Funktion'!$A$3:$Z$441</definedName>
    <definedName name="Z_D9FEE511_41A3_11D2_860B_CAC74E393A92_.wvu.PrintTitles" localSheetId="0" hidden="1">'[2]GR nach Funktion'!$A$1:$I$65536,'[2]GR nach Funktion'!$A$3:$IV$4</definedName>
    <definedName name="Z_D9FEE511_41A3_11D2_860B_CAC74E393A92_.wvu.PrintTitles" localSheetId="1" hidden="1">'[2]GR nach Funktion'!$A$1:$I$65536,'[2]GR nach Funktion'!$A$3:$IV$4</definedName>
    <definedName name="Z_D9FEE511_41A3_11D2_860B_CAC74E393A92_.wvu.PrintTitles" hidden="1">'[3]GR nach Funktion'!$A$1:$I$65536,'[3]GR nach Funktion'!$A$3:$IV$4</definedName>
    <definedName name="Z_D9FEE511_41A3_11D2_860B_CAC74E393A92_.wvu.Rows" localSheetId="0" hidden="1">'[2]GR nach Funktion'!$A$3:$IV$442</definedName>
    <definedName name="Z_D9FEE511_41A3_11D2_860B_CAC74E393A92_.wvu.Rows" localSheetId="1" hidden="1">'[2]GR nach Funktion'!$A$3:$IV$442</definedName>
    <definedName name="Z_D9FEE511_41A3_11D2_860B_CAC74E393A92_.wvu.Rows" hidden="1">'[3]GR nach Funktion'!$A$3:$IV$442</definedName>
    <definedName name="Z_D9FEE512_41A3_11D2_860B_CAC74E393A92_.wvu.Cols" localSheetId="0" hidden="1">'[2]GR nach Funktion'!$A$1:$A$65536,'[2]GR nach Funktion'!$F$1:$P$65536,'[2]GR nach Funktion'!$AA$1:$AA$65536</definedName>
    <definedName name="Z_D9FEE512_41A3_11D2_860B_CAC74E393A92_.wvu.Cols" localSheetId="1" hidden="1">'[2]GR nach Funktion'!$A$1:$A$65536,'[2]GR nach Funktion'!$F$1:$P$65536,'[2]GR nach Funktion'!$AA$1:$AA$65536</definedName>
    <definedName name="Z_D9FEE512_41A3_11D2_860B_CAC74E393A92_.wvu.Cols" hidden="1">'[3]GR nach Funktion'!$A$1:$A$65536,'[3]GR nach Funktion'!$F$1:$P$65536,'[3]GR nach Funktion'!$AA$1:$AA$65536</definedName>
    <definedName name="Z_D9FEE512_41A3_11D2_860B_CAC74E393A92_.wvu.PrintArea" localSheetId="0" hidden="1">'[2]GR nach Funktion'!$A$3:$Z$441</definedName>
    <definedName name="Z_D9FEE512_41A3_11D2_860B_CAC74E393A92_.wvu.PrintArea" localSheetId="1" hidden="1">'[2]GR nach Funktion'!$A$3:$Z$441</definedName>
    <definedName name="Z_D9FEE512_41A3_11D2_860B_CAC74E393A92_.wvu.PrintArea" hidden="1">'[3]GR nach Funktion'!$A$3:$Z$441</definedName>
    <definedName name="Z_D9FEE512_41A3_11D2_860B_CAC74E393A92_.wvu.PrintTitles" localSheetId="0" hidden="1">'[2]GR nach Funktion'!$A$1:$I$65536,'[2]GR nach Funktion'!$A$3:$IV$4</definedName>
    <definedName name="Z_D9FEE512_41A3_11D2_860B_CAC74E393A92_.wvu.PrintTitles" localSheetId="1" hidden="1">'[2]GR nach Funktion'!$A$1:$I$65536,'[2]GR nach Funktion'!$A$3:$IV$4</definedName>
    <definedName name="Z_D9FEE512_41A3_11D2_860B_CAC74E393A92_.wvu.PrintTitles" hidden="1">'[3]GR nach Funktion'!$A$1:$I$65536,'[3]GR nach Funktion'!$A$3:$IV$4</definedName>
    <definedName name="Z_D9FEE512_41A3_11D2_860B_CAC74E393A92_.wvu.Rows" localSheetId="0" hidden="1">'[2]GR nach Funktion'!$A$7:$IV$43,'[2]GR nach Funktion'!$A$47:$IV$88,'[2]GR nach Funktion'!$A$92:$IV$98,'[2]GR nach Funktion'!$A$101:$IV$105,'[2]GR nach Funktion'!$A$108:$IV$111,'[2]GR nach Funktion'!$A$115:$IV$192,'[2]GR nach Funktion'!$A$196:$IV$225,'[2]GR nach Funktion'!$A$229:$IV$253,'[2]GR nach Funktion'!$A$257:$IV$271,'[2]GR nach Funktion'!$A$275:$IV$299,'[2]GR nach Funktion'!$A$301:$IV$310,'[2]GR nach Funktion'!$A$313:$IV$319,'[2]GR nach Funktion'!$A$322:$IV$328,'[2]GR nach Funktion'!$A$331:$IV$338,'[2]GR nach Funktion'!$A$342:$IV$356,'[2]GR nach Funktion'!$A$360:$IV$379,'[2]GR nach Funktion'!$A$385:$IV$395,'[2]GR nach Funktion'!$A$397:$IV$408,'[2]GR nach Funktion'!$A$410:$IV$422</definedName>
    <definedName name="Z_D9FEE512_41A3_11D2_860B_CAC74E393A92_.wvu.Rows" localSheetId="1" hidden="1">'[2]GR nach Funktion'!$A$7:$IV$43,'[2]GR nach Funktion'!$A$47:$IV$88,'[2]GR nach Funktion'!$A$92:$IV$98,'[2]GR nach Funktion'!$A$101:$IV$105,'[2]GR nach Funktion'!$A$108:$IV$111,'[2]GR nach Funktion'!$A$115:$IV$192,'[2]GR nach Funktion'!$A$196:$IV$225,'[2]GR nach Funktion'!$A$229:$IV$253,'[2]GR nach Funktion'!$A$257:$IV$271,'[2]GR nach Funktion'!$A$275:$IV$299,'[2]GR nach Funktion'!$A$301:$IV$310,'[2]GR nach Funktion'!$A$313:$IV$319,'[2]GR nach Funktion'!$A$322:$IV$328,'[2]GR nach Funktion'!$A$331:$IV$338,'[2]GR nach Funktion'!$A$342:$IV$356,'[2]GR nach Funktion'!$A$360:$IV$379,'[2]GR nach Funktion'!$A$385:$IV$395,'[2]GR nach Funktion'!$A$397:$IV$408,'[2]GR nach Funktion'!$A$410:$IV$422</definedName>
    <definedName name="Z_D9FEE512_41A3_11D2_860B_CAC74E393A92_.wvu.Rows" hidden="1">'[3]GR nach Funktion'!$A$7:$IV$43,'[3]GR nach Funktion'!$A$47:$IV$88,'[3]GR nach Funktion'!$A$92:$IV$98,'[3]GR nach Funktion'!$A$101:$IV$105,'[3]GR nach Funktion'!$A$108:$IV$111,'[3]GR nach Funktion'!$A$115:$IV$192,'[3]GR nach Funktion'!$A$196:$IV$225,'[3]GR nach Funktion'!$A$229:$IV$253,'[3]GR nach Funktion'!$A$257:$IV$271,'[3]GR nach Funktion'!$A$275:$IV$299,'[3]GR nach Funktion'!$A$301:$IV$310,'[3]GR nach Funktion'!$A$313:$IV$319,'[3]GR nach Funktion'!$A$322:$IV$328,'[3]GR nach Funktion'!$A$331:$IV$338,'[3]GR nach Funktion'!$A$342:$IV$356,'[3]GR nach Funktion'!$A$360:$IV$379,'[3]GR nach Funktion'!$A$385:$IV$395,'[3]GR nach Funktion'!$A$397:$IV$408,'[3]GR nach Funktion'!$A$410:$IV$422</definedName>
    <definedName name="Z_D9FEE513_41A3_11D2_860B_CAC74E393A92_.wvu.Cols" localSheetId="0" hidden="1">'[2]GR nach Funktion'!$A$1:$A$65536,'[2]GR nach Funktion'!$F$1:$P$65536,'[2]GR nach Funktion'!$AA$1:$AA$65536</definedName>
    <definedName name="Z_D9FEE513_41A3_11D2_860B_CAC74E393A92_.wvu.Cols" localSheetId="1" hidden="1">'[2]GR nach Funktion'!$A$1:$A$65536,'[2]GR nach Funktion'!$F$1:$P$65536,'[2]GR nach Funktion'!$AA$1:$AA$65536</definedName>
    <definedName name="Z_D9FEE513_41A3_11D2_860B_CAC74E393A92_.wvu.Cols" hidden="1">'[3]GR nach Funktion'!$A$1:$A$65536,'[3]GR nach Funktion'!$F$1:$P$65536,'[3]GR nach Funktion'!$AA$1:$AA$65536</definedName>
    <definedName name="Z_D9FEE513_41A3_11D2_860B_CAC74E393A92_.wvu.PrintArea" localSheetId="0" hidden="1">'[2]GR nach Funktion'!$A$3:$Z$441</definedName>
    <definedName name="Z_D9FEE513_41A3_11D2_860B_CAC74E393A92_.wvu.PrintArea" localSheetId="1" hidden="1">'[2]GR nach Funktion'!$A$3:$Z$441</definedName>
    <definedName name="Z_D9FEE513_41A3_11D2_860B_CAC74E393A92_.wvu.PrintArea" hidden="1">'[3]GR nach Funktion'!$A$3:$Z$441</definedName>
    <definedName name="Z_D9FEE513_41A3_11D2_860B_CAC74E393A92_.wvu.PrintTitles" localSheetId="0" hidden="1">'[2]GR nach Funktion'!$A$1:$I$65536,'[2]GR nach Funktion'!$A$3:$IV$4</definedName>
    <definedName name="Z_D9FEE513_41A3_11D2_860B_CAC74E393A92_.wvu.PrintTitles" localSheetId="1" hidden="1">'[2]GR nach Funktion'!$A$1:$I$65536,'[2]GR nach Funktion'!$A$3:$IV$4</definedName>
    <definedName name="Z_D9FEE513_41A3_11D2_860B_CAC74E393A92_.wvu.PrintTitles" hidden="1">'[3]GR nach Funktion'!$A$1:$I$65536,'[3]GR nach Funktion'!$A$3:$IV$4</definedName>
    <definedName name="Z_D9FEE513_41A3_11D2_860B_CAC74E393A92_.wvu.Rows" localSheetId="0" hidden="1">'[2]GR nach Funktion'!$A$3:$IV$442</definedName>
    <definedName name="Z_D9FEE513_41A3_11D2_860B_CAC74E393A92_.wvu.Rows" localSheetId="1" hidden="1">'[2]GR nach Funktion'!$A$3:$IV$442</definedName>
    <definedName name="Z_D9FEE513_41A3_11D2_860B_CAC74E393A92_.wvu.Rows" hidden="1">'[3]GR nach Funktion'!$A$3:$IV$442</definedName>
    <definedName name="Z_D9FEE514_41A3_11D2_860B_CAC74E393A92_.wvu.Cols" localSheetId="0" hidden="1">'[2]GR nach Funktion'!$A$1:$A$65536,'[2]GR nach Funktion'!$F$1:$P$65536,'[2]GR nach Funktion'!$AA$1:$AA$65536</definedName>
    <definedName name="Z_D9FEE514_41A3_11D2_860B_CAC74E393A92_.wvu.Cols" localSheetId="1" hidden="1">'[2]GR nach Funktion'!$A$1:$A$65536,'[2]GR nach Funktion'!$F$1:$P$65536,'[2]GR nach Funktion'!$AA$1:$AA$65536</definedName>
    <definedName name="Z_D9FEE514_41A3_11D2_860B_CAC74E393A92_.wvu.Cols" hidden="1">'[3]GR nach Funktion'!$A$1:$A$65536,'[3]GR nach Funktion'!$F$1:$P$65536,'[3]GR nach Funktion'!$AA$1:$AA$65536</definedName>
    <definedName name="Z_D9FEE514_41A3_11D2_860B_CAC74E393A92_.wvu.PrintArea" localSheetId="0" hidden="1">'[2]GR nach Funktion'!$A$3:$Z$441</definedName>
    <definedName name="Z_D9FEE514_41A3_11D2_860B_CAC74E393A92_.wvu.PrintArea" localSheetId="1" hidden="1">'[2]GR nach Funktion'!$A$3:$Z$441</definedName>
    <definedName name="Z_D9FEE514_41A3_11D2_860B_CAC74E393A92_.wvu.PrintArea" hidden="1">'[3]GR nach Funktion'!$A$3:$Z$441</definedName>
    <definedName name="Z_D9FEE514_41A3_11D2_860B_CAC74E393A92_.wvu.PrintTitles" localSheetId="0" hidden="1">'[2]GR nach Funktion'!$A$1:$I$65536,'[2]GR nach Funktion'!$A$3:$IV$4</definedName>
    <definedName name="Z_D9FEE514_41A3_11D2_860B_CAC74E393A92_.wvu.PrintTitles" localSheetId="1" hidden="1">'[2]GR nach Funktion'!$A$1:$I$65536,'[2]GR nach Funktion'!$A$3:$IV$4</definedName>
    <definedName name="Z_D9FEE514_41A3_11D2_860B_CAC74E393A92_.wvu.PrintTitles" hidden="1">'[3]GR nach Funktion'!$A$1:$I$65536,'[3]GR nach Funktion'!$A$3:$IV$4</definedName>
    <definedName name="Z_D9FEE514_41A3_11D2_860B_CAC74E393A92_.wvu.Rows" localSheetId="0" hidden="1">'[2]GR nach Funktion'!$A$27:$IV$33,'[2]GR nach Funktion'!$A$72:$IV$81,'[2]GR nach Funktion'!$A$101:$IV$105,'[2]GR nach Funktion'!$A$109:$IV$111,'[2]GR nach Funktion'!$A$210:$IV$224,'[2]GR nach Funktion'!$A$234:$IV$253,'[2]GR nach Funktion'!$A$257:$IV$271,'[2]GR nach Funktion'!$A$278:$IV$291,'[2]GR nach Funktion'!$A$301:$IV$310,'[2]GR nach Funktion'!$A$322:$IV$328,'[2]GR nach Funktion'!$A$335:$IV$338,'[2]GR nach Funktion'!$A$342:$IV$356,'[2]GR nach Funktion'!$A$360:$IV$365</definedName>
    <definedName name="Z_D9FEE514_41A3_11D2_860B_CAC74E393A92_.wvu.Rows" localSheetId="1" hidden="1">'[2]GR nach Funktion'!$A$27:$IV$33,'[2]GR nach Funktion'!$A$72:$IV$81,'[2]GR nach Funktion'!$A$101:$IV$105,'[2]GR nach Funktion'!$A$109:$IV$111,'[2]GR nach Funktion'!$A$210:$IV$224,'[2]GR nach Funktion'!$A$234:$IV$253,'[2]GR nach Funktion'!$A$257:$IV$271,'[2]GR nach Funktion'!$A$278:$IV$291,'[2]GR nach Funktion'!$A$301:$IV$310,'[2]GR nach Funktion'!$A$322:$IV$328,'[2]GR nach Funktion'!$A$335:$IV$338,'[2]GR nach Funktion'!$A$342:$IV$356,'[2]GR nach Funktion'!$A$360:$IV$365</definedName>
    <definedName name="Z_D9FEE514_41A3_11D2_860B_CAC74E393A92_.wvu.Rows" hidden="1">'[3]GR nach Funktion'!$A$27:$IV$33,'[3]GR nach Funktion'!$A$72:$IV$81,'[3]GR nach Funktion'!$A$101:$IV$105,'[3]GR nach Funktion'!$A$109:$IV$111,'[3]GR nach Funktion'!$A$210:$IV$224,'[3]GR nach Funktion'!$A$234:$IV$253,'[3]GR nach Funktion'!$A$257:$IV$271,'[3]GR nach Funktion'!$A$278:$IV$291,'[3]GR nach Funktion'!$A$301:$IV$310,'[3]GR nach Funktion'!$A$322:$IV$328,'[3]GR nach Funktion'!$A$335:$IV$338,'[3]GR nach Funktion'!$A$342:$IV$356,'[3]GR nach Funktion'!$A$360:$IV$365</definedName>
    <definedName name="Z_D9FEE515_41A3_11D2_860B_CAC74E393A92_.wvu.Cols" localSheetId="0" hidden="1">'[2]GR nach Funktion'!$A$1:$A$65536,'[2]GR nach Funktion'!$F$1:$P$65536,'[2]GR nach Funktion'!$AA$1:$AA$65536</definedName>
    <definedName name="Z_D9FEE515_41A3_11D2_860B_CAC74E393A92_.wvu.Cols" localSheetId="1" hidden="1">'[2]GR nach Funktion'!$A$1:$A$65536,'[2]GR nach Funktion'!$F$1:$P$65536,'[2]GR nach Funktion'!$AA$1:$AA$65536</definedName>
    <definedName name="Z_D9FEE515_41A3_11D2_860B_CAC74E393A92_.wvu.Cols" hidden="1">'[3]GR nach Funktion'!$A$1:$A$65536,'[3]GR nach Funktion'!$F$1:$P$65536,'[3]GR nach Funktion'!$AA$1:$AA$65536</definedName>
    <definedName name="Z_D9FEE515_41A3_11D2_860B_CAC74E393A92_.wvu.PrintArea" localSheetId="0" hidden="1">'[2]GR nach Funktion'!$A$3:$Z$441</definedName>
    <definedName name="Z_D9FEE515_41A3_11D2_860B_CAC74E393A92_.wvu.PrintArea" localSheetId="1" hidden="1">'[2]GR nach Funktion'!$A$3:$Z$441</definedName>
    <definedName name="Z_D9FEE515_41A3_11D2_860B_CAC74E393A92_.wvu.PrintArea" hidden="1">'[3]GR nach Funktion'!$A$3:$Z$441</definedName>
    <definedName name="Z_D9FEE515_41A3_11D2_860B_CAC74E393A92_.wvu.PrintTitles" localSheetId="0" hidden="1">'[2]GR nach Funktion'!$A$1:$I$65536,'[2]GR nach Funktion'!$A$3:$IV$4</definedName>
    <definedName name="Z_D9FEE515_41A3_11D2_860B_CAC74E393A92_.wvu.PrintTitles" localSheetId="1" hidden="1">'[2]GR nach Funktion'!$A$1:$I$65536,'[2]GR nach Funktion'!$A$3:$IV$4</definedName>
    <definedName name="Z_D9FEE515_41A3_11D2_860B_CAC74E393A92_.wvu.PrintTitles" hidden="1">'[3]GR nach Funktion'!$A$1:$I$65536,'[3]GR nach Funktion'!$A$3:$IV$4</definedName>
    <definedName name="Z_D9FEE515_41A3_11D2_860B_CAC74E393A92_.wvu.Rows" localSheetId="0" hidden="1">'[2]GR nach Funktion'!$A$3:$IV$442</definedName>
    <definedName name="Z_D9FEE515_41A3_11D2_860B_CAC74E393A92_.wvu.Rows" localSheetId="1" hidden="1">'[2]GR nach Funktion'!$A$3:$IV$442</definedName>
    <definedName name="Z_D9FEE515_41A3_11D2_860B_CAC74E393A92_.wvu.Rows" hidden="1">'[3]GR nach Funktion'!$A$3:$IV$442</definedName>
    <definedName name="Z_D9FEE516_41A3_11D2_860B_CAC74E393A92_.wvu.Cols" localSheetId="0" hidden="1">'[2]GR nach Funktion'!$A$1:$A$65536,'[2]GR nach Funktion'!$F$1:$P$65536,'[2]GR nach Funktion'!$AA$1:$AA$65536</definedName>
    <definedName name="Z_D9FEE516_41A3_11D2_860B_CAC74E393A92_.wvu.Cols" localSheetId="1" hidden="1">'[2]GR nach Funktion'!$A$1:$A$65536,'[2]GR nach Funktion'!$F$1:$P$65536,'[2]GR nach Funktion'!$AA$1:$AA$65536</definedName>
    <definedName name="Z_D9FEE516_41A3_11D2_860B_CAC74E393A92_.wvu.Cols" hidden="1">'[3]GR nach Funktion'!$A$1:$A$65536,'[3]GR nach Funktion'!$F$1:$P$65536,'[3]GR nach Funktion'!$AA$1:$AA$65536</definedName>
    <definedName name="Z_D9FEE516_41A3_11D2_860B_CAC74E393A92_.wvu.PrintArea" localSheetId="0" hidden="1">'[2]GR nach Funktion'!$A$3:$Z$441</definedName>
    <definedName name="Z_D9FEE516_41A3_11D2_860B_CAC74E393A92_.wvu.PrintArea" localSheetId="1" hidden="1">'[2]GR nach Funktion'!$A$3:$Z$441</definedName>
    <definedName name="Z_D9FEE516_41A3_11D2_860B_CAC74E393A92_.wvu.PrintArea" hidden="1">'[3]GR nach Funktion'!$A$3:$Z$441</definedName>
    <definedName name="Z_D9FEE516_41A3_11D2_860B_CAC74E393A92_.wvu.PrintTitles" localSheetId="0" hidden="1">'[2]GR nach Funktion'!$A$1:$I$65536,'[2]GR nach Funktion'!$A$3:$IV$4</definedName>
    <definedName name="Z_D9FEE516_41A3_11D2_860B_CAC74E393A92_.wvu.PrintTitles" localSheetId="1" hidden="1">'[2]GR nach Funktion'!$A$1:$I$65536,'[2]GR nach Funktion'!$A$3:$IV$4</definedName>
    <definedName name="Z_D9FEE516_41A3_11D2_860B_CAC74E393A92_.wvu.PrintTitles" hidden="1">'[3]GR nach Funktion'!$A$1:$I$65536,'[3]GR nach Funktion'!$A$3:$IV$4</definedName>
    <definedName name="Z_D9FEE516_41A3_11D2_860B_CAC74E393A92_.wvu.Rows" localSheetId="0" hidden="1">'[2]GR nach Funktion'!$A$7:$IV$43,'[2]GR nach Funktion'!$A$47:$IV$88,'[2]GR nach Funktion'!$A$92:$IV$98,'[2]GR nach Funktion'!$A$101:$IV$105,'[2]GR nach Funktion'!$A$108:$IV$111,'[2]GR nach Funktion'!$A$115:$IV$192,'[2]GR nach Funktion'!$A$196:$IV$225,'[2]GR nach Funktion'!$A$229:$IV$253,'[2]GR nach Funktion'!$A$257:$IV$271,'[2]GR nach Funktion'!$A$275:$IV$299,'[2]GR nach Funktion'!$A$301:$IV$310,'[2]GR nach Funktion'!$A$313:$IV$319,'[2]GR nach Funktion'!$A$322:$IV$328,'[2]GR nach Funktion'!$A$331:$IV$338,'[2]GR nach Funktion'!$A$342:$IV$356,'[2]GR nach Funktion'!$A$360:$IV$379,'[2]GR nach Funktion'!$A$385:$IV$395,'[2]GR nach Funktion'!$A$397:$IV$408,'[2]GR nach Funktion'!$A$410:$IV$422</definedName>
    <definedName name="Z_D9FEE516_41A3_11D2_860B_CAC74E393A92_.wvu.Rows" localSheetId="1" hidden="1">'[2]GR nach Funktion'!$A$7:$IV$43,'[2]GR nach Funktion'!$A$47:$IV$88,'[2]GR nach Funktion'!$A$92:$IV$98,'[2]GR nach Funktion'!$A$101:$IV$105,'[2]GR nach Funktion'!$A$108:$IV$111,'[2]GR nach Funktion'!$A$115:$IV$192,'[2]GR nach Funktion'!$A$196:$IV$225,'[2]GR nach Funktion'!$A$229:$IV$253,'[2]GR nach Funktion'!$A$257:$IV$271,'[2]GR nach Funktion'!$A$275:$IV$299,'[2]GR nach Funktion'!$A$301:$IV$310,'[2]GR nach Funktion'!$A$313:$IV$319,'[2]GR nach Funktion'!$A$322:$IV$328,'[2]GR nach Funktion'!$A$331:$IV$338,'[2]GR nach Funktion'!$A$342:$IV$356,'[2]GR nach Funktion'!$A$360:$IV$379,'[2]GR nach Funktion'!$A$385:$IV$395,'[2]GR nach Funktion'!$A$397:$IV$408,'[2]GR nach Funktion'!$A$410:$IV$422</definedName>
    <definedName name="Z_D9FEE516_41A3_11D2_860B_CAC74E393A92_.wvu.Rows" hidden="1">'[3]GR nach Funktion'!$A$7:$IV$43,'[3]GR nach Funktion'!$A$47:$IV$88,'[3]GR nach Funktion'!$A$92:$IV$98,'[3]GR nach Funktion'!$A$101:$IV$105,'[3]GR nach Funktion'!$A$108:$IV$111,'[3]GR nach Funktion'!$A$115:$IV$192,'[3]GR nach Funktion'!$A$196:$IV$225,'[3]GR nach Funktion'!$A$229:$IV$253,'[3]GR nach Funktion'!$A$257:$IV$271,'[3]GR nach Funktion'!$A$275:$IV$299,'[3]GR nach Funktion'!$A$301:$IV$310,'[3]GR nach Funktion'!$A$313:$IV$319,'[3]GR nach Funktion'!$A$322:$IV$328,'[3]GR nach Funktion'!$A$331:$IV$338,'[3]GR nach Funktion'!$A$342:$IV$356,'[3]GR nach Funktion'!$A$360:$IV$379,'[3]GR nach Funktion'!$A$385:$IV$395,'[3]GR nach Funktion'!$A$397:$IV$408,'[3]GR nach Funktion'!$A$410:$IV$422</definedName>
    <definedName name="_xlnm.Extract" localSheetId="2">#REF!</definedName>
    <definedName name="_xlnm.Extrac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G96" i="21" l="1"/>
  <c r="AF96" i="21"/>
  <c r="Y96" i="21"/>
  <c r="X96" i="21"/>
  <c r="Q96" i="21"/>
  <c r="P96" i="21"/>
  <c r="I96" i="21"/>
  <c r="H96" i="21"/>
  <c r="AK97" i="21"/>
  <c r="AJ97" i="21"/>
  <c r="AI97" i="21"/>
  <c r="AH97" i="21"/>
  <c r="AG97" i="21"/>
  <c r="AF97" i="21"/>
  <c r="AE97" i="21"/>
  <c r="AD97" i="21"/>
  <c r="AC97" i="21"/>
  <c r="AB97" i="21"/>
  <c r="AA97" i="21"/>
  <c r="Z97" i="21"/>
  <c r="Y97" i="21"/>
  <c r="X97" i="21"/>
  <c r="W97" i="21"/>
  <c r="V97" i="21"/>
  <c r="U97" i="21"/>
  <c r="T97" i="21"/>
  <c r="S97" i="21"/>
  <c r="R97" i="21"/>
  <c r="Q97" i="21"/>
  <c r="P97" i="21"/>
  <c r="O97" i="21"/>
  <c r="N97" i="21"/>
  <c r="M97" i="21"/>
  <c r="L97" i="21"/>
  <c r="K97" i="21"/>
  <c r="J97" i="21"/>
  <c r="I97" i="21"/>
  <c r="H97" i="21"/>
  <c r="G97" i="21"/>
  <c r="F97" i="21"/>
  <c r="E97" i="21"/>
  <c r="D97" i="21"/>
  <c r="AK96" i="21"/>
  <c r="AJ96" i="21"/>
  <c r="AI96" i="21"/>
  <c r="AH96" i="21"/>
  <c r="AE96" i="21"/>
  <c r="AD96" i="21"/>
  <c r="AC96" i="21"/>
  <c r="AB96" i="21"/>
  <c r="AA96" i="21"/>
  <c r="Z96" i="21"/>
  <c r="W96" i="21"/>
  <c r="V96" i="21"/>
  <c r="U96" i="21"/>
  <c r="T96" i="21"/>
  <c r="S96" i="21"/>
  <c r="R96" i="21"/>
  <c r="O96" i="21"/>
  <c r="N96" i="21"/>
  <c r="M96" i="21"/>
  <c r="L96" i="21"/>
  <c r="K96" i="21"/>
  <c r="J96" i="21"/>
  <c r="G96" i="21"/>
  <c r="F96" i="21"/>
  <c r="E96" i="21"/>
  <c r="D96" i="21"/>
  <c r="AN19" i="21"/>
  <c r="AN18" i="21"/>
  <c r="AN17" i="21"/>
  <c r="AN16" i="21"/>
  <c r="AN15" i="21"/>
  <c r="AN14" i="21"/>
  <c r="AN13" i="21"/>
  <c r="AN12" i="21"/>
  <c r="AN11" i="21"/>
  <c r="AN10" i="21"/>
  <c r="AN9" i="21"/>
  <c r="AN8" i="21"/>
  <c r="AN7" i="21"/>
  <c r="AN6" i="21"/>
  <c r="AN5" i="21"/>
  <c r="AN3" i="21"/>
  <c r="BE3" i="18" l="1"/>
  <c r="BE30" i="18"/>
  <c r="BE33" i="18"/>
  <c r="BF33" i="18"/>
  <c r="BF3" i="18"/>
  <c r="BF30" i="18"/>
  <c r="BE27" i="18" l="1"/>
  <c r="BF27" i="18" l="1"/>
  <c r="BE23" i="18"/>
  <c r="BE29" i="18" l="1"/>
  <c r="BF29" i="18"/>
  <c r="BE28" i="18"/>
  <c r="BF28" i="18"/>
  <c r="BE25" i="18"/>
  <c r="BE20" i="18"/>
  <c r="BF22" i="18"/>
  <c r="BF20" i="18"/>
  <c r="BF18" i="18"/>
  <c r="BE21" i="18"/>
  <c r="BE19" i="18"/>
  <c r="BF26" i="18"/>
  <c r="BE26" i="18"/>
  <c r="BE22" i="18"/>
  <c r="BE18" i="18"/>
  <c r="BF25" i="18"/>
  <c r="BF21" i="18"/>
  <c r="BF23" i="18"/>
  <c r="BF19" i="18"/>
  <c r="D51" i="18"/>
  <c r="D50" i="18" l="1"/>
  <c r="BE9" i="18" l="1"/>
  <c r="BE37" i="18" l="1"/>
  <c r="BE7" i="18"/>
  <c r="BE8" i="18"/>
  <c r="BE17" i="18"/>
  <c r="BE32" i="18"/>
  <c r="BE24" i="18" l="1"/>
  <c r="BE39" i="18"/>
  <c r="BE6" i="18"/>
  <c r="BE10" i="18"/>
  <c r="BE38" i="18" l="1"/>
  <c r="BE36" i="18"/>
  <c r="BF9" i="18"/>
  <c r="BE40" i="18"/>
  <c r="BE16" i="18"/>
  <c r="BF8" i="18"/>
  <c r="BF17" i="18"/>
  <c r="BF32" i="18"/>
  <c r="BE4" i="18" l="1"/>
  <c r="BE31" i="18"/>
  <c r="BF40" i="18"/>
  <c r="BF38" i="18"/>
  <c r="BF37" i="18"/>
  <c r="BE5" i="18"/>
  <c r="BF7" i="18"/>
  <c r="BF24" i="18" l="1"/>
  <c r="BF39" i="18"/>
  <c r="BF10" i="18"/>
  <c r="BF6" i="18"/>
  <c r="BF5" i="18"/>
  <c r="BF36" i="18"/>
  <c r="BF4" i="18" l="1"/>
  <c r="BF16" i="18"/>
  <c r="BE11" i="18"/>
  <c r="BF11" i="18" l="1"/>
  <c r="BE35" i="18"/>
  <c r="BF35" i="18"/>
  <c r="BE34" i="18" l="1"/>
  <c r="BF34" i="18"/>
  <c r="BE41" i="18" l="1"/>
  <c r="BE42" i="18" l="1"/>
  <c r="BE14" i="18" l="1"/>
  <c r="BE46" i="18" l="1"/>
  <c r="BF46" i="18" l="1"/>
  <c r="BE12" i="18" l="1"/>
  <c r="BE13" i="18" l="1"/>
  <c r="BE45" i="18" l="1"/>
  <c r="BE15" i="18"/>
  <c r="BF12" i="18"/>
  <c r="BE44" i="18" l="1"/>
  <c r="BE43" i="18"/>
  <c r="BF13" i="18"/>
  <c r="BF14" i="18" l="1"/>
  <c r="BF15" i="18" l="1"/>
  <c r="BF31" i="18" l="1"/>
  <c r="BF45" i="18" l="1"/>
  <c r="BF41" i="18"/>
  <c r="BF44" i="18" l="1"/>
  <c r="BF42" i="18"/>
  <c r="BF43" i="18"/>
</calcChain>
</file>

<file path=xl/sharedStrings.xml><?xml version="1.0" encoding="utf-8"?>
<sst xmlns="http://schemas.openxmlformats.org/spreadsheetml/2006/main" count="1203" uniqueCount="199">
  <si>
    <t>–</t>
  </si>
  <si>
    <t>2000</t>
  </si>
  <si>
    <t>2002</t>
  </si>
  <si>
    <t>1992</t>
  </si>
  <si>
    <t>Cotisations</t>
  </si>
  <si>
    <t xml:space="preserve">   Salariés</t>
  </si>
  <si>
    <t xml:space="preserve">   Employeurs</t>
  </si>
  <si>
    <t>Prestations sociales</t>
  </si>
  <si>
    <t>Sozialleistungen</t>
  </si>
  <si>
    <t xml:space="preserve">   Renten</t>
  </si>
  <si>
    <t xml:space="preserve">   Kapitalleistungen</t>
  </si>
  <si>
    <t xml:space="preserve">   Versements en espèces</t>
  </si>
  <si>
    <t xml:space="preserve">   Barauszahlungen</t>
  </si>
  <si>
    <t>Paiements nets à des assurances</t>
  </si>
  <si>
    <t>Nettozahlungen an Versicherungen</t>
  </si>
  <si>
    <t>Intérêts passifs</t>
  </si>
  <si>
    <t>.</t>
  </si>
  <si>
    <t>Recettes provenant de services, autres</t>
  </si>
  <si>
    <t xml:space="preserve">   Arbeitnehmende</t>
  </si>
  <si>
    <t xml:space="preserve">   Arbeitgebende</t>
  </si>
  <si>
    <t>Dépenses</t>
  </si>
  <si>
    <t>Ausgaben</t>
  </si>
  <si>
    <r>
      <t>Eintrittseinlagen</t>
    </r>
    <r>
      <rPr>
        <sz val="8"/>
        <rFont val="Arial"/>
        <family val="2"/>
      </rPr>
      <t xml:space="preserve"> 
(ohne Freizügigkeitsleistungen)</t>
    </r>
  </si>
  <si>
    <t>in Millionen Franken</t>
  </si>
  <si>
    <t>en millions de francs</t>
  </si>
  <si>
    <t>Ertrag aus Dienstleistungen, Übriges</t>
  </si>
  <si>
    <r>
      <t>2010</t>
    </r>
    <r>
      <rPr>
        <b/>
        <vertAlign val="superscript"/>
        <sz val="10"/>
        <rFont val="Arial"/>
        <family val="2"/>
      </rPr>
      <t>3</t>
    </r>
  </si>
  <si>
    <r>
      <t>2009</t>
    </r>
    <r>
      <rPr>
        <b/>
        <vertAlign val="superscript"/>
        <sz val="10"/>
        <rFont val="Arial"/>
        <family val="2"/>
      </rPr>
      <t>3</t>
    </r>
  </si>
  <si>
    <r>
      <t>2008</t>
    </r>
    <r>
      <rPr>
        <b/>
        <vertAlign val="superscript"/>
        <sz val="10"/>
        <rFont val="Arial"/>
        <family val="2"/>
      </rPr>
      <t>3</t>
    </r>
  </si>
  <si>
    <r>
      <t>2007</t>
    </r>
    <r>
      <rPr>
        <vertAlign val="superscript"/>
        <sz val="10"/>
        <rFont val="Arial"/>
        <family val="2"/>
      </rPr>
      <t>3</t>
    </r>
  </si>
  <si>
    <r>
      <t>2006</t>
    </r>
    <r>
      <rPr>
        <vertAlign val="superscript"/>
        <sz val="10"/>
        <rFont val="Arial"/>
        <family val="2"/>
      </rPr>
      <t>3</t>
    </r>
  </si>
  <si>
    <r>
      <t>2005</t>
    </r>
    <r>
      <rPr>
        <vertAlign val="superscript"/>
        <sz val="10"/>
        <rFont val="Arial"/>
        <family val="2"/>
      </rPr>
      <t>3</t>
    </r>
  </si>
  <si>
    <r>
      <t>2004</t>
    </r>
    <r>
      <rPr>
        <vertAlign val="superscript"/>
        <sz val="10"/>
        <rFont val="Arial"/>
        <family val="2"/>
      </rPr>
      <t>3</t>
    </r>
  </si>
  <si>
    <r>
      <t>2003</t>
    </r>
    <r>
      <rPr>
        <b/>
        <vertAlign val="superscript"/>
        <sz val="10"/>
        <rFont val="Arial"/>
        <family val="2"/>
      </rPr>
      <t>2</t>
    </r>
  </si>
  <si>
    <r>
      <t>2001</t>
    </r>
    <r>
      <rPr>
        <vertAlign val="superscript"/>
        <sz val="10"/>
        <rFont val="Arial"/>
        <family val="2"/>
      </rPr>
      <t>2</t>
    </r>
  </si>
  <si>
    <r>
      <t>1999</t>
    </r>
    <r>
      <rPr>
        <vertAlign val="superscript"/>
        <sz val="10"/>
        <rFont val="Arial"/>
        <family val="2"/>
      </rPr>
      <t>2</t>
    </r>
  </si>
  <si>
    <t>1998</t>
  </si>
  <si>
    <r>
      <t>1997</t>
    </r>
    <r>
      <rPr>
        <vertAlign val="superscript"/>
        <sz val="10"/>
        <rFont val="Arial"/>
        <family val="2"/>
      </rPr>
      <t>2,3</t>
    </r>
  </si>
  <si>
    <r>
      <t>1995</t>
    </r>
    <r>
      <rPr>
        <vertAlign val="superscript"/>
        <sz val="10"/>
        <rFont val="Arial"/>
        <family val="2"/>
      </rPr>
      <t>2</t>
    </r>
  </si>
  <si>
    <r>
      <t>1993</t>
    </r>
    <r>
      <rPr>
        <vertAlign val="superscript"/>
        <sz val="10"/>
        <rFont val="Arial"/>
        <family val="2"/>
      </rPr>
      <t>2</t>
    </r>
  </si>
  <si>
    <r>
      <t>1991</t>
    </r>
    <r>
      <rPr>
        <vertAlign val="superscript"/>
        <sz val="10"/>
        <rFont val="Arial"/>
        <family val="2"/>
      </rPr>
      <t>2</t>
    </r>
  </si>
  <si>
    <r>
      <t>1985</t>
    </r>
    <r>
      <rPr>
        <vertAlign val="superscript"/>
        <sz val="10"/>
        <rFont val="Arial"/>
        <family val="2"/>
      </rPr>
      <t>1</t>
    </r>
  </si>
  <si>
    <r>
      <t>1980</t>
    </r>
    <r>
      <rPr>
        <vertAlign val="superscript"/>
        <sz val="10"/>
        <rFont val="Arial"/>
        <family val="2"/>
      </rPr>
      <t>1</t>
    </r>
  </si>
  <si>
    <r>
      <t>1970</t>
    </r>
    <r>
      <rPr>
        <vertAlign val="superscript"/>
        <sz val="10"/>
        <rFont val="Arial"/>
        <family val="2"/>
      </rPr>
      <t>1</t>
    </r>
  </si>
  <si>
    <r>
      <t>2011</t>
    </r>
    <r>
      <rPr>
        <b/>
        <vertAlign val="superscript"/>
        <sz val="10"/>
        <rFont val="Arial"/>
        <family val="2"/>
      </rPr>
      <t>3</t>
    </r>
  </si>
  <si>
    <t>Austrittszahlungen, saldiert</t>
  </si>
  <si>
    <t xml:space="preserve">   Freizügigkeitsleistungen, saldiert</t>
  </si>
  <si>
    <r>
      <t>2012</t>
    </r>
    <r>
      <rPr>
        <b/>
        <vertAlign val="superscript"/>
        <sz val="10"/>
        <rFont val="Arial"/>
        <family val="2"/>
      </rPr>
      <t>3</t>
    </r>
  </si>
  <si>
    <r>
      <t>2013</t>
    </r>
    <r>
      <rPr>
        <b/>
        <vertAlign val="superscript"/>
        <sz val="10"/>
        <rFont val="Arial"/>
        <family val="2"/>
      </rPr>
      <t>3</t>
    </r>
  </si>
  <si>
    <t xml:space="preserve">Beiträge </t>
  </si>
  <si>
    <t>Prestations de sortie, nettes</t>
  </si>
  <si>
    <r>
      <t>2014</t>
    </r>
    <r>
      <rPr>
        <b/>
        <vertAlign val="superscript"/>
        <sz val="10"/>
        <rFont val="Arial"/>
        <family val="2"/>
      </rPr>
      <t>3</t>
    </r>
  </si>
  <si>
    <r>
      <t xml:space="preserve">Versements initiaux 
</t>
    </r>
    <r>
      <rPr>
        <sz val="8"/>
        <rFont val="Arial"/>
        <family val="2"/>
      </rPr>
      <t>(hors prestations de libre passage)</t>
    </r>
  </si>
  <si>
    <t xml:space="preserve">   Prestations de libre passage, nettes</t>
  </si>
  <si>
    <t>Kapital der Kollektivversicherungen / Rückversicherer, in Mrd. Franken</t>
  </si>
  <si>
    <t>Capital des assurances collectives / des réassurances, in Mrd. Franken</t>
  </si>
  <si>
    <r>
      <t>2015</t>
    </r>
    <r>
      <rPr>
        <b/>
        <vertAlign val="superscript"/>
        <sz val="10"/>
        <rFont val="Arial"/>
        <family val="2"/>
      </rPr>
      <t>3</t>
    </r>
  </si>
  <si>
    <r>
      <t>2016</t>
    </r>
    <r>
      <rPr>
        <vertAlign val="superscript"/>
        <sz val="10"/>
        <rFont val="Arial"/>
        <family val="2"/>
      </rPr>
      <t>4</t>
    </r>
  </si>
  <si>
    <r>
      <t>2017</t>
    </r>
    <r>
      <rPr>
        <b/>
        <vertAlign val="superscript"/>
        <sz val="10"/>
        <rFont val="Arial"/>
        <family val="2"/>
      </rPr>
      <t>4</t>
    </r>
  </si>
  <si>
    <r>
      <t>2018</t>
    </r>
    <r>
      <rPr>
        <b/>
        <vertAlign val="superscript"/>
        <sz val="10"/>
        <rFont val="Arial"/>
        <family val="2"/>
      </rPr>
      <t>4</t>
    </r>
  </si>
  <si>
    <r>
      <t>1971</t>
    </r>
    <r>
      <rPr>
        <vertAlign val="superscript"/>
        <sz val="10"/>
        <rFont val="Arial"/>
        <family val="2"/>
      </rPr>
      <t>1</t>
    </r>
  </si>
  <si>
    <r>
      <t>1972</t>
    </r>
    <r>
      <rPr>
        <vertAlign val="superscript"/>
        <sz val="10"/>
        <rFont val="Arial"/>
        <family val="2"/>
      </rPr>
      <t>1</t>
    </r>
  </si>
  <si>
    <r>
      <t>1973</t>
    </r>
    <r>
      <rPr>
        <vertAlign val="superscript"/>
        <sz val="10"/>
        <rFont val="Arial"/>
        <family val="2"/>
      </rPr>
      <t>1</t>
    </r>
  </si>
  <si>
    <r>
      <t>1974</t>
    </r>
    <r>
      <rPr>
        <vertAlign val="superscript"/>
        <sz val="10"/>
        <rFont val="Arial"/>
        <family val="2"/>
      </rPr>
      <t>1</t>
    </r>
  </si>
  <si>
    <r>
      <t>1975</t>
    </r>
    <r>
      <rPr>
        <vertAlign val="superscript"/>
        <sz val="10"/>
        <rFont val="Arial"/>
        <family val="2"/>
      </rPr>
      <t>1</t>
    </r>
  </si>
  <si>
    <r>
      <t>1976</t>
    </r>
    <r>
      <rPr>
        <vertAlign val="superscript"/>
        <sz val="10"/>
        <rFont val="Arial"/>
        <family val="2"/>
      </rPr>
      <t>1</t>
    </r>
  </si>
  <si>
    <r>
      <t>1977</t>
    </r>
    <r>
      <rPr>
        <vertAlign val="superscript"/>
        <sz val="10"/>
        <rFont val="Arial"/>
        <family val="2"/>
      </rPr>
      <t>1</t>
    </r>
  </si>
  <si>
    <r>
      <t>1978</t>
    </r>
    <r>
      <rPr>
        <vertAlign val="superscript"/>
        <sz val="10"/>
        <rFont val="Arial"/>
        <family val="2"/>
      </rPr>
      <t>1</t>
    </r>
  </si>
  <si>
    <r>
      <t>1979</t>
    </r>
    <r>
      <rPr>
        <vertAlign val="superscript"/>
        <sz val="10"/>
        <rFont val="Arial"/>
        <family val="2"/>
      </rPr>
      <t>1</t>
    </r>
  </si>
  <si>
    <r>
      <t>1986</t>
    </r>
    <r>
      <rPr>
        <vertAlign val="superscript"/>
        <sz val="10"/>
        <rFont val="Arial"/>
        <family val="2"/>
      </rPr>
      <t>1</t>
    </r>
  </si>
  <si>
    <r>
      <t>1981</t>
    </r>
    <r>
      <rPr>
        <vertAlign val="superscript"/>
        <sz val="10"/>
        <rFont val="Arial"/>
        <family val="2"/>
      </rPr>
      <t>1</t>
    </r>
  </si>
  <si>
    <r>
      <t>1982</t>
    </r>
    <r>
      <rPr>
        <vertAlign val="superscript"/>
        <sz val="10"/>
        <rFont val="Arial"/>
        <family val="2"/>
      </rPr>
      <t>1</t>
    </r>
  </si>
  <si>
    <r>
      <t>1983</t>
    </r>
    <r>
      <rPr>
        <vertAlign val="superscript"/>
        <sz val="10"/>
        <rFont val="Arial"/>
        <family val="2"/>
      </rPr>
      <t>1</t>
    </r>
  </si>
  <si>
    <r>
      <t>1984</t>
    </r>
    <r>
      <rPr>
        <vertAlign val="superscript"/>
        <sz val="10"/>
        <rFont val="Arial"/>
        <family val="2"/>
      </rPr>
      <t>1</t>
    </r>
  </si>
  <si>
    <r>
      <t>2019</t>
    </r>
    <r>
      <rPr>
        <b/>
        <vertAlign val="superscript"/>
        <sz val="10"/>
        <rFont val="Arial"/>
        <family val="2"/>
      </rPr>
      <t>4</t>
    </r>
  </si>
  <si>
    <t>…</t>
  </si>
  <si>
    <t>4</t>
  </si>
  <si>
    <t>5</t>
  </si>
  <si>
    <t>7</t>
  </si>
  <si>
    <t>8</t>
  </si>
  <si>
    <t>Passivzinsen, sonstiger Aufwand</t>
  </si>
  <si>
    <t>Kapital</t>
  </si>
  <si>
    <t>Andere Veränderungen des Kapitals</t>
  </si>
  <si>
    <t>Autres variations du capital</t>
  </si>
  <si>
    <t>Capital</t>
  </si>
  <si>
    <t>Frais d’administration</t>
  </si>
  <si>
    <t>Frais d’administration de la fortune</t>
  </si>
  <si>
    <t xml:space="preserve">    Prestations de libre passage encaissées</t>
  </si>
  <si>
    <t xml:space="preserve">    Prestations de libre passage payées</t>
  </si>
  <si>
    <t xml:space="preserve">    Ausbezahlte Freizügigkeitsleistungen</t>
  </si>
  <si>
    <t xml:space="preserve">    Einbezahlte Freizügigkeitsleistungen</t>
  </si>
  <si>
    <t>Vermögensverwaltungskosten</t>
  </si>
  <si>
    <t>Verwaltungsaufwand</t>
  </si>
  <si>
    <r>
      <t>2020</t>
    </r>
    <r>
      <rPr>
        <b/>
        <vertAlign val="superscript"/>
        <sz val="10"/>
        <rFont val="Arial"/>
        <family val="2"/>
      </rPr>
      <t>4</t>
    </r>
  </si>
  <si>
    <t>2020</t>
  </si>
  <si>
    <t>10</t>
  </si>
  <si>
    <t>9</t>
  </si>
  <si>
    <t>3,10</t>
  </si>
  <si>
    <r>
      <t>2021</t>
    </r>
    <r>
      <rPr>
        <b/>
        <vertAlign val="superscript"/>
        <sz val="10"/>
        <rFont val="Arial"/>
        <family val="2"/>
      </rPr>
      <t>4</t>
    </r>
  </si>
  <si>
    <t>2021</t>
  </si>
  <si>
    <t>2022</t>
  </si>
  <si>
    <t>2004</t>
  </si>
  <si>
    <t>2005</t>
  </si>
  <si>
    <t>2006</t>
  </si>
  <si>
    <t>2007</t>
  </si>
  <si>
    <t>2008</t>
  </si>
  <si>
    <t>2009</t>
  </si>
  <si>
    <t>2010</t>
  </si>
  <si>
    <t>2011</t>
  </si>
  <si>
    <t>2012</t>
  </si>
  <si>
    <t>2013</t>
  </si>
  <si>
    <t>2014</t>
  </si>
  <si>
    <t>2015</t>
  </si>
  <si>
    <t>2016</t>
  </si>
  <si>
    <t>2017</t>
  </si>
  <si>
    <t>2018</t>
  </si>
  <si>
    <t>2019</t>
  </si>
  <si>
    <t>Evolution des dépenses / Ausgabenveränderung</t>
  </si>
  <si>
    <t>Evolution des recettes / Einnahmenveränderung</t>
  </si>
  <si>
    <t>Veränderungsraten</t>
  </si>
  <si>
    <t>Capital / Kapital</t>
  </si>
  <si>
    <t>Dépenses / Ausgaben</t>
  </si>
  <si>
    <t>Recettes (résultat d’exploitation) / Einnahmen (Betriebsergebnis)</t>
  </si>
  <si>
    <t>Recettes (résultat de répartition) / Einnahmen (Umlageergebnis)</t>
  </si>
  <si>
    <t>Finances de la PP / Finanzen der BV</t>
  </si>
  <si>
    <t>Einnahmen, Ausgaben, Kapital und Rechnungssaldo der BV ab 1987</t>
  </si>
  <si>
    <t>6</t>
  </si>
  <si>
    <t>3</t>
  </si>
  <si>
    <t>2</t>
  </si>
  <si>
    <r>
      <t>2003</t>
    </r>
    <r>
      <rPr>
        <vertAlign val="superscript"/>
        <sz val="10"/>
        <rFont val="Arial"/>
        <family val="2"/>
      </rPr>
      <t>1</t>
    </r>
  </si>
  <si>
    <r>
      <t>2001</t>
    </r>
    <r>
      <rPr>
        <vertAlign val="superscript"/>
        <sz val="10"/>
        <rFont val="Arial"/>
        <family val="2"/>
      </rPr>
      <t>1</t>
    </r>
  </si>
  <si>
    <r>
      <t>1999</t>
    </r>
    <r>
      <rPr>
        <vertAlign val="superscript"/>
        <sz val="10"/>
        <rFont val="Arial"/>
        <family val="2"/>
      </rPr>
      <t>1</t>
    </r>
  </si>
  <si>
    <r>
      <t>1997</t>
    </r>
    <r>
      <rPr>
        <vertAlign val="superscript"/>
        <sz val="10"/>
        <rFont val="Arial"/>
        <family val="2"/>
      </rPr>
      <t>1</t>
    </r>
  </si>
  <si>
    <r>
      <t>1995</t>
    </r>
    <r>
      <rPr>
        <vertAlign val="superscript"/>
        <sz val="10"/>
        <rFont val="Arial"/>
        <family val="2"/>
      </rPr>
      <t>1</t>
    </r>
  </si>
  <si>
    <r>
      <t>1991</t>
    </r>
    <r>
      <rPr>
        <vertAlign val="superscript"/>
        <sz val="10"/>
        <rFont val="Arial"/>
        <family val="2"/>
      </rPr>
      <t>1</t>
    </r>
  </si>
  <si>
    <t>BV 2.0 
Überblick Finanzen</t>
  </si>
  <si>
    <t>PP 2.0
Aperçu des finances</t>
  </si>
  <si>
    <t>davon Altersrenten</t>
  </si>
  <si>
    <t>davon Hinterlassenenrenten</t>
  </si>
  <si>
    <t>davon Invalidenreten</t>
  </si>
  <si>
    <t>davon übrige Rentenleistungen</t>
  </si>
  <si>
    <t>davon ausserreglementarische Rentenleistungen</t>
  </si>
  <si>
    <t>davon Sanierungsbeiträge Rentner (minus)</t>
  </si>
  <si>
    <t>davon Kapitalleistungen bei Pensionierung</t>
  </si>
  <si>
    <t>davon Kapitalleistungen bei Tod</t>
  </si>
  <si>
    <t>davon Kapitalleistungen bei Invalidität</t>
  </si>
  <si>
    <t>dont rentes de vieillesse</t>
  </si>
  <si>
    <t>dont rentes de survivants</t>
  </si>
  <si>
    <t>dont rentes d’invalidité</t>
  </si>
  <si>
    <t xml:space="preserve">dont </t>
  </si>
  <si>
    <t>dont autres rentes</t>
  </si>
  <si>
    <t>dont rentes extra-réglementaires</t>
  </si>
  <si>
    <t>dont prestations en capital à la retraite</t>
  </si>
  <si>
    <t>dont prestations en capital en cas de décès</t>
  </si>
  <si>
    <t>dont prestations en capital en cas d’invalidité</t>
  </si>
  <si>
    <t>dont prestations en capital extra-réglementaires</t>
  </si>
  <si>
    <t>davon ausserreglementarische Kapitalleistungen</t>
  </si>
  <si>
    <t>davon Kapitalleistungen bei Tod / IV</t>
  </si>
  <si>
    <t>dont prestations en capital en cas de décès et en cas d’invalidité</t>
  </si>
  <si>
    <t xml:space="preserve">   Rentes</t>
  </si>
  <si>
    <t xml:space="preserve">  Prestations en capital</t>
  </si>
  <si>
    <t>En millions de francs</t>
  </si>
  <si>
    <t xml:space="preserve">In Millionen Franken </t>
  </si>
  <si>
    <t>TV 2021/2022</t>
  </si>
  <si>
    <t>VR 2021/2022</t>
  </si>
  <si>
    <t>Ø TV 2012–2022</t>
  </si>
  <si>
    <t>Ø VR 2012–2022</t>
  </si>
  <si>
    <t>Cotisations assurés et employeurs</t>
  </si>
  <si>
    <t>Beiträge Versicherte und Arbeitgebende</t>
  </si>
  <si>
    <t>Contributions des pouvoirs publics</t>
  </si>
  <si>
    <t>Beiträge öffentliche Hand</t>
  </si>
  <si>
    <t>Autres recettes</t>
  </si>
  <si>
    <t>Übrige Einnahmen</t>
  </si>
  <si>
    <t>Recettes (résultat de répartition)</t>
  </si>
  <si>
    <t>Einnahmen (Umlageergebnis)</t>
  </si>
  <si>
    <t>Produit du capital</t>
  </si>
  <si>
    <t>Kapitalertrag</t>
  </si>
  <si>
    <t>Recettes (résultat CGAS)</t>
  </si>
  <si>
    <t>Einnahmen (GRSV-Ergebnis)</t>
  </si>
  <si>
    <t>Variation de valeur du capital</t>
  </si>
  <si>
    <t>Kapitalwertänderung</t>
  </si>
  <si>
    <t>Recettes (résultat d’exploitation)</t>
  </si>
  <si>
    <t>Einnahmen (Betriebsergebnis)</t>
  </si>
  <si>
    <t>Frais d'administration et de gestion</t>
  </si>
  <si>
    <t>Verwaltungs- und Durchführungskosten</t>
  </si>
  <si>
    <t>Autres dépenses</t>
  </si>
  <si>
    <t>Übrige Ausgaben </t>
  </si>
  <si>
    <t>Résultat de répartition</t>
  </si>
  <si>
    <t xml:space="preserve">Umlageergebnis </t>
  </si>
  <si>
    <t>Résultat CGAS</t>
  </si>
  <si>
    <t>GRSV-Ergebnis</t>
  </si>
  <si>
    <t>Résultat d'exploitation</t>
  </si>
  <si>
    <t>Betriebsergebnis</t>
  </si>
  <si>
    <t>PP 2.0
Recettes (résultat d’exploitation) et dépenses, taux de variation</t>
  </si>
  <si>
    <t>BV 2.0 
Einnahmen (Betriebsergebnis) und Ausgaben, Veränderungsraten</t>
  </si>
  <si>
    <t>PP 2.1
Évolution des finances en un coup d’œil</t>
  </si>
  <si>
    <t>BV 2.1
Entwicklung der Finanzen auf einen Blick</t>
  </si>
  <si>
    <t>PP 2.2
Les finances dans le détail</t>
  </si>
  <si>
    <t>BV 2.2
Finanzen im Detail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</si>
</sst>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4" formatCode="_ &quot;CHF&quot;\ * #,##0.00_ ;_ &quot;CHF&quot;\ * \-#,##0.00_ ;_ &quot;CHF&quot;\ * &quot;-&quot;??_ ;_ @_ "/>
    <numFmt numFmtId="43" formatCode="_ * #,##0.00_ ;_ * \-#,##0.00_ ;_ * &quot;-&quot;??_ ;_ @_ "/>
    <numFmt numFmtId="164" formatCode="0.0%"/>
    <numFmt numFmtId="165" formatCode="#\ ###\ ###\ ##0"/>
    <numFmt numFmtId="166" formatCode="0."/>
    <numFmt numFmtId="167" formatCode="0.0%\ "/>
    <numFmt numFmtId="168" formatCode="0.0%;@"/>
    <numFmt numFmtId="169" formatCode="#,##0.0"/>
    <numFmt numFmtId="170" formatCode="0.0"/>
    <numFmt numFmtId="171" formatCode="#\ ##0.0\ "/>
    <numFmt numFmtId="172" formatCode="#\ ##0.00"/>
    <numFmt numFmtId="175" formatCode="_ * #,##0.000000_ ;_ * \-#,##0.000000_ ;_ * &quot;-&quot;??_ ;_ @_ "/>
    <numFmt numFmtId="176" formatCode="#\ ##0\ ;@\ "/>
    <numFmt numFmtId="177" formatCode="#,##0.0000"/>
    <numFmt numFmtId="178" formatCode="#\ ##0"/>
    <numFmt numFmtId="179" formatCode="_ * #,##0_ ;_ * \-#,##0_ ;_ * &quot;-&quot;??_ ;_ @_ "/>
    <numFmt numFmtId="180" formatCode="_ * #,##0.0000_ ;_ * \-#,##0.0000_ ;_ * &quot;-&quot;??_ ;_ @_ "/>
    <numFmt numFmtId="181" formatCode="#,##0;@"/>
  </numFmts>
  <fonts count="29">
    <font>
      <sz val="11"/>
      <color theme="1"/>
      <name val="Arial"/>
      <family val="2"/>
    </font>
    <font>
      <sz val="11"/>
      <color theme="1"/>
      <name val="Arial"/>
      <family val="2"/>
    </font>
    <font>
      <sz val="10"/>
      <name val="Arial"/>
      <family val="2"/>
    </font>
    <font>
      <b/>
      <sz val="14"/>
      <name val="Arial"/>
      <family val="2"/>
    </font>
    <font>
      <b/>
      <sz val="10"/>
      <name val="Arial"/>
      <family val="2"/>
    </font>
    <font>
      <i/>
      <sz val="10"/>
      <name val="Arial"/>
      <family val="2"/>
    </font>
    <font>
      <b/>
      <vertAlign val="superscript"/>
      <sz val="10"/>
      <name val="Arial"/>
      <family val="2"/>
    </font>
    <font>
      <sz val="8"/>
      <name val="Arial"/>
      <family val="2"/>
    </font>
    <font>
      <sz val="9"/>
      <name val="Arial"/>
      <family val="2"/>
    </font>
    <font>
      <sz val="10"/>
      <name val="Geneva"/>
    </font>
    <font>
      <sz val="9"/>
      <name val="Helv"/>
    </font>
    <font>
      <i/>
      <strike/>
      <sz val="8"/>
      <name val="Arial"/>
      <family val="2"/>
    </font>
    <font>
      <sz val="11"/>
      <name val="Arial"/>
      <family val="2"/>
    </font>
    <font>
      <vertAlign val="superscript"/>
      <sz val="10"/>
      <name val="Arial"/>
      <family val="2"/>
    </font>
    <font>
      <b/>
      <sz val="10"/>
      <name val="55 Helvetica Roman"/>
    </font>
    <font>
      <sz val="12"/>
      <name val="55 Helvetica Roman"/>
    </font>
    <font>
      <b/>
      <sz val="9"/>
      <name val="Arial"/>
      <family val="2"/>
    </font>
    <font>
      <sz val="10"/>
      <name val="55 Helvetica Roman"/>
    </font>
    <font>
      <b/>
      <sz val="12"/>
      <name val="55 Helvetica Roman"/>
    </font>
    <font>
      <sz val="10"/>
      <name val="Helv"/>
    </font>
    <font>
      <b/>
      <sz val="18"/>
      <name val="Helv"/>
    </font>
    <font>
      <sz val="18"/>
      <name val="55 Helvetica Roman"/>
    </font>
    <font>
      <sz val="12"/>
      <name val="Arial"/>
      <family val="2"/>
    </font>
    <font>
      <b/>
      <sz val="8"/>
      <name val="Arial"/>
      <family val="2"/>
    </font>
    <font>
      <sz val="18"/>
      <name val="Arial"/>
      <family val="2"/>
    </font>
    <font>
      <sz val="10"/>
      <color rgb="FFFF0000"/>
      <name val="Arial"/>
      <family val="2"/>
    </font>
    <font>
      <sz val="8"/>
      <color rgb="FF0000FF"/>
      <name val="Arial"/>
      <family val="2"/>
    </font>
    <font>
      <sz val="8"/>
      <color rgb="FF3333FF"/>
      <name val="Arial"/>
      <family val="2"/>
    </font>
    <font>
      <sz val="11"/>
      <color rgb="FF3333FF"/>
      <name val="Arial"/>
      <family val="2"/>
    </font>
  </fonts>
  <fills count="3">
    <fill>
      <patternFill patternType="none"/>
    </fill>
    <fill>
      <patternFill patternType="gray125"/>
    </fill>
    <fill>
      <patternFill patternType="solid">
        <fgColor theme="0" tint="-0.14999847407452621"/>
        <bgColor indexed="64"/>
      </patternFill>
    </fill>
  </fills>
  <borders count="16">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style="thin">
        <color indexed="64"/>
      </top>
      <bottom/>
      <diagonal/>
    </border>
    <border>
      <left/>
      <right/>
      <top style="thick">
        <color indexed="64"/>
      </top>
      <bottom style="thick">
        <color indexed="64"/>
      </bottom>
      <diagonal/>
    </border>
    <border>
      <left/>
      <right/>
      <top/>
      <bottom style="thick">
        <color indexed="64"/>
      </bottom>
      <diagonal/>
    </border>
    <border>
      <left style="thin">
        <color indexed="22"/>
      </left>
      <right style="thin">
        <color indexed="22"/>
      </right>
      <top style="thin">
        <color indexed="22"/>
      </top>
      <bottom style="thin">
        <color indexed="22"/>
      </bottom>
      <diagonal/>
    </border>
    <border>
      <left/>
      <right/>
      <top style="thin">
        <color indexed="55"/>
      </top>
      <bottom style="thin">
        <color indexed="64"/>
      </bottom>
      <diagonal/>
    </border>
    <border>
      <left/>
      <right style="thin">
        <color indexed="55"/>
      </right>
      <top style="thin">
        <color indexed="55"/>
      </top>
      <bottom style="thin">
        <color indexed="64"/>
      </bottom>
      <diagonal/>
    </border>
    <border>
      <left/>
      <right/>
      <top/>
      <bottom style="thin">
        <color indexed="64"/>
      </bottom>
      <diagonal/>
    </border>
  </borders>
  <cellStyleXfs count="17">
    <xf numFmtId="0" fontId="0" fillId="0" borderId="0"/>
    <xf numFmtId="9" fontId="1" fillId="0" borderId="0" applyFont="0" applyFill="0" applyBorder="0" applyAlignment="0" applyProtection="0"/>
    <xf numFmtId="0" fontId="9" fillId="0" borderId="0"/>
    <xf numFmtId="0" fontId="10" fillId="0" borderId="0"/>
    <xf numFmtId="9" fontId="1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 fontId="9" fillId="0" borderId="0" applyFont="0" applyFill="0" applyBorder="0" applyAlignment="0" applyProtection="0"/>
    <xf numFmtId="0" fontId="1" fillId="0" borderId="0"/>
    <xf numFmtId="0" fontId="9" fillId="0" borderId="0"/>
    <xf numFmtId="0" fontId="2" fillId="0" borderId="0"/>
    <xf numFmtId="0" fontId="1" fillId="0" borderId="0"/>
    <xf numFmtId="43" fontId="2" fillId="0" borderId="0" applyFont="0" applyFill="0" applyBorder="0" applyAlignment="0" applyProtection="0"/>
    <xf numFmtId="0" fontId="15" fillId="0" borderId="0"/>
    <xf numFmtId="9" fontId="1" fillId="0" borderId="0" applyFont="0" applyFill="0" applyBorder="0" applyAlignment="0" applyProtection="0"/>
    <xf numFmtId="0" fontId="10" fillId="0" borderId="0"/>
    <xf numFmtId="0" fontId="9" fillId="0" borderId="0"/>
  </cellStyleXfs>
  <cellXfs count="198">
    <xf numFmtId="0" fontId="0" fillId="0" borderId="0" xfId="0"/>
    <xf numFmtId="49" fontId="3" fillId="0" borderId="0" xfId="3" applyNumberFormat="1" applyFont="1" applyFill="1" applyAlignment="1">
      <alignment horizontal="left" vertical="top"/>
    </xf>
    <xf numFmtId="0" fontId="2" fillId="0" borderId="0" xfId="3" applyFont="1" applyFill="1"/>
    <xf numFmtId="166" fontId="2" fillId="0" borderId="0" xfId="3" applyNumberFormat="1" applyFont="1" applyFill="1"/>
    <xf numFmtId="0" fontId="2" fillId="0" borderId="0" xfId="3" applyFont="1" applyFill="1" applyBorder="1"/>
    <xf numFmtId="0" fontId="2" fillId="0" borderId="0" xfId="3" applyFont="1" applyFill="1" applyBorder="1" applyAlignment="1">
      <alignment horizontal="right"/>
    </xf>
    <xf numFmtId="49" fontId="2" fillId="0" borderId="0" xfId="3" applyNumberFormat="1" applyFont="1" applyFill="1" applyAlignment="1">
      <alignment horizontal="right" vertical="center"/>
    </xf>
    <xf numFmtId="165" fontId="2" fillId="0" borderId="0" xfId="3" applyNumberFormat="1" applyFont="1" applyFill="1" applyBorder="1"/>
    <xf numFmtId="166" fontId="2" fillId="0" borderId="0" xfId="3" applyNumberFormat="1" applyFont="1" applyFill="1" applyBorder="1"/>
    <xf numFmtId="0" fontId="10" fillId="0" borderId="0" xfId="3" applyFont="1" applyFill="1"/>
    <xf numFmtId="49" fontId="3" fillId="0" borderId="0" xfId="3" applyNumberFormat="1" applyFont="1" applyFill="1" applyAlignment="1">
      <alignment horizontal="left" vertical="top" wrapText="1"/>
    </xf>
    <xf numFmtId="0" fontId="2" fillId="0" borderId="10" xfId="3" applyFont="1" applyFill="1" applyBorder="1"/>
    <xf numFmtId="0" fontId="11" fillId="0" borderId="0" xfId="3" applyFont="1" applyFill="1" applyBorder="1"/>
    <xf numFmtId="0" fontId="11" fillId="0" borderId="0" xfId="3" applyFont="1" applyFill="1"/>
    <xf numFmtId="0" fontId="2" fillId="0" borderId="11" xfId="3" applyFont="1" applyFill="1" applyBorder="1"/>
    <xf numFmtId="3" fontId="2" fillId="0" borderId="0" xfId="3" applyNumberFormat="1" applyFont="1" applyFill="1"/>
    <xf numFmtId="164" fontId="3" fillId="0" borderId="0" xfId="1" applyNumberFormat="1" applyFont="1" applyFill="1" applyAlignment="1">
      <alignment horizontal="left" vertical="top"/>
    </xf>
    <xf numFmtId="49" fontId="2" fillId="0" borderId="0" xfId="3" applyNumberFormat="1" applyFont="1" applyFill="1" applyBorder="1" applyAlignment="1">
      <alignment horizontal="left" vertical="center"/>
    </xf>
    <xf numFmtId="0" fontId="12" fillId="0" borderId="0" xfId="0" applyFont="1" applyFill="1"/>
    <xf numFmtId="0" fontId="8" fillId="0" borderId="0" xfId="3" applyFont="1" applyFill="1" applyAlignment="1">
      <alignment horizontal="left" readingOrder="1"/>
    </xf>
    <xf numFmtId="49" fontId="4" fillId="0" borderId="2" xfId="0" applyNumberFormat="1" applyFont="1" applyFill="1" applyBorder="1" applyAlignment="1">
      <alignment horizontal="right" vertical="center"/>
    </xf>
    <xf numFmtId="49" fontId="4" fillId="0" borderId="2" xfId="7" applyNumberFormat="1" applyFont="1" applyFill="1" applyBorder="1" applyAlignment="1">
      <alignment horizontal="right" vertical="center"/>
    </xf>
    <xf numFmtId="166" fontId="2" fillId="0" borderId="0" xfId="3" applyNumberFormat="1" applyFont="1" applyFill="1" applyAlignment="1">
      <alignment wrapText="1"/>
    </xf>
    <xf numFmtId="166" fontId="2" fillId="0" borderId="0" xfId="3" applyNumberFormat="1" applyFont="1" applyFill="1" applyAlignment="1">
      <alignment horizontal="left" vertical="top" wrapText="1"/>
    </xf>
    <xf numFmtId="166" fontId="2" fillId="0" borderId="0" xfId="3" applyNumberFormat="1" applyFont="1" applyFill="1" applyAlignment="1">
      <alignment horizontal="right"/>
    </xf>
    <xf numFmtId="0" fontId="0" fillId="0" borderId="0" xfId="0" applyFill="1"/>
    <xf numFmtId="3" fontId="0" fillId="0" borderId="0" xfId="0" applyNumberFormat="1" applyFill="1"/>
    <xf numFmtId="0" fontId="4" fillId="0" borderId="2" xfId="3" applyNumberFormat="1" applyFont="1" applyFill="1" applyBorder="1" applyAlignment="1">
      <alignment horizontal="right" wrapText="1"/>
    </xf>
    <xf numFmtId="0" fontId="4" fillId="0" borderId="2" xfId="3" applyNumberFormat="1" applyFont="1" applyFill="1" applyBorder="1" applyAlignment="1">
      <alignment horizontal="right" vertical="center" wrapText="1"/>
    </xf>
    <xf numFmtId="49" fontId="4" fillId="0" borderId="5" xfId="3" applyNumberFormat="1" applyFont="1" applyFill="1" applyBorder="1" applyAlignment="1">
      <alignment horizontal="left" vertical="top"/>
    </xf>
    <xf numFmtId="49" fontId="4" fillId="0" borderId="5" xfId="3" applyNumberFormat="1" applyFont="1" applyFill="1" applyBorder="1" applyAlignment="1">
      <alignment horizontal="left" vertical="top" wrapText="1"/>
    </xf>
    <xf numFmtId="3" fontId="4" fillId="0" borderId="0" xfId="3" applyNumberFormat="1" applyFont="1" applyFill="1" applyBorder="1" applyAlignment="1">
      <alignment horizontal="right" vertical="top"/>
    </xf>
    <xf numFmtId="49" fontId="2" fillId="0" borderId="5" xfId="3" applyNumberFormat="1" applyFont="1" applyFill="1" applyBorder="1" applyAlignment="1">
      <alignment horizontal="left" vertical="top"/>
    </xf>
    <xf numFmtId="49" fontId="2" fillId="0" borderId="5" xfId="3" applyNumberFormat="1" applyFont="1" applyFill="1" applyBorder="1" applyAlignment="1">
      <alignment horizontal="left" vertical="top" wrapText="1"/>
    </xf>
    <xf numFmtId="49" fontId="7" fillId="0" borderId="0" xfId="3" applyNumberFormat="1" applyFont="1" applyFill="1" applyBorder="1" applyAlignment="1">
      <alignment horizontal="left" vertical="top" wrapText="1"/>
    </xf>
    <xf numFmtId="3" fontId="2" fillId="0" borderId="0" xfId="3" applyNumberFormat="1" applyFont="1" applyFill="1" applyBorder="1" applyAlignment="1">
      <alignment horizontal="right" vertical="top"/>
    </xf>
    <xf numFmtId="49" fontId="7" fillId="0" borderId="0" xfId="3" applyNumberFormat="1" applyFont="1" applyFill="1" applyBorder="1" applyAlignment="1">
      <alignment vertical="top" wrapText="1"/>
    </xf>
    <xf numFmtId="3" fontId="2" fillId="0" borderId="0" xfId="3" applyNumberFormat="1" applyFont="1" applyFill="1" applyBorder="1" applyAlignment="1">
      <alignment horizontal="right" vertical="top" wrapText="1"/>
    </xf>
    <xf numFmtId="49" fontId="7" fillId="0" borderId="0" xfId="3" applyNumberFormat="1" applyFont="1" applyFill="1" applyBorder="1" applyAlignment="1">
      <alignment horizontal="left" vertical="top"/>
    </xf>
    <xf numFmtId="0" fontId="2" fillId="0" borderId="5" xfId="3" applyFont="1" applyFill="1" applyBorder="1" applyAlignment="1">
      <alignment horizontal="left" vertical="top"/>
    </xf>
    <xf numFmtId="49" fontId="4" fillId="0" borderId="7" xfId="3" applyNumberFormat="1" applyFont="1" applyFill="1" applyBorder="1" applyAlignment="1">
      <alignment horizontal="left" vertical="top" wrapText="1"/>
    </xf>
    <xf numFmtId="49" fontId="4" fillId="0" borderId="7" xfId="3" applyNumberFormat="1" applyFont="1" applyFill="1" applyBorder="1" applyAlignment="1">
      <alignment horizontal="left" vertical="top"/>
    </xf>
    <xf numFmtId="49" fontId="7" fillId="0" borderId="6" xfId="3" applyNumberFormat="1" applyFont="1" applyFill="1" applyBorder="1" applyAlignment="1">
      <alignment horizontal="left" vertical="top"/>
    </xf>
    <xf numFmtId="3" fontId="4" fillId="0" borderId="6" xfId="3" applyNumberFormat="1" applyFont="1" applyFill="1" applyBorder="1" applyAlignment="1">
      <alignment horizontal="right" vertical="top"/>
    </xf>
    <xf numFmtId="3" fontId="3" fillId="0" borderId="0" xfId="3" applyNumberFormat="1" applyFont="1" applyFill="1" applyAlignment="1">
      <alignment horizontal="left" vertical="top"/>
    </xf>
    <xf numFmtId="3" fontId="2" fillId="0" borderId="0" xfId="3" applyNumberFormat="1" applyFont="1" applyFill="1" applyAlignment="1">
      <alignment horizontal="right"/>
    </xf>
    <xf numFmtId="164" fontId="3" fillId="0" borderId="0" xfId="1" applyNumberFormat="1" applyFont="1" applyFill="1" applyBorder="1"/>
    <xf numFmtId="44" fontId="2" fillId="0" borderId="0" xfId="3" applyNumberFormat="1" applyFont="1" applyFill="1" applyBorder="1"/>
    <xf numFmtId="44" fontId="0" fillId="0" borderId="0" xfId="0" applyNumberFormat="1" applyFill="1"/>
    <xf numFmtId="168" fontId="4" fillId="0" borderId="5" xfId="0" applyNumberFormat="1" applyFont="1" applyFill="1" applyBorder="1" applyAlignment="1">
      <alignment horizontal="right" vertical="top"/>
    </xf>
    <xf numFmtId="168" fontId="4" fillId="0" borderId="7" xfId="0" applyNumberFormat="1" applyFont="1" applyFill="1" applyBorder="1" applyAlignment="1">
      <alignment horizontal="right" vertical="top"/>
    </xf>
    <xf numFmtId="167" fontId="2" fillId="0" borderId="5" xfId="3" applyNumberFormat="1" applyFont="1" applyFill="1" applyBorder="1" applyAlignment="1">
      <alignment horizontal="right" vertical="top" wrapText="1"/>
    </xf>
    <xf numFmtId="167" fontId="4" fillId="0" borderId="5" xfId="3" applyNumberFormat="1" applyFont="1" applyFill="1" applyBorder="1" applyAlignment="1">
      <alignment horizontal="right" vertical="top" wrapText="1"/>
    </xf>
    <xf numFmtId="167" fontId="4" fillId="0" borderId="7" xfId="3" applyNumberFormat="1" applyFont="1" applyFill="1" applyBorder="1" applyAlignment="1">
      <alignment horizontal="right" vertical="top" wrapText="1"/>
    </xf>
    <xf numFmtId="175" fontId="12" fillId="0" borderId="0" xfId="12" applyNumberFormat="1" applyFont="1" applyFill="1"/>
    <xf numFmtId="164" fontId="4" fillId="0" borderId="0" xfId="14" applyNumberFormat="1" applyFont="1" applyFill="1" applyBorder="1" applyAlignment="1">
      <alignment horizontal="right"/>
    </xf>
    <xf numFmtId="164" fontId="2" fillId="0" borderId="0" xfId="14" applyNumberFormat="1" applyFont="1" applyFill="1" applyBorder="1" applyAlignment="1">
      <alignment horizontal="right" vertical="top"/>
    </xf>
    <xf numFmtId="164" fontId="2" fillId="0" borderId="0" xfId="14" applyNumberFormat="1" applyFont="1" applyFill="1" applyBorder="1" applyAlignment="1">
      <alignment horizontal="right"/>
    </xf>
    <xf numFmtId="179" fontId="2" fillId="0" borderId="0" xfId="12" applyNumberFormat="1" applyFont="1" applyFill="1" applyBorder="1" applyAlignment="1">
      <alignment horizontal="right"/>
    </xf>
    <xf numFmtId="180" fontId="4" fillId="0" borderId="0" xfId="12" applyNumberFormat="1" applyFont="1" applyFill="1" applyBorder="1" applyAlignment="1">
      <alignment horizontal="center" vertical="center"/>
    </xf>
    <xf numFmtId="43" fontId="22" fillId="0" borderId="0" xfId="12" applyFont="1" applyFill="1" applyBorder="1"/>
    <xf numFmtId="180" fontId="12" fillId="0" borderId="0" xfId="12" applyNumberFormat="1" applyFont="1" applyFill="1"/>
    <xf numFmtId="49" fontId="2" fillId="0" borderId="5" xfId="3" applyNumberFormat="1" applyFont="1" applyFill="1" applyBorder="1" applyAlignment="1">
      <alignment horizontal="left" vertical="top" wrapText="1" indent="2"/>
    </xf>
    <xf numFmtId="0" fontId="3" fillId="0" borderId="0" xfId="9" applyNumberFormat="1" applyFont="1" applyAlignment="1">
      <alignment horizontal="left" vertical="top" wrapText="1"/>
    </xf>
    <xf numFmtId="0" fontId="2" fillId="0" borderId="0" xfId="3" applyNumberFormat="1" applyFont="1" applyFill="1" applyAlignment="1">
      <alignment horizontal="left" vertical="center"/>
    </xf>
    <xf numFmtId="49" fontId="2" fillId="0" borderId="5" xfId="3" applyNumberFormat="1" applyFont="1" applyFill="1" applyBorder="1" applyAlignment="1">
      <alignment horizontal="left" vertical="top" indent="1"/>
    </xf>
    <xf numFmtId="49" fontId="2" fillId="0" borderId="5" xfId="3" applyNumberFormat="1" applyFont="1" applyFill="1" applyBorder="1" applyAlignment="1">
      <alignment horizontal="left" vertical="top" wrapText="1" indent="1"/>
    </xf>
    <xf numFmtId="49" fontId="2" fillId="0" borderId="0" xfId="3" applyNumberFormat="1" applyFont="1" applyFill="1" applyBorder="1" applyAlignment="1">
      <alignment horizontal="left" vertical="top" wrapText="1"/>
    </xf>
    <xf numFmtId="0" fontId="0" fillId="0" borderId="0" xfId="0" applyFont="1"/>
    <xf numFmtId="168" fontId="2" fillId="0" borderId="5" xfId="0" applyNumberFormat="1" applyFont="1" applyFill="1" applyBorder="1" applyAlignment="1">
      <alignment horizontal="right" vertical="top"/>
    </xf>
    <xf numFmtId="165" fontId="25" fillId="0" borderId="0" xfId="3" applyNumberFormat="1" applyFont="1" applyFill="1" applyBorder="1" applyAlignment="1">
      <alignment vertical="center"/>
    </xf>
    <xf numFmtId="165" fontId="2" fillId="0" borderId="0" xfId="3" applyNumberFormat="1" applyFont="1" applyFill="1" applyBorder="1" applyAlignment="1">
      <alignment vertical="center"/>
    </xf>
    <xf numFmtId="0" fontId="2" fillId="0" borderId="0" xfId="3" applyFont="1" applyFill="1" applyBorder="1" applyAlignment="1">
      <alignment vertical="center"/>
    </xf>
    <xf numFmtId="0" fontId="2" fillId="0" borderId="0" xfId="3" applyFont="1" applyFill="1" applyAlignment="1">
      <alignment vertical="center"/>
    </xf>
    <xf numFmtId="49" fontId="7" fillId="0" borderId="0" xfId="3" applyNumberFormat="1" applyFont="1" applyFill="1" applyBorder="1" applyAlignment="1">
      <alignment horizontal="left" vertical="top" indent="1"/>
    </xf>
    <xf numFmtId="44" fontId="2" fillId="0" borderId="0" xfId="3" applyNumberFormat="1" applyFont="1" applyFill="1" applyBorder="1" applyAlignment="1">
      <alignment horizontal="left" indent="1"/>
    </xf>
    <xf numFmtId="49" fontId="7" fillId="0" borderId="0" xfId="3" applyNumberFormat="1" applyFont="1" applyFill="1" applyBorder="1" applyAlignment="1">
      <alignment horizontal="left" vertical="top" wrapText="1" indent="1"/>
    </xf>
    <xf numFmtId="165" fontId="2" fillId="0" borderId="0" xfId="3" applyNumberFormat="1" applyFont="1" applyFill="1" applyBorder="1" applyAlignment="1">
      <alignment horizontal="left" indent="1"/>
    </xf>
    <xf numFmtId="0" fontId="0" fillId="0" borderId="0" xfId="0" applyAlignment="1">
      <alignment horizontal="left" indent="1"/>
    </xf>
    <xf numFmtId="0" fontId="2" fillId="0" borderId="0" xfId="3" applyFont="1" applyFill="1" applyBorder="1" applyAlignment="1">
      <alignment horizontal="left" indent="1"/>
    </xf>
    <xf numFmtId="0" fontId="2" fillId="0" borderId="0" xfId="3" applyFont="1" applyFill="1" applyAlignment="1">
      <alignment horizontal="left" indent="1"/>
    </xf>
    <xf numFmtId="49" fontId="2" fillId="0" borderId="5" xfId="3" applyNumberFormat="1" applyFont="1" applyFill="1" applyBorder="1" applyAlignment="1">
      <alignment horizontal="left" vertical="top" indent="2"/>
    </xf>
    <xf numFmtId="49" fontId="7" fillId="0" borderId="0" xfId="3" applyNumberFormat="1" applyFont="1" applyFill="1" applyBorder="1" applyAlignment="1">
      <alignment horizontal="left" vertical="top" wrapText="1" indent="2"/>
    </xf>
    <xf numFmtId="165" fontId="2" fillId="0" borderId="0" xfId="3" applyNumberFormat="1" applyFont="1" applyFill="1" applyBorder="1" applyAlignment="1">
      <alignment horizontal="left" indent="2"/>
    </xf>
    <xf numFmtId="0" fontId="0" fillId="0" borderId="0" xfId="0" applyFont="1" applyAlignment="1">
      <alignment horizontal="left" indent="2"/>
    </xf>
    <xf numFmtId="44" fontId="2" fillId="0" borderId="0" xfId="3" applyNumberFormat="1" applyFont="1" applyFill="1" applyBorder="1" applyAlignment="1">
      <alignment horizontal="left" indent="2"/>
    </xf>
    <xf numFmtId="0" fontId="2" fillId="0" borderId="0" xfId="3" applyFont="1" applyFill="1" applyBorder="1" applyAlignment="1">
      <alignment horizontal="left" indent="2"/>
    </xf>
    <xf numFmtId="0" fontId="2" fillId="0" borderId="0" xfId="3" applyFont="1" applyFill="1" applyAlignment="1">
      <alignment horizontal="left" indent="2"/>
    </xf>
    <xf numFmtId="165" fontId="25" fillId="0" borderId="0" xfId="3" applyNumberFormat="1" applyFont="1" applyFill="1" applyBorder="1" applyAlignment="1">
      <alignment horizontal="left" indent="2"/>
    </xf>
    <xf numFmtId="49" fontId="4" fillId="2" borderId="2" xfId="0" applyNumberFormat="1" applyFont="1" applyFill="1" applyBorder="1" applyAlignment="1">
      <alignment horizontal="right" vertical="center"/>
    </xf>
    <xf numFmtId="3" fontId="4" fillId="2" borderId="0" xfId="3" applyNumberFormat="1" applyFont="1" applyFill="1" applyBorder="1" applyAlignment="1">
      <alignment horizontal="right" vertical="top"/>
    </xf>
    <xf numFmtId="3" fontId="2" fillId="2" borderId="0" xfId="3" applyNumberFormat="1" applyFont="1" applyFill="1" applyBorder="1" applyAlignment="1">
      <alignment horizontal="right" vertical="top" wrapText="1"/>
    </xf>
    <xf numFmtId="3" fontId="2" fillId="2" borderId="0" xfId="3" applyNumberFormat="1" applyFont="1" applyFill="1" applyBorder="1" applyAlignment="1">
      <alignment horizontal="right" vertical="top"/>
    </xf>
    <xf numFmtId="3" fontId="4" fillId="2" borderId="6" xfId="3" applyNumberFormat="1" applyFont="1" applyFill="1" applyBorder="1" applyAlignment="1">
      <alignment horizontal="right" vertical="top"/>
    </xf>
    <xf numFmtId="10" fontId="0" fillId="0" borderId="0" xfId="0" applyNumberFormat="1" applyFont="1"/>
    <xf numFmtId="9" fontId="0" fillId="0" borderId="0" xfId="0" applyNumberFormat="1" applyFont="1"/>
    <xf numFmtId="1" fontId="2" fillId="0" borderId="0" xfId="3" applyNumberFormat="1" applyFont="1" applyFill="1" applyBorder="1"/>
    <xf numFmtId="167" fontId="4" fillId="0" borderId="3" xfId="3" applyNumberFormat="1" applyFont="1" applyFill="1" applyBorder="1" applyAlignment="1">
      <alignment horizontal="right" vertical="top" wrapText="1"/>
    </xf>
    <xf numFmtId="168" fontId="4" fillId="0" borderId="3" xfId="0" applyNumberFormat="1" applyFont="1" applyFill="1" applyBorder="1" applyAlignment="1">
      <alignment horizontal="right" vertical="top"/>
    </xf>
    <xf numFmtId="0" fontId="3" fillId="0" borderId="0" xfId="9" applyNumberFormat="1" applyFont="1" applyFill="1" applyAlignment="1">
      <alignment horizontal="left" vertical="top" wrapText="1"/>
    </xf>
    <xf numFmtId="0" fontId="3" fillId="0" borderId="0" xfId="0" applyFont="1" applyFill="1"/>
    <xf numFmtId="170" fontId="3" fillId="0" borderId="0" xfId="0" applyNumberFormat="1" applyFont="1" applyFill="1"/>
    <xf numFmtId="0" fontId="12" fillId="0" borderId="0" xfId="8" applyFont="1" applyFill="1"/>
    <xf numFmtId="49" fontId="12" fillId="0" borderId="0" xfId="8" applyNumberFormat="1" applyFont="1" applyFill="1" applyAlignment="1">
      <alignment horizontal="left" vertical="top"/>
    </xf>
    <xf numFmtId="49" fontId="7" fillId="0" borderId="0" xfId="9" applyNumberFormat="1" applyFont="1" applyFill="1" applyAlignment="1">
      <alignment horizontal="left" wrapText="1"/>
    </xf>
    <xf numFmtId="0" fontId="14" fillId="0" borderId="0" xfId="9" applyFont="1" applyFill="1" applyAlignment="1">
      <alignment horizontal="left"/>
    </xf>
    <xf numFmtId="49" fontId="2" fillId="0" borderId="2" xfId="13" applyNumberFormat="1" applyFont="1" applyFill="1" applyBorder="1" applyAlignment="1">
      <alignment horizontal="left" vertical="top"/>
    </xf>
    <xf numFmtId="49" fontId="4" fillId="0" borderId="2" xfId="13" applyNumberFormat="1" applyFont="1" applyFill="1" applyBorder="1" applyAlignment="1">
      <alignment horizontal="center" vertical="center"/>
    </xf>
    <xf numFmtId="49" fontId="4" fillId="0" borderId="2" xfId="0" applyNumberFormat="1" applyFont="1" applyFill="1" applyBorder="1" applyAlignment="1">
      <alignment horizontal="center" vertical="center"/>
    </xf>
    <xf numFmtId="49" fontId="4" fillId="0" borderId="3" xfId="3" applyNumberFormat="1" applyFont="1" applyFill="1" applyBorder="1" applyAlignment="1">
      <alignment horizontal="left" vertical="top"/>
    </xf>
    <xf numFmtId="3" fontId="4" fillId="0" borderId="9" xfId="2" applyNumberFormat="1" applyFont="1" applyFill="1" applyBorder="1" applyAlignment="1">
      <alignment horizontal="right" vertical="top"/>
    </xf>
    <xf numFmtId="3" fontId="4" fillId="0" borderId="4" xfId="2" applyNumberFormat="1" applyFont="1" applyFill="1" applyBorder="1" applyAlignment="1">
      <alignment horizontal="right" vertical="top"/>
    </xf>
    <xf numFmtId="0" fontId="12" fillId="0" borderId="0" xfId="0" applyFont="1" applyFill="1" applyAlignment="1">
      <alignment vertical="top"/>
    </xf>
    <xf numFmtId="3" fontId="4" fillId="0" borderId="0" xfId="2" applyNumberFormat="1" applyFont="1" applyFill="1" applyAlignment="1">
      <alignment horizontal="right" vertical="top"/>
    </xf>
    <xf numFmtId="3" fontId="4" fillId="0" borderId="1" xfId="2" applyNumberFormat="1" applyFont="1" applyFill="1" applyBorder="1" applyAlignment="1">
      <alignment horizontal="right" vertical="top"/>
    </xf>
    <xf numFmtId="3" fontId="4" fillId="0" borderId="6" xfId="2" applyNumberFormat="1" applyFont="1" applyFill="1" applyBorder="1" applyAlignment="1">
      <alignment horizontal="right" vertical="top"/>
    </xf>
    <xf numFmtId="3" fontId="4" fillId="0" borderId="8" xfId="2" applyNumberFormat="1" applyFont="1" applyFill="1" applyBorder="1" applyAlignment="1">
      <alignment horizontal="right" vertical="top"/>
    </xf>
    <xf numFmtId="0" fontId="2" fillId="0" borderId="0" xfId="8" applyFont="1" applyFill="1"/>
    <xf numFmtId="0" fontId="2" fillId="0" borderId="0" xfId="0" applyFont="1" applyFill="1"/>
    <xf numFmtId="170" fontId="2" fillId="0" borderId="0" xfId="0" applyNumberFormat="1" applyFont="1" applyFill="1"/>
    <xf numFmtId="0" fontId="2" fillId="0" borderId="0" xfId="0" applyFont="1" applyFill="1" applyAlignment="1">
      <alignment horizontal="right"/>
    </xf>
    <xf numFmtId="171" fontId="4" fillId="0" borderId="0" xfId="0" applyNumberFormat="1" applyFont="1" applyFill="1" applyAlignment="1">
      <alignment vertical="top"/>
    </xf>
    <xf numFmtId="0" fontId="4" fillId="0" borderId="0" xfId="0" applyFont="1" applyFill="1"/>
    <xf numFmtId="172" fontId="2" fillId="0" borderId="0" xfId="0" applyNumberFormat="1" applyFont="1" applyFill="1"/>
    <xf numFmtId="0" fontId="5" fillId="0" borderId="0" xfId="0" applyFont="1" applyFill="1" applyAlignment="1">
      <alignment vertical="top"/>
    </xf>
    <xf numFmtId="0" fontId="4" fillId="0" borderId="0" xfId="0" applyFont="1" applyFill="1" applyAlignment="1">
      <alignment horizontal="right"/>
    </xf>
    <xf numFmtId="3" fontId="12" fillId="0" borderId="0" xfId="0" applyNumberFormat="1" applyFont="1" applyFill="1"/>
    <xf numFmtId="0" fontId="16" fillId="0" borderId="0" xfId="0" applyFont="1" applyFill="1"/>
    <xf numFmtId="172" fontId="2" fillId="0" borderId="0" xfId="0" applyNumberFormat="1" applyFont="1" applyFill="1" applyAlignment="1">
      <alignment vertical="top"/>
    </xf>
    <xf numFmtId="170" fontId="2" fillId="0" borderId="0" xfId="0" applyNumberFormat="1" applyFont="1" applyFill="1" applyAlignment="1">
      <alignment vertical="top"/>
    </xf>
    <xf numFmtId="169" fontId="16" fillId="0" borderId="0" xfId="0" applyNumberFormat="1" applyFont="1" applyFill="1"/>
    <xf numFmtId="0" fontId="7" fillId="0" borderId="0" xfId="0" applyFont="1" applyFill="1"/>
    <xf numFmtId="170" fontId="7" fillId="0" borderId="0" xfId="0" applyNumberFormat="1" applyFont="1" applyFill="1"/>
    <xf numFmtId="0" fontId="8" fillId="0" borderId="0" xfId="0" applyFont="1" applyFill="1"/>
    <xf numFmtId="170" fontId="2" fillId="0" borderId="12" xfId="0" applyNumberFormat="1" applyFont="1" applyFill="1" applyBorder="1"/>
    <xf numFmtId="164" fontId="2" fillId="0" borderId="1" xfId="14" applyNumberFormat="1" applyFont="1" applyFill="1" applyBorder="1" applyAlignment="1">
      <alignment horizontal="right" vertical="top"/>
    </xf>
    <xf numFmtId="164" fontId="4" fillId="0" borderId="1" xfId="14" applyNumberFormat="1" applyFont="1" applyFill="1" applyBorder="1" applyAlignment="1">
      <alignment horizontal="right" vertical="top"/>
    </xf>
    <xf numFmtId="164" fontId="4" fillId="0" borderId="8" xfId="14" applyNumberFormat="1" applyFont="1" applyFill="1" applyBorder="1" applyAlignment="1">
      <alignment horizontal="right" vertical="top"/>
    </xf>
    <xf numFmtId="0" fontId="3" fillId="0" borderId="0" xfId="8" applyFont="1" applyAlignment="1">
      <alignment wrapText="1"/>
    </xf>
    <xf numFmtId="0" fontId="24" fillId="0" borderId="0" xfId="13" applyFont="1" applyAlignment="1">
      <alignment vertical="center"/>
    </xf>
    <xf numFmtId="0" fontId="22" fillId="0" borderId="0" xfId="13" applyFont="1"/>
    <xf numFmtId="0" fontId="12" fillId="0" borderId="0" xfId="8" applyFont="1"/>
    <xf numFmtId="2" fontId="23" fillId="0" borderId="2" xfId="13" applyNumberFormat="1" applyFont="1" applyBorder="1" applyAlignment="1">
      <alignment horizontal="right" vertical="center" wrapText="1"/>
    </xf>
    <xf numFmtId="1" fontId="2" fillId="0" borderId="2" xfId="8" applyNumberFormat="1" applyFont="1" applyBorder="1" applyAlignment="1">
      <alignment vertical="center"/>
    </xf>
    <xf numFmtId="1" fontId="2" fillId="0" borderId="15" xfId="8" applyNumberFormat="1" applyFont="1" applyBorder="1" applyAlignment="1">
      <alignment vertical="center"/>
    </xf>
    <xf numFmtId="49" fontId="4" fillId="0" borderId="14" xfId="8" applyNumberFormat="1" applyFont="1" applyBorder="1" applyAlignment="1">
      <alignment horizontal="right" vertical="center"/>
    </xf>
    <xf numFmtId="49" fontId="4" fillId="0" borderId="13" xfId="8" applyNumberFormat="1" applyFont="1" applyBorder="1" applyAlignment="1">
      <alignment horizontal="right" vertical="center"/>
    </xf>
    <xf numFmtId="49" fontId="4" fillId="0" borderId="2" xfId="8" applyNumberFormat="1" applyFont="1" applyBorder="1" applyAlignment="1">
      <alignment horizontal="right" vertical="center"/>
    </xf>
    <xf numFmtId="49" fontId="2" fillId="0" borderId="5" xfId="8" applyNumberFormat="1" applyFont="1" applyBorder="1" applyAlignment="1">
      <alignment horizontal="left" vertical="top"/>
    </xf>
    <xf numFmtId="49" fontId="7" fillId="0" borderId="0" xfId="9" applyNumberFormat="1" applyFont="1" applyAlignment="1">
      <alignment horizontal="left" vertical="top"/>
    </xf>
    <xf numFmtId="181" fontId="2" fillId="0" borderId="0" xfId="2" applyNumberFormat="1" applyFont="1" applyAlignment="1">
      <alignment horizontal="right" vertical="top"/>
    </xf>
    <xf numFmtId="49" fontId="7" fillId="0" borderId="0" xfId="9" applyNumberFormat="1" applyFont="1" applyAlignment="1">
      <alignment vertical="top"/>
    </xf>
    <xf numFmtId="49" fontId="4" fillId="0" borderId="5" xfId="2" applyNumberFormat="1" applyFont="1" applyBorder="1" applyAlignment="1">
      <alignment horizontal="left" vertical="top"/>
    </xf>
    <xf numFmtId="49" fontId="4" fillId="0" borderId="1" xfId="15" applyNumberFormat="1" applyFont="1" applyBorder="1" applyAlignment="1">
      <alignment horizontal="left" vertical="top"/>
    </xf>
    <xf numFmtId="49" fontId="7" fillId="0" borderId="0" xfId="15" applyNumberFormat="1" applyFont="1" applyAlignment="1">
      <alignment horizontal="left" vertical="top"/>
    </xf>
    <xf numFmtId="181" fontId="4" fillId="0" borderId="0" xfId="2" applyNumberFormat="1" applyFont="1" applyAlignment="1">
      <alignment horizontal="right" vertical="top"/>
    </xf>
    <xf numFmtId="49" fontId="2" fillId="0" borderId="5" xfId="9" applyNumberFormat="1" applyFont="1" applyBorder="1" applyAlignment="1">
      <alignment vertical="top"/>
    </xf>
    <xf numFmtId="49" fontId="4" fillId="0" borderId="7" xfId="8" applyNumberFormat="1" applyFont="1" applyBorder="1" applyAlignment="1">
      <alignment horizontal="left" vertical="top"/>
    </xf>
    <xf numFmtId="49" fontId="7" fillId="0" borderId="6" xfId="9" applyNumberFormat="1" applyFont="1" applyBorder="1" applyAlignment="1">
      <alignment horizontal="left" vertical="top"/>
    </xf>
    <xf numFmtId="181" fontId="4" fillId="0" borderId="6" xfId="2" applyNumberFormat="1" applyFont="1" applyBorder="1" applyAlignment="1">
      <alignment horizontal="right" vertical="top"/>
    </xf>
    <xf numFmtId="0" fontId="26" fillId="0" borderId="0" xfId="16" applyFont="1"/>
    <xf numFmtId="0" fontId="27" fillId="0" borderId="0" xfId="11" applyFont="1"/>
    <xf numFmtId="14" fontId="27" fillId="0" borderId="0" xfId="11" applyNumberFormat="1" applyFont="1"/>
    <xf numFmtId="0" fontId="26" fillId="0" borderId="0" xfId="10" applyFont="1"/>
    <xf numFmtId="0" fontId="7" fillId="0" borderId="0" xfId="8" applyFont="1"/>
    <xf numFmtId="0" fontId="28" fillId="0" borderId="0" xfId="11" applyFont="1"/>
    <xf numFmtId="0" fontId="3" fillId="0" borderId="0" xfId="9" applyFont="1" applyAlignment="1">
      <alignment horizontal="left"/>
    </xf>
    <xf numFmtId="178" fontId="4" fillId="0" borderId="0" xfId="2" applyNumberFormat="1" applyFont="1" applyAlignment="1">
      <alignment horizontal="left"/>
    </xf>
    <xf numFmtId="0" fontId="2" fillId="0" borderId="0" xfId="9" applyFont="1"/>
    <xf numFmtId="0" fontId="2" fillId="0" borderId="0" xfId="9" applyFont="1" applyAlignment="1">
      <alignment horizontal="left" indent="1"/>
    </xf>
    <xf numFmtId="0" fontId="2" fillId="0" borderId="0" xfId="9" applyFont="1" applyAlignment="1">
      <alignment vertical="top"/>
    </xf>
    <xf numFmtId="0" fontId="22" fillId="0" borderId="0" xfId="13" applyFont="1" applyAlignment="1">
      <alignment vertical="top"/>
    </xf>
    <xf numFmtId="49" fontId="7" fillId="0" borderId="0" xfId="9" applyNumberFormat="1" applyFont="1" applyAlignment="1">
      <alignment horizontal="left" wrapText="1"/>
    </xf>
    <xf numFmtId="0" fontId="3" fillId="0" borderId="0" xfId="9" applyFont="1" applyAlignment="1">
      <alignment horizontal="left" vertical="top" wrapText="1"/>
    </xf>
    <xf numFmtId="49" fontId="3" fillId="0" borderId="0" xfId="9" applyNumberFormat="1" applyFont="1" applyAlignment="1">
      <alignment horizontal="left" vertical="top" wrapText="1"/>
    </xf>
    <xf numFmtId="49" fontId="12" fillId="0" borderId="0" xfId="8" applyNumberFormat="1" applyFont="1" applyAlignment="1">
      <alignment horizontal="left" vertical="top"/>
    </xf>
    <xf numFmtId="0" fontId="2" fillId="0" borderId="0" xfId="8" applyFont="1" applyAlignment="1">
      <alignment horizontal="right"/>
    </xf>
    <xf numFmtId="0" fontId="21" fillId="0" borderId="0" xfId="9" applyFont="1" applyAlignment="1">
      <alignment vertical="center"/>
    </xf>
    <xf numFmtId="0" fontId="2" fillId="0" borderId="0" xfId="8" applyFont="1"/>
    <xf numFmtId="0" fontId="17" fillId="0" borderId="0" xfId="9" applyFont="1" applyAlignment="1">
      <alignment horizontal="left"/>
    </xf>
    <xf numFmtId="0" fontId="20" fillId="0" borderId="0" xfId="9" applyFont="1" applyAlignment="1">
      <alignment vertical="center"/>
    </xf>
    <xf numFmtId="0" fontId="19" fillId="0" borderId="0" xfId="9" applyFont="1" applyAlignment="1">
      <alignment vertical="center"/>
    </xf>
    <xf numFmtId="0" fontId="12" fillId="0" borderId="0" xfId="8" applyFont="1" applyAlignment="1">
      <alignment vertical="center"/>
    </xf>
    <xf numFmtId="0" fontId="19" fillId="0" borderId="0" xfId="9" applyFont="1" applyAlignment="1">
      <alignment horizontal="left"/>
    </xf>
    <xf numFmtId="0" fontId="14" fillId="0" borderId="0" xfId="9" applyFont="1" applyAlignment="1">
      <alignment horizontal="left"/>
    </xf>
    <xf numFmtId="0" fontId="18" fillId="0" borderId="0" xfId="9" applyFont="1" applyAlignment="1">
      <alignment horizontal="right" vertical="center"/>
    </xf>
    <xf numFmtId="0" fontId="18" fillId="0" borderId="0" xfId="8" applyFont="1" applyAlignment="1">
      <alignment horizontal="right"/>
    </xf>
    <xf numFmtId="0" fontId="17" fillId="0" borderId="0" xfId="9" applyFont="1"/>
    <xf numFmtId="177" fontId="17" fillId="0" borderId="0" xfId="2" applyNumberFormat="1" applyFont="1" applyAlignment="1">
      <alignment horizontal="right"/>
    </xf>
    <xf numFmtId="177" fontId="17" fillId="0" borderId="0" xfId="9" applyNumberFormat="1" applyFont="1" applyAlignment="1">
      <alignment horizontal="right"/>
    </xf>
    <xf numFmtId="3" fontId="2" fillId="0" borderId="0" xfId="8" applyNumberFormat="1" applyFont="1"/>
    <xf numFmtId="0" fontId="2" fillId="0" borderId="0" xfId="10"/>
    <xf numFmtId="176" fontId="12" fillId="0" borderId="0" xfId="8" applyNumberFormat="1" applyFont="1"/>
    <xf numFmtId="169" fontId="12" fillId="0" borderId="0" xfId="8" applyNumberFormat="1" applyFont="1"/>
    <xf numFmtId="0" fontId="4" fillId="0" borderId="0" xfId="8" applyFont="1"/>
    <xf numFmtId="164" fontId="12" fillId="0" borderId="0" xfId="8" applyNumberFormat="1" applyFont="1"/>
    <xf numFmtId="0" fontId="27" fillId="0" borderId="0" xfId="8" applyFont="1"/>
    <xf numFmtId="0" fontId="17" fillId="0" borderId="0" xfId="9" applyFont="1" applyAlignment="1">
      <alignment wrapText="1"/>
    </xf>
  </cellXfs>
  <cellStyles count="17">
    <cellStyle name="Dezimal 2" xfId="7" xr:uid="{00000000-0005-0000-0000-000000000000}"/>
    <cellStyle name="Komma 2" xfId="12" xr:uid="{40D5AB65-369B-4EB6-971B-87030B13CF18}"/>
    <cellStyle name="Prozent" xfId="1" builtinId="5"/>
    <cellStyle name="Prozent 2" xfId="4" xr:uid="{00000000-0005-0000-0000-000002000000}"/>
    <cellStyle name="Prozent 2 2" xfId="6" xr:uid="{00000000-0005-0000-0000-000003000000}"/>
    <cellStyle name="Prozent 3" xfId="5" xr:uid="{00000000-0005-0000-0000-000004000000}"/>
    <cellStyle name="Prozent 3 2" xfId="14" xr:uid="{50CE0AAF-7C6A-4EF4-B871-4FBAA802B30A}"/>
    <cellStyle name="Standard" xfId="0" builtinId="0"/>
    <cellStyle name="Standard 2" xfId="3" xr:uid="{00000000-0005-0000-0000-000006000000}"/>
    <cellStyle name="Standard 2 2" xfId="15" xr:uid="{AF7A8D8D-E688-4F32-99F6-2DC29A2F3EC3}"/>
    <cellStyle name="Standard 2 3" xfId="10" xr:uid="{CD139CB0-7E5E-4120-84E2-2B1A82248754}"/>
    <cellStyle name="Standard 4" xfId="8" xr:uid="{00000000-0005-0000-0000-000007000000}"/>
    <cellStyle name="Standard 4 2" xfId="11" xr:uid="{CB2EE2EC-BB8C-4C58-BFA9-444EC43B08A1}"/>
    <cellStyle name="Standard_AHV 1_1 &amp; 1_2" xfId="13" xr:uid="{CDD8B8DC-07FF-4D2D-AACA-D9215147E32F}"/>
    <cellStyle name="Standard_T 01.1 97Daten" xfId="9" xr:uid="{91AF6DE1-E9DC-4ED1-B334-EDEA75A62239}"/>
    <cellStyle name="Standard_T 01.6 97Daten" xfId="2" xr:uid="{00000000-0005-0000-0000-000008000000}"/>
    <cellStyle name="Standard_VW DB Ms_Scs_baf_19.01.09" xfId="16" xr:uid="{3C8FE93C-E0AD-4380-AFCA-8A928020BCC8}"/>
  </cellStyles>
  <dxfs count="0"/>
  <tableStyles count="0" defaultTableStyle="TableStyleMedium9" defaultPivotStyle="PivotStyleLight16"/>
  <colors>
    <mruColors>
      <color rgb="FF99CCFF"/>
      <color rgb="FFFFB9B9"/>
      <color rgb="FF00B050"/>
      <color rgb="FF3333FF"/>
      <color rgb="FFDEE3FE"/>
      <color rgb="FFFF9F3F"/>
      <color rgb="FF660066"/>
      <color rgb="FFA5002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10" Type="http://schemas.openxmlformats.org/officeDocument/2006/relationships/externalLink" Target="externalLinks/externalLink7.xml"/><Relationship Id="rId19"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BV_PP_2.0!$A$96</c:f>
              <c:strCache>
                <c:ptCount val="1"/>
                <c:pt idx="0">
                  <c:v>Evolution des recettes / Einnahmenveränderung</c:v>
                </c:pt>
              </c:strCache>
            </c:strRef>
          </c:tx>
          <c:invertIfNegative val="0"/>
          <c:cat>
            <c:numRef>
              <c:f>BV_PP_2.0!$Q$95:$AK$95</c:f>
              <c:numCache>
                <c:formatCode>General</c:formatCode>
                <c:ptCount val="21"/>
                <c:pt idx="0">
                  <c:v>2002</c:v>
                </c:pt>
                <c:pt idx="1">
                  <c:v>2003</c:v>
                </c:pt>
                <c:pt idx="2">
                  <c:v>2004</c:v>
                </c:pt>
                <c:pt idx="3">
                  <c:v>2005</c:v>
                </c:pt>
                <c:pt idx="4">
                  <c:v>2006</c:v>
                </c:pt>
                <c:pt idx="5">
                  <c:v>2007</c:v>
                </c:pt>
                <c:pt idx="6">
                  <c:v>2008</c:v>
                </c:pt>
                <c:pt idx="7">
                  <c:v>2009</c:v>
                </c:pt>
                <c:pt idx="8">
                  <c:v>2010</c:v>
                </c:pt>
                <c:pt idx="9">
                  <c:v>2011</c:v>
                </c:pt>
                <c:pt idx="10">
                  <c:v>2012</c:v>
                </c:pt>
                <c:pt idx="11">
                  <c:v>2013</c:v>
                </c:pt>
                <c:pt idx="12">
                  <c:v>2014</c:v>
                </c:pt>
                <c:pt idx="13">
                  <c:v>2015</c:v>
                </c:pt>
                <c:pt idx="14">
                  <c:v>2016</c:v>
                </c:pt>
                <c:pt idx="15">
                  <c:v>2017</c:v>
                </c:pt>
                <c:pt idx="16">
                  <c:v>2018</c:v>
                </c:pt>
                <c:pt idx="17">
                  <c:v>2019</c:v>
                </c:pt>
                <c:pt idx="18">
                  <c:v>2020</c:v>
                </c:pt>
                <c:pt idx="19">
                  <c:v>2021</c:v>
                </c:pt>
                <c:pt idx="20">
                  <c:v>2022</c:v>
                </c:pt>
              </c:numCache>
            </c:numRef>
          </c:cat>
          <c:val>
            <c:numRef>
              <c:f>BV_PP_2.0!$Q$96:$AK$96</c:f>
              <c:numCache>
                <c:formatCode>_ * #,##0.000000_ ;_ * \-#,##0.000000_ ;_ * "-"??_ ;_ @_ </c:formatCode>
                <c:ptCount val="21"/>
                <c:pt idx="0">
                  <c:v>-0.60777608344893475</c:v>
                </c:pt>
                <c:pt idx="1">
                  <c:v>12.763883059305654</c:v>
                </c:pt>
                <c:pt idx="2">
                  <c:v>-0.26027859511150819</c:v>
                </c:pt>
                <c:pt idx="3">
                  <c:v>0.66303294422969794</c:v>
                </c:pt>
                <c:pt idx="4">
                  <c:v>-0.18702062739844277</c:v>
                </c:pt>
                <c:pt idx="5">
                  <c:v>-0.19346746633435269</c:v>
                </c:pt>
                <c:pt idx="6">
                  <c:v>-1.4914393742020704</c:v>
                </c:pt>
                <c:pt idx="7">
                  <c:v>4.4946130636611734</c:v>
                </c:pt>
                <c:pt idx="8">
                  <c:v>-0.34131304091774767</c:v>
                </c:pt>
                <c:pt idx="9">
                  <c:v>-0.28859391916628552</c:v>
                </c:pt>
                <c:pt idx="10">
                  <c:v>0.96936810570763476</c:v>
                </c:pt>
                <c:pt idx="11">
                  <c:v>1.7745104864000237E-2</c:v>
                </c:pt>
                <c:pt idx="12">
                  <c:v>9.8289373455224024E-2</c:v>
                </c:pt>
                <c:pt idx="13">
                  <c:v>-0.41708225268277477</c:v>
                </c:pt>
                <c:pt idx="14">
                  <c:v>0.40975696240804615</c:v>
                </c:pt>
                <c:pt idx="15">
                  <c:v>0.38006919747980139</c:v>
                </c:pt>
                <c:pt idx="16">
                  <c:v>-0.71777773924918742</c:v>
                </c:pt>
                <c:pt idx="17">
                  <c:v>3.5760336097539294</c:v>
                </c:pt>
                <c:pt idx="18">
                  <c:v>-0.28393625503922393</c:v>
                </c:pt>
                <c:pt idx="19">
                  <c:v>0.34318578226756041</c:v>
                </c:pt>
                <c:pt idx="20">
                  <c:v>-1.2378245579258884</c:v>
                </c:pt>
              </c:numCache>
            </c:numRef>
          </c:val>
          <c:extLst>
            <c:ext xmlns:c16="http://schemas.microsoft.com/office/drawing/2014/chart" uri="{C3380CC4-5D6E-409C-BE32-E72D297353CC}">
              <c16:uniqueId val="{00000000-26CD-422F-B65B-C36217E31B9B}"/>
            </c:ext>
          </c:extLst>
        </c:ser>
        <c:ser>
          <c:idx val="1"/>
          <c:order val="1"/>
          <c:tx>
            <c:strRef>
              <c:f>BV_PP_2.0!$A$97</c:f>
              <c:strCache>
                <c:ptCount val="1"/>
                <c:pt idx="0">
                  <c:v>Evolution des dépenses / Ausgabenveränderung</c:v>
                </c:pt>
              </c:strCache>
            </c:strRef>
          </c:tx>
          <c:invertIfNegative val="0"/>
          <c:cat>
            <c:numRef>
              <c:f>BV_PP_2.0!$Q$95:$AK$95</c:f>
              <c:numCache>
                <c:formatCode>General</c:formatCode>
                <c:ptCount val="21"/>
                <c:pt idx="0">
                  <c:v>2002</c:v>
                </c:pt>
                <c:pt idx="1">
                  <c:v>2003</c:v>
                </c:pt>
                <c:pt idx="2">
                  <c:v>2004</c:v>
                </c:pt>
                <c:pt idx="3">
                  <c:v>2005</c:v>
                </c:pt>
                <c:pt idx="4">
                  <c:v>2006</c:v>
                </c:pt>
                <c:pt idx="5">
                  <c:v>2007</c:v>
                </c:pt>
                <c:pt idx="6">
                  <c:v>2008</c:v>
                </c:pt>
                <c:pt idx="7">
                  <c:v>2009</c:v>
                </c:pt>
                <c:pt idx="8">
                  <c:v>2010</c:v>
                </c:pt>
                <c:pt idx="9">
                  <c:v>2011</c:v>
                </c:pt>
                <c:pt idx="10">
                  <c:v>2012</c:v>
                </c:pt>
                <c:pt idx="11">
                  <c:v>2013</c:v>
                </c:pt>
                <c:pt idx="12">
                  <c:v>2014</c:v>
                </c:pt>
                <c:pt idx="13">
                  <c:v>2015</c:v>
                </c:pt>
                <c:pt idx="14">
                  <c:v>2016</c:v>
                </c:pt>
                <c:pt idx="15">
                  <c:v>2017</c:v>
                </c:pt>
                <c:pt idx="16">
                  <c:v>2018</c:v>
                </c:pt>
                <c:pt idx="17">
                  <c:v>2019</c:v>
                </c:pt>
                <c:pt idx="18">
                  <c:v>2020</c:v>
                </c:pt>
                <c:pt idx="19">
                  <c:v>2021</c:v>
                </c:pt>
                <c:pt idx="20">
                  <c:v>2022</c:v>
                </c:pt>
              </c:numCache>
            </c:numRef>
          </c:cat>
          <c:val>
            <c:numRef>
              <c:f>BV_PP_2.0!$Q$97:$AK$97</c:f>
              <c:numCache>
                <c:formatCode>_ * #,##0.000000_ ;_ * \-#,##0.000000_ ;_ * "-"??_ ;_ @_ </c:formatCode>
                <c:ptCount val="21"/>
                <c:pt idx="0">
                  <c:v>-1.4042591191859357E-2</c:v>
                </c:pt>
                <c:pt idx="1">
                  <c:v>-2.8105802877635588E-2</c:v>
                </c:pt>
                <c:pt idx="2">
                  <c:v>9.550312120355027E-2</c:v>
                </c:pt>
                <c:pt idx="3">
                  <c:v>1.7640439696752577E-2</c:v>
                </c:pt>
                <c:pt idx="4">
                  <c:v>1.6350869869794376E-2</c:v>
                </c:pt>
                <c:pt idx="5">
                  <c:v>1.4237843596461242E-2</c:v>
                </c:pt>
                <c:pt idx="6">
                  <c:v>4.1688078635452222E-2</c:v>
                </c:pt>
                <c:pt idx="7">
                  <c:v>0.11643235087222521</c:v>
                </c:pt>
                <c:pt idx="8">
                  <c:v>5.1882507942777038E-2</c:v>
                </c:pt>
                <c:pt idx="9">
                  <c:v>-6.0509267273699688E-3</c:v>
                </c:pt>
                <c:pt idx="10">
                  <c:v>9.4648013053221902E-2</c:v>
                </c:pt>
                <c:pt idx="11">
                  <c:v>1.7765779614303773E-2</c:v>
                </c:pt>
                <c:pt idx="12">
                  <c:v>1.3751814202337273E-2</c:v>
                </c:pt>
                <c:pt idx="13">
                  <c:v>3.0565396070535492E-2</c:v>
                </c:pt>
                <c:pt idx="14">
                  <c:v>-1.569656728471952E-2</c:v>
                </c:pt>
                <c:pt idx="15">
                  <c:v>1.8156225512546822E-2</c:v>
                </c:pt>
                <c:pt idx="16">
                  <c:v>9.4716617361157732E-2</c:v>
                </c:pt>
                <c:pt idx="17">
                  <c:v>-8.3181522370646202E-2</c:v>
                </c:pt>
                <c:pt idx="18">
                  <c:v>3.6101006914042402E-2</c:v>
                </c:pt>
                <c:pt idx="19">
                  <c:v>7.2350540190138979E-2</c:v>
                </c:pt>
                <c:pt idx="20">
                  <c:v>-1.4432662741386958E-2</c:v>
                </c:pt>
              </c:numCache>
            </c:numRef>
          </c:val>
          <c:extLst>
            <c:ext xmlns:c16="http://schemas.microsoft.com/office/drawing/2014/chart" uri="{C3380CC4-5D6E-409C-BE32-E72D297353CC}">
              <c16:uniqueId val="{00000001-26CD-422F-B65B-C36217E31B9B}"/>
            </c:ext>
          </c:extLst>
        </c:ser>
        <c:dLbls>
          <c:showLegendKey val="0"/>
          <c:showVal val="0"/>
          <c:showCatName val="0"/>
          <c:showSerName val="0"/>
          <c:showPercent val="0"/>
          <c:showBubbleSize val="0"/>
        </c:dLbls>
        <c:gapWidth val="75"/>
        <c:overlap val="-25"/>
        <c:axId val="319694032"/>
        <c:axId val="319694424"/>
      </c:barChart>
      <c:catAx>
        <c:axId val="319694032"/>
        <c:scaling>
          <c:orientation val="minMax"/>
        </c:scaling>
        <c:delete val="0"/>
        <c:axPos val="b"/>
        <c:numFmt formatCode="General" sourceLinked="1"/>
        <c:majorTickMark val="out"/>
        <c:minorTickMark val="none"/>
        <c:tickLblPos val="nextTo"/>
        <c:spPr>
          <a:ln/>
        </c:spPr>
        <c:txPr>
          <a:bodyPr rot="0" vert="horz"/>
          <a:lstStyle/>
          <a:p>
            <a:pPr>
              <a:defRPr sz="1000" b="0" i="0" u="none" strike="noStrike" baseline="0">
                <a:solidFill>
                  <a:srgbClr val="000000"/>
                </a:solidFill>
                <a:latin typeface="Calibri"/>
                <a:ea typeface="Calibri"/>
                <a:cs typeface="Calibri"/>
              </a:defRPr>
            </a:pPr>
            <a:endParaRPr lang="de-DE"/>
          </a:p>
        </c:txPr>
        <c:crossAx val="319694424"/>
        <c:crossesAt val="0"/>
        <c:auto val="1"/>
        <c:lblAlgn val="ctr"/>
        <c:lblOffset val="100"/>
        <c:tickLblSkip val="1"/>
        <c:noMultiLvlLbl val="0"/>
      </c:catAx>
      <c:valAx>
        <c:axId val="319694424"/>
        <c:scaling>
          <c:orientation val="minMax"/>
          <c:max val="1"/>
          <c:min val="-0.8"/>
        </c:scaling>
        <c:delete val="0"/>
        <c:axPos val="l"/>
        <c:majorGridlines/>
        <c:numFmt formatCode="0%" sourceLinked="0"/>
        <c:majorTickMark val="in"/>
        <c:minorTickMark val="none"/>
        <c:tickLblPos val="nextTo"/>
        <c:spPr>
          <a:ln w="9525">
            <a:solidFill>
              <a:srgbClr val="000000"/>
            </a:solidFill>
          </a:ln>
        </c:spPr>
        <c:txPr>
          <a:bodyPr rot="0" vert="horz"/>
          <a:lstStyle/>
          <a:p>
            <a:pPr>
              <a:defRPr sz="1000" b="0" i="0" u="none" strike="noStrike" baseline="0">
                <a:solidFill>
                  <a:srgbClr val="000000"/>
                </a:solidFill>
                <a:latin typeface="Calibri"/>
                <a:ea typeface="Calibri"/>
                <a:cs typeface="Calibri"/>
              </a:defRPr>
            </a:pPr>
            <a:endParaRPr lang="de-DE"/>
          </a:p>
        </c:txPr>
        <c:crossAx val="319694032"/>
        <c:crosses val="autoZero"/>
        <c:crossBetween val="between"/>
        <c:majorUnit val="0.2"/>
      </c:valAx>
    </c:plotArea>
    <c:legend>
      <c:legendPos val="b"/>
      <c:overlay val="0"/>
    </c:legend>
    <c:plotVisOnly val="0"/>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de-DE"/>
    </a:p>
  </c:txPr>
  <c:printSettings>
    <c:headerFooter/>
    <c:pageMargins b="0.78740157499999996" l="0.70000000000000062" r="0.70000000000000062" t="0.78740157499999996"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1818181818181934E-2"/>
          <c:y val="4.1463414634149133E-2"/>
          <c:w val="0.87731765932646122"/>
          <c:h val="0.88536585365856602"/>
        </c:manualLayout>
      </c:layout>
      <c:barChart>
        <c:barDir val="col"/>
        <c:grouping val="clustered"/>
        <c:varyColors val="0"/>
        <c:ser>
          <c:idx val="3"/>
          <c:order val="3"/>
          <c:tx>
            <c:strRef>
              <c:f>BV_PP_2.1!$A$23:$B$23</c:f>
              <c:strCache>
                <c:ptCount val="2"/>
                <c:pt idx="0">
                  <c:v>Capital</c:v>
                </c:pt>
                <c:pt idx="1">
                  <c:v>Kapital</c:v>
                </c:pt>
              </c:strCache>
            </c:strRef>
          </c:tx>
          <c:spPr>
            <a:solidFill>
              <a:schemeClr val="bg1">
                <a:lumMod val="85000"/>
              </a:schemeClr>
            </a:solidFill>
            <a:ln>
              <a:solidFill>
                <a:schemeClr val="bg1">
                  <a:lumMod val="85000"/>
                </a:schemeClr>
              </a:solidFill>
            </a:ln>
          </c:spPr>
          <c:invertIfNegative val="0"/>
          <c:cat>
            <c:numRef>
              <c:f>BV_PP_2.1!$C$19:$AL$19</c:f>
              <c:numCache>
                <c:formatCode>@</c:formatCode>
                <c:ptCount val="36"/>
                <c:pt idx="0">
                  <c:v>1987</c:v>
                </c:pt>
                <c:pt idx="1">
                  <c:v>1988</c:v>
                </c:pt>
                <c:pt idx="2">
                  <c:v>1989</c:v>
                </c:pt>
                <c:pt idx="3">
                  <c:v>1990</c:v>
                </c:pt>
                <c:pt idx="4">
                  <c:v>1991</c:v>
                </c:pt>
                <c:pt idx="5">
                  <c:v>1992</c:v>
                </c:pt>
                <c:pt idx="6">
                  <c:v>1993</c:v>
                </c:pt>
                <c:pt idx="7">
                  <c:v>1994</c:v>
                </c:pt>
                <c:pt idx="8">
                  <c:v>1995</c:v>
                </c:pt>
                <c:pt idx="9">
                  <c:v>1996</c:v>
                </c:pt>
                <c:pt idx="10">
                  <c:v>1997</c:v>
                </c:pt>
                <c:pt idx="11">
                  <c:v>1998</c:v>
                </c:pt>
                <c:pt idx="12">
                  <c:v>1999</c:v>
                </c:pt>
                <c:pt idx="13">
                  <c:v>2000</c:v>
                </c:pt>
                <c:pt idx="14">
                  <c:v>2001</c:v>
                </c:pt>
                <c:pt idx="15">
                  <c:v>2002</c:v>
                </c:pt>
                <c:pt idx="16">
                  <c:v>2003</c:v>
                </c:pt>
                <c:pt idx="17">
                  <c:v>2004</c:v>
                </c:pt>
                <c:pt idx="18">
                  <c:v>2005</c:v>
                </c:pt>
                <c:pt idx="19">
                  <c:v>2006</c:v>
                </c:pt>
                <c:pt idx="20">
                  <c:v>2007</c:v>
                </c:pt>
                <c:pt idx="21">
                  <c:v>2008</c:v>
                </c:pt>
                <c:pt idx="22">
                  <c:v>2009</c:v>
                </c:pt>
                <c:pt idx="23">
                  <c:v>2010</c:v>
                </c:pt>
                <c:pt idx="24">
                  <c:v>2011</c:v>
                </c:pt>
                <c:pt idx="25">
                  <c:v>2012</c:v>
                </c:pt>
                <c:pt idx="26">
                  <c:v>2013</c:v>
                </c:pt>
                <c:pt idx="27">
                  <c:v>2014</c:v>
                </c:pt>
                <c:pt idx="28">
                  <c:v>2015</c:v>
                </c:pt>
                <c:pt idx="29">
                  <c:v>2016</c:v>
                </c:pt>
                <c:pt idx="30">
                  <c:v>2017</c:v>
                </c:pt>
                <c:pt idx="31">
                  <c:v>2018</c:v>
                </c:pt>
                <c:pt idx="32">
                  <c:v>2019</c:v>
                </c:pt>
                <c:pt idx="33">
                  <c:v>2020</c:v>
                </c:pt>
                <c:pt idx="34">
                  <c:v>2021</c:v>
                </c:pt>
                <c:pt idx="35">
                  <c:v>2022</c:v>
                </c:pt>
              </c:numCache>
            </c:numRef>
          </c:cat>
          <c:val>
            <c:numRef>
              <c:f>BV_PP_2.1!$C$23:$AL$23</c:f>
              <c:numCache>
                <c:formatCode>#,##0</c:formatCode>
                <c:ptCount val="36"/>
                <c:pt idx="0">
                  <c:v>157621.00187707701</c:v>
                </c:pt>
                <c:pt idx="1">
                  <c:v>171901</c:v>
                </c:pt>
                <c:pt idx="2">
                  <c:v>188573</c:v>
                </c:pt>
                <c:pt idx="3">
                  <c:v>207173</c:v>
                </c:pt>
                <c:pt idx="4">
                  <c:v>227139</c:v>
                </c:pt>
                <c:pt idx="5">
                  <c:v>247727.046</c:v>
                </c:pt>
                <c:pt idx="6">
                  <c:v>267069.09999999998</c:v>
                </c:pt>
                <c:pt idx="7">
                  <c:v>285172.88799999998</c:v>
                </c:pt>
                <c:pt idx="8">
                  <c:v>311105.20223495853</c:v>
                </c:pt>
                <c:pt idx="9">
                  <c:v>337474</c:v>
                </c:pt>
                <c:pt idx="10">
                  <c:v>373605.3181768161</c:v>
                </c:pt>
                <c:pt idx="11">
                  <c:v>413605</c:v>
                </c:pt>
                <c:pt idx="12">
                  <c:v>458755.204307754</c:v>
                </c:pt>
                <c:pt idx="13">
                  <c:v>475022</c:v>
                </c:pt>
                <c:pt idx="14">
                  <c:v>455000</c:v>
                </c:pt>
                <c:pt idx="15">
                  <c:v>423591</c:v>
                </c:pt>
                <c:pt idx="16">
                  <c:v>468000</c:v>
                </c:pt>
                <c:pt idx="17">
                  <c:v>491090.60835357616</c:v>
                </c:pt>
                <c:pt idx="18">
                  <c:v>550099.80241797317</c:v>
                </c:pt>
                <c:pt idx="19">
                  <c:v>590829.60482755443</c:v>
                </c:pt>
                <c:pt idx="20">
                  <c:v>610382.13198541861</c:v>
                </c:pt>
                <c:pt idx="21">
                  <c:v>540609.02746418666</c:v>
                </c:pt>
                <c:pt idx="22">
                  <c:v>600944.98958592839</c:v>
                </c:pt>
                <c:pt idx="23">
                  <c:v>625427.14699999988</c:v>
                </c:pt>
                <c:pt idx="24">
                  <c:v>628841.78597193898</c:v>
                </c:pt>
                <c:pt idx="25">
                  <c:v>675964.85844527406</c:v>
                </c:pt>
                <c:pt idx="26">
                  <c:v>721054.1286280686</c:v>
                </c:pt>
                <c:pt idx="27">
                  <c:v>779181.06362225395</c:v>
                </c:pt>
                <c:pt idx="28">
                  <c:v>788177.39500000002</c:v>
                </c:pt>
                <c:pt idx="29">
                  <c:v>825124.24403111683</c:v>
                </c:pt>
                <c:pt idx="30">
                  <c:v>895597.1537102306</c:v>
                </c:pt>
                <c:pt idx="31">
                  <c:v>874000.635852654</c:v>
                </c:pt>
                <c:pt idx="32">
                  <c:v>1005321.2649446535</c:v>
                </c:pt>
                <c:pt idx="33">
                  <c:v>1064589.8599999999</c:v>
                </c:pt>
                <c:pt idx="34">
                  <c:v>1161710.3042115618</c:v>
                </c:pt>
                <c:pt idx="35">
                  <c:v>1065787.0880305218</c:v>
                </c:pt>
              </c:numCache>
            </c:numRef>
          </c:val>
          <c:extLst>
            <c:ext xmlns:c16="http://schemas.microsoft.com/office/drawing/2014/chart" uri="{C3380CC4-5D6E-409C-BE32-E72D297353CC}">
              <c16:uniqueId val="{00000000-A1E8-4416-8B30-F57BAF471E21}"/>
            </c:ext>
          </c:extLst>
        </c:ser>
        <c:dLbls>
          <c:showLegendKey val="0"/>
          <c:showVal val="0"/>
          <c:showCatName val="0"/>
          <c:showSerName val="0"/>
          <c:showPercent val="0"/>
          <c:showBubbleSize val="0"/>
        </c:dLbls>
        <c:gapWidth val="150"/>
        <c:axId val="668172888"/>
        <c:axId val="668180104"/>
      </c:barChart>
      <c:lineChart>
        <c:grouping val="standard"/>
        <c:varyColors val="0"/>
        <c:ser>
          <c:idx val="0"/>
          <c:order val="0"/>
          <c:tx>
            <c:strRef>
              <c:f>BV_PP_2.1!$A$21:$B$21</c:f>
              <c:strCache>
                <c:ptCount val="2"/>
                <c:pt idx="0">
                  <c:v>Recettes (résultat d’exploitation)</c:v>
                </c:pt>
                <c:pt idx="1">
                  <c:v>Einnahmen (Betriebsergebnis)</c:v>
                </c:pt>
              </c:strCache>
            </c:strRef>
          </c:tx>
          <c:spPr>
            <a:ln w="28575">
              <a:solidFill>
                <a:schemeClr val="accent4">
                  <a:lumMod val="50000"/>
                </a:schemeClr>
              </a:solidFill>
              <a:prstDash val="solid"/>
            </a:ln>
          </c:spPr>
          <c:marker>
            <c:symbol val="none"/>
          </c:marker>
          <c:cat>
            <c:numRef>
              <c:f>BV_PP_2.1!$C$19:$AL$19</c:f>
              <c:numCache>
                <c:formatCode>@</c:formatCode>
                <c:ptCount val="36"/>
                <c:pt idx="0">
                  <c:v>1987</c:v>
                </c:pt>
                <c:pt idx="1">
                  <c:v>1988</c:v>
                </c:pt>
                <c:pt idx="2">
                  <c:v>1989</c:v>
                </c:pt>
                <c:pt idx="3">
                  <c:v>1990</c:v>
                </c:pt>
                <c:pt idx="4">
                  <c:v>1991</c:v>
                </c:pt>
                <c:pt idx="5">
                  <c:v>1992</c:v>
                </c:pt>
                <c:pt idx="6">
                  <c:v>1993</c:v>
                </c:pt>
                <c:pt idx="7">
                  <c:v>1994</c:v>
                </c:pt>
                <c:pt idx="8">
                  <c:v>1995</c:v>
                </c:pt>
                <c:pt idx="9">
                  <c:v>1996</c:v>
                </c:pt>
                <c:pt idx="10">
                  <c:v>1997</c:v>
                </c:pt>
                <c:pt idx="11">
                  <c:v>1998</c:v>
                </c:pt>
                <c:pt idx="12">
                  <c:v>1999</c:v>
                </c:pt>
                <c:pt idx="13">
                  <c:v>2000</c:v>
                </c:pt>
                <c:pt idx="14">
                  <c:v>2001</c:v>
                </c:pt>
                <c:pt idx="15">
                  <c:v>2002</c:v>
                </c:pt>
                <c:pt idx="16">
                  <c:v>2003</c:v>
                </c:pt>
                <c:pt idx="17">
                  <c:v>2004</c:v>
                </c:pt>
                <c:pt idx="18">
                  <c:v>2005</c:v>
                </c:pt>
                <c:pt idx="19">
                  <c:v>2006</c:v>
                </c:pt>
                <c:pt idx="20">
                  <c:v>2007</c:v>
                </c:pt>
                <c:pt idx="21">
                  <c:v>2008</c:v>
                </c:pt>
                <c:pt idx="22">
                  <c:v>2009</c:v>
                </c:pt>
                <c:pt idx="23">
                  <c:v>2010</c:v>
                </c:pt>
                <c:pt idx="24">
                  <c:v>2011</c:v>
                </c:pt>
                <c:pt idx="25">
                  <c:v>2012</c:v>
                </c:pt>
                <c:pt idx="26">
                  <c:v>2013</c:v>
                </c:pt>
                <c:pt idx="27">
                  <c:v>2014</c:v>
                </c:pt>
                <c:pt idx="28">
                  <c:v>2015</c:v>
                </c:pt>
                <c:pt idx="29">
                  <c:v>2016</c:v>
                </c:pt>
                <c:pt idx="30">
                  <c:v>2017</c:v>
                </c:pt>
                <c:pt idx="31">
                  <c:v>2018</c:v>
                </c:pt>
                <c:pt idx="32">
                  <c:v>2019</c:v>
                </c:pt>
                <c:pt idx="33">
                  <c:v>2020</c:v>
                </c:pt>
                <c:pt idx="34">
                  <c:v>2021</c:v>
                </c:pt>
                <c:pt idx="35">
                  <c:v>2022</c:v>
                </c:pt>
              </c:numCache>
            </c:numRef>
          </c:cat>
          <c:val>
            <c:numRef>
              <c:f>BV_PP_2.1!$C$21:$AL$21</c:f>
              <c:numCache>
                <c:formatCode>#,##0</c:formatCode>
                <c:ptCount val="36"/>
                <c:pt idx="0">
                  <c:v>24497.748774925421</c:v>
                </c:pt>
                <c:pt idx="1">
                  <c:v>27901.804056084151</c:v>
                </c:pt>
                <c:pt idx="2">
                  <c:v>31313.420422950876</c:v>
                </c:pt>
                <c:pt idx="3">
                  <c:v>35127.937783040012</c:v>
                </c:pt>
                <c:pt idx="4">
                  <c:v>38526.690621480921</c:v>
                </c:pt>
                <c:pt idx="5">
                  <c:v>41402.43195804242</c:v>
                </c:pt>
                <c:pt idx="6">
                  <c:v>41288.783295819492</c:v>
                </c:pt>
                <c:pt idx="7">
                  <c:v>41311.697206978541</c:v>
                </c:pt>
                <c:pt idx="8">
                  <c:v>51368.840970636811</c:v>
                </c:pt>
                <c:pt idx="9">
                  <c:v>53585.974651086915</c:v>
                </c:pt>
                <c:pt idx="10">
                  <c:v>64505.121746156525</c:v>
                </c:pt>
                <c:pt idx="11">
                  <c:v>59991.09809693454</c:v>
                </c:pt>
                <c:pt idx="12">
                  <c:v>76537.085970219065</c:v>
                </c:pt>
                <c:pt idx="13">
                  <c:v>51163.305259723958</c:v>
                </c:pt>
                <c:pt idx="14">
                  <c:v>14322.303569340424</c:v>
                </c:pt>
                <c:pt idx="15">
                  <c:v>5617.5500000000029</c:v>
                </c:pt>
                <c:pt idx="16">
                  <c:v>77319.301279802516</c:v>
                </c:pt>
                <c:pt idx="17">
                  <c:v>57194.742167692079</c:v>
                </c:pt>
                <c:pt idx="18">
                  <c:v>95116.740461595415</c:v>
                </c:pt>
                <c:pt idx="19">
                  <c:v>77327.947984372993</c:v>
                </c:pt>
                <c:pt idx="20">
                  <c:v>62367.505811001734</c:v>
                </c:pt>
                <c:pt idx="21">
                  <c:v>-30649.848026302676</c:v>
                </c:pt>
                <c:pt idx="22">
                  <c:v>107109.35931194696</c:v>
                </c:pt>
                <c:pt idx="23">
                  <c:v>70551.538174434667</c:v>
                </c:pt>
                <c:pt idx="24">
                  <c:v>50190.793269464761</c:v>
                </c:pt>
                <c:pt idx="25">
                  <c:v>98844.147465049318</c:v>
                </c:pt>
                <c:pt idx="26">
                  <c:v>100598.14722700932</c:v>
                </c:pt>
                <c:pt idx="27">
                  <c:v>110485.87608870845</c:v>
                </c:pt>
                <c:pt idx="28">
                  <c:v>64404.178000000007</c:v>
                </c:pt>
                <c:pt idx="29">
                  <c:v>90794.238343667123</c:v>
                </c:pt>
                <c:pt idx="30">
                  <c:v>125302.3316467345</c:v>
                </c:pt>
                <c:pt idx="31">
                  <c:v>35363.107314689485</c:v>
                </c:pt>
                <c:pt idx="32">
                  <c:v>161822.76761735411</c:v>
                </c:pt>
                <c:pt idx="33">
                  <c:v>115875.41699999999</c:v>
                </c:pt>
                <c:pt idx="34">
                  <c:v>155642.21262872475</c:v>
                </c:pt>
                <c:pt idx="35">
                  <c:v>-37015.540413033603</c:v>
                </c:pt>
              </c:numCache>
            </c:numRef>
          </c:val>
          <c:smooth val="0"/>
          <c:extLst>
            <c:ext xmlns:c16="http://schemas.microsoft.com/office/drawing/2014/chart" uri="{C3380CC4-5D6E-409C-BE32-E72D297353CC}">
              <c16:uniqueId val="{00000001-A1E8-4416-8B30-F57BAF471E21}"/>
            </c:ext>
          </c:extLst>
        </c:ser>
        <c:ser>
          <c:idx val="2"/>
          <c:order val="1"/>
          <c:tx>
            <c:strRef>
              <c:f>BV_PP_2.1!$A$20:$B$20</c:f>
              <c:strCache>
                <c:ptCount val="2"/>
                <c:pt idx="0">
                  <c:v>Recettes (résultat de répartition)</c:v>
                </c:pt>
                <c:pt idx="1">
                  <c:v>Einnahmen (Umlageergebnis)</c:v>
                </c:pt>
              </c:strCache>
            </c:strRef>
          </c:tx>
          <c:spPr>
            <a:ln>
              <a:solidFill>
                <a:schemeClr val="accent4">
                  <a:lumMod val="90000"/>
                </a:schemeClr>
              </a:solidFill>
            </a:ln>
          </c:spPr>
          <c:marker>
            <c:symbol val="none"/>
          </c:marker>
          <c:cat>
            <c:numRef>
              <c:f>BV_PP_2.1!$C$19:$AL$19</c:f>
              <c:numCache>
                <c:formatCode>@</c:formatCode>
                <c:ptCount val="36"/>
                <c:pt idx="0">
                  <c:v>1987</c:v>
                </c:pt>
                <c:pt idx="1">
                  <c:v>1988</c:v>
                </c:pt>
                <c:pt idx="2">
                  <c:v>1989</c:v>
                </c:pt>
                <c:pt idx="3">
                  <c:v>1990</c:v>
                </c:pt>
                <c:pt idx="4">
                  <c:v>1991</c:v>
                </c:pt>
                <c:pt idx="5">
                  <c:v>1992</c:v>
                </c:pt>
                <c:pt idx="6">
                  <c:v>1993</c:v>
                </c:pt>
                <c:pt idx="7">
                  <c:v>1994</c:v>
                </c:pt>
                <c:pt idx="8">
                  <c:v>1995</c:v>
                </c:pt>
                <c:pt idx="9">
                  <c:v>1996</c:v>
                </c:pt>
                <c:pt idx="10">
                  <c:v>1997</c:v>
                </c:pt>
                <c:pt idx="11">
                  <c:v>1998</c:v>
                </c:pt>
                <c:pt idx="12">
                  <c:v>1999</c:v>
                </c:pt>
                <c:pt idx="13">
                  <c:v>2000</c:v>
                </c:pt>
                <c:pt idx="14">
                  <c:v>2001</c:v>
                </c:pt>
                <c:pt idx="15">
                  <c:v>2002</c:v>
                </c:pt>
                <c:pt idx="16">
                  <c:v>2003</c:v>
                </c:pt>
                <c:pt idx="17">
                  <c:v>2004</c:v>
                </c:pt>
                <c:pt idx="18">
                  <c:v>2005</c:v>
                </c:pt>
                <c:pt idx="19">
                  <c:v>2006</c:v>
                </c:pt>
                <c:pt idx="20">
                  <c:v>2007</c:v>
                </c:pt>
                <c:pt idx="21">
                  <c:v>2008</c:v>
                </c:pt>
                <c:pt idx="22">
                  <c:v>2009</c:v>
                </c:pt>
                <c:pt idx="23">
                  <c:v>2010</c:v>
                </c:pt>
                <c:pt idx="24">
                  <c:v>2011</c:v>
                </c:pt>
                <c:pt idx="25">
                  <c:v>2012</c:v>
                </c:pt>
                <c:pt idx="26">
                  <c:v>2013</c:v>
                </c:pt>
                <c:pt idx="27">
                  <c:v>2014</c:v>
                </c:pt>
                <c:pt idx="28">
                  <c:v>2015</c:v>
                </c:pt>
                <c:pt idx="29">
                  <c:v>2016</c:v>
                </c:pt>
                <c:pt idx="30">
                  <c:v>2017</c:v>
                </c:pt>
                <c:pt idx="31">
                  <c:v>2018</c:v>
                </c:pt>
                <c:pt idx="32">
                  <c:v>2019</c:v>
                </c:pt>
                <c:pt idx="33">
                  <c:v>2020</c:v>
                </c:pt>
                <c:pt idx="34">
                  <c:v>2021</c:v>
                </c:pt>
                <c:pt idx="35">
                  <c:v>2022</c:v>
                </c:pt>
              </c:numCache>
            </c:numRef>
          </c:cat>
          <c:val>
            <c:numRef>
              <c:f>BV_PP_2.1!$C$20:$AL$20</c:f>
              <c:numCache>
                <c:formatCode>#,##0</c:formatCode>
                <c:ptCount val="36"/>
                <c:pt idx="0">
                  <c:v>15692.660199999998</c:v>
                </c:pt>
                <c:pt idx="1">
                  <c:v>17622.160427940176</c:v>
                </c:pt>
                <c:pt idx="2">
                  <c:v>19798.260903275099</c:v>
                </c:pt>
                <c:pt idx="3">
                  <c:v>21905.053690304325</c:v>
                </c:pt>
                <c:pt idx="4">
                  <c:v>23154.566644425577</c:v>
                </c:pt>
                <c:pt idx="5">
                  <c:v>24480.395564950857</c:v>
                </c:pt>
                <c:pt idx="6">
                  <c:v>24399.137713200384</c:v>
                </c:pt>
                <c:pt idx="7">
                  <c:v>24327.777654741221</c:v>
                </c:pt>
                <c:pt idx="8">
                  <c:v>25636.582061602949</c:v>
                </c:pt>
                <c:pt idx="9">
                  <c:v>26608.329013615512</c:v>
                </c:pt>
                <c:pt idx="10">
                  <c:v>26100</c:v>
                </c:pt>
                <c:pt idx="11">
                  <c:v>29026.90961686513</c:v>
                </c:pt>
                <c:pt idx="12">
                  <c:v>26800</c:v>
                </c:pt>
                <c:pt idx="13">
                  <c:v>29499</c:v>
                </c:pt>
                <c:pt idx="14">
                  <c:v>32900</c:v>
                </c:pt>
                <c:pt idx="15">
                  <c:v>32381.550000000003</c:v>
                </c:pt>
                <c:pt idx="16">
                  <c:v>32800</c:v>
                </c:pt>
                <c:pt idx="17">
                  <c:v>34550.277968769289</c:v>
                </c:pt>
                <c:pt idx="18">
                  <c:v>37100.626809841007</c:v>
                </c:pt>
                <c:pt idx="19">
                  <c:v>39090.616513151035</c:v>
                </c:pt>
                <c:pt idx="20">
                  <c:v>45011.129250813494</c:v>
                </c:pt>
                <c:pt idx="21">
                  <c:v>45302.731040340877</c:v>
                </c:pt>
                <c:pt idx="22">
                  <c:v>45927.817476704986</c:v>
                </c:pt>
                <c:pt idx="23">
                  <c:v>47710.584000000003</c:v>
                </c:pt>
                <c:pt idx="24">
                  <c:v>47994.817117527447</c:v>
                </c:pt>
                <c:pt idx="25">
                  <c:v>48748.731943748702</c:v>
                </c:pt>
                <c:pt idx="26">
                  <c:v>54732.682167390041</c:v>
                </c:pt>
                <c:pt idx="27">
                  <c:v>54051.286882613007</c:v>
                </c:pt>
                <c:pt idx="28">
                  <c:v>54239.849000000002</c:v>
                </c:pt>
                <c:pt idx="29">
                  <c:v>54407.26520676275</c:v>
                </c:pt>
                <c:pt idx="30">
                  <c:v>55354.575015889095</c:v>
                </c:pt>
                <c:pt idx="31">
                  <c:v>56719.473939835472</c:v>
                </c:pt>
                <c:pt idx="32">
                  <c:v>59726.86914971676</c:v>
                </c:pt>
                <c:pt idx="33">
                  <c:v>66880.395999999993</c:v>
                </c:pt>
                <c:pt idx="34">
                  <c:v>61341.71324970611</c:v>
                </c:pt>
                <c:pt idx="35">
                  <c:v>63663.643321656746</c:v>
                </c:pt>
              </c:numCache>
            </c:numRef>
          </c:val>
          <c:smooth val="0"/>
          <c:extLst>
            <c:ext xmlns:c16="http://schemas.microsoft.com/office/drawing/2014/chart" uri="{C3380CC4-5D6E-409C-BE32-E72D297353CC}">
              <c16:uniqueId val="{00000002-A1E8-4416-8B30-F57BAF471E21}"/>
            </c:ext>
          </c:extLst>
        </c:ser>
        <c:ser>
          <c:idx val="1"/>
          <c:order val="2"/>
          <c:tx>
            <c:strRef>
              <c:f>BV_PP_2.1!$A$22:$B$22</c:f>
              <c:strCache>
                <c:ptCount val="2"/>
                <c:pt idx="0">
                  <c:v>Dépenses</c:v>
                </c:pt>
                <c:pt idx="1">
                  <c:v>Ausgaben</c:v>
                </c:pt>
              </c:strCache>
            </c:strRef>
          </c:tx>
          <c:spPr>
            <a:ln w="28575">
              <a:solidFill>
                <a:srgbClr val="C00000"/>
              </a:solidFill>
              <a:prstDash val="solid"/>
            </a:ln>
          </c:spPr>
          <c:marker>
            <c:symbol val="none"/>
          </c:marker>
          <c:cat>
            <c:numRef>
              <c:f>BV_PP_2.1!$C$19:$AL$19</c:f>
              <c:numCache>
                <c:formatCode>@</c:formatCode>
                <c:ptCount val="36"/>
                <c:pt idx="0">
                  <c:v>1987</c:v>
                </c:pt>
                <c:pt idx="1">
                  <c:v>1988</c:v>
                </c:pt>
                <c:pt idx="2">
                  <c:v>1989</c:v>
                </c:pt>
                <c:pt idx="3">
                  <c:v>1990</c:v>
                </c:pt>
                <c:pt idx="4">
                  <c:v>1991</c:v>
                </c:pt>
                <c:pt idx="5">
                  <c:v>1992</c:v>
                </c:pt>
                <c:pt idx="6">
                  <c:v>1993</c:v>
                </c:pt>
                <c:pt idx="7">
                  <c:v>1994</c:v>
                </c:pt>
                <c:pt idx="8">
                  <c:v>1995</c:v>
                </c:pt>
                <c:pt idx="9">
                  <c:v>1996</c:v>
                </c:pt>
                <c:pt idx="10">
                  <c:v>1997</c:v>
                </c:pt>
                <c:pt idx="11">
                  <c:v>1998</c:v>
                </c:pt>
                <c:pt idx="12">
                  <c:v>1999</c:v>
                </c:pt>
                <c:pt idx="13">
                  <c:v>2000</c:v>
                </c:pt>
                <c:pt idx="14">
                  <c:v>2001</c:v>
                </c:pt>
                <c:pt idx="15">
                  <c:v>2002</c:v>
                </c:pt>
                <c:pt idx="16">
                  <c:v>2003</c:v>
                </c:pt>
                <c:pt idx="17">
                  <c:v>2004</c:v>
                </c:pt>
                <c:pt idx="18">
                  <c:v>2005</c:v>
                </c:pt>
                <c:pt idx="19">
                  <c:v>2006</c:v>
                </c:pt>
                <c:pt idx="20">
                  <c:v>2007</c:v>
                </c:pt>
                <c:pt idx="21">
                  <c:v>2008</c:v>
                </c:pt>
                <c:pt idx="22">
                  <c:v>2009</c:v>
                </c:pt>
                <c:pt idx="23">
                  <c:v>2010</c:v>
                </c:pt>
                <c:pt idx="24">
                  <c:v>2011</c:v>
                </c:pt>
                <c:pt idx="25">
                  <c:v>2012</c:v>
                </c:pt>
                <c:pt idx="26">
                  <c:v>2013</c:v>
                </c:pt>
                <c:pt idx="27">
                  <c:v>2014</c:v>
                </c:pt>
                <c:pt idx="28">
                  <c:v>2015</c:v>
                </c:pt>
                <c:pt idx="29">
                  <c:v>2016</c:v>
                </c:pt>
                <c:pt idx="30">
                  <c:v>2017</c:v>
                </c:pt>
                <c:pt idx="31">
                  <c:v>2018</c:v>
                </c:pt>
                <c:pt idx="32">
                  <c:v>2019</c:v>
                </c:pt>
                <c:pt idx="33">
                  <c:v>2020</c:v>
                </c:pt>
                <c:pt idx="34">
                  <c:v>2021</c:v>
                </c:pt>
                <c:pt idx="35">
                  <c:v>2022</c:v>
                </c:pt>
              </c:numCache>
            </c:numRef>
          </c:cat>
          <c:val>
            <c:numRef>
              <c:f>BV_PP_2.1!$C$22:$AL$22</c:f>
              <c:numCache>
                <c:formatCode>#,##0</c:formatCode>
                <c:ptCount val="36"/>
                <c:pt idx="0">
                  <c:v>12497.746897848408</c:v>
                </c:pt>
                <c:pt idx="1">
                  <c:v>13621.80593316116</c:v>
                </c:pt>
                <c:pt idx="2">
                  <c:v>14641.420422950872</c:v>
                </c:pt>
                <c:pt idx="3">
                  <c:v>16527.937783040012</c:v>
                </c:pt>
                <c:pt idx="4">
                  <c:v>18560.690621480921</c:v>
                </c:pt>
                <c:pt idx="5">
                  <c:v>20814.385958042421</c:v>
                </c:pt>
                <c:pt idx="6">
                  <c:v>21946.729295819514</c:v>
                </c:pt>
                <c:pt idx="7">
                  <c:v>23207.909206978544</c:v>
                </c:pt>
                <c:pt idx="8">
                  <c:v>25436.52673567825</c:v>
                </c:pt>
                <c:pt idx="9">
                  <c:v>27217.17688604545</c:v>
                </c:pt>
                <c:pt idx="10">
                  <c:v>28373.803569340424</c:v>
                </c:pt>
                <c:pt idx="11">
                  <c:v>29762.582040896272</c:v>
                </c:pt>
                <c:pt idx="12">
                  <c:v>31386.881662465064</c:v>
                </c:pt>
                <c:pt idx="13">
                  <c:v>32583.869490556935</c:v>
                </c:pt>
                <c:pt idx="14">
                  <c:v>34344.303569340424</c:v>
                </c:pt>
                <c:pt idx="15">
                  <c:v>33862.02055454706</c:v>
                </c:pt>
                <c:pt idx="16">
                  <c:v>32910.301279802516</c:v>
                </c:pt>
                <c:pt idx="17">
                  <c:v>36053.337771772851</c:v>
                </c:pt>
                <c:pt idx="18">
                  <c:v>36689.334502602462</c:v>
                </c:pt>
                <c:pt idx="19">
                  <c:v>37289.237036663872</c:v>
                </c:pt>
                <c:pt idx="20">
                  <c:v>37820.155361423262</c:v>
                </c:pt>
                <c:pt idx="21">
                  <c:v>39396.804972135295</c:v>
                </c:pt>
                <c:pt idx="22">
                  <c:v>43983.867591895578</c:v>
                </c:pt>
                <c:pt idx="23">
                  <c:v>46265.860951586154</c:v>
                </c:pt>
                <c:pt idx="24">
                  <c:v>45985.909616989418</c:v>
                </c:pt>
                <c:pt idx="25">
                  <c:v>50338.384590682515</c:v>
                </c:pt>
                <c:pt idx="26">
                  <c:v>51232.685237460646</c:v>
                </c:pt>
                <c:pt idx="27">
                  <c:v>51937.227605933032</c:v>
                </c:pt>
                <c:pt idx="28">
                  <c:v>53524.709538513926</c:v>
                </c:pt>
                <c:pt idx="29">
                  <c:v>52684.555333847573</c:v>
                </c:pt>
                <c:pt idx="30">
                  <c:v>53641.108001517161</c:v>
                </c:pt>
                <c:pt idx="31">
                  <c:v>58721.812302925398</c:v>
                </c:pt>
                <c:pt idx="32">
                  <c:v>53837.242559204722</c:v>
                </c:pt>
                <c:pt idx="33">
                  <c:v>55780.82122506755</c:v>
                </c:pt>
                <c:pt idx="34">
                  <c:v>59816.593772950757</c:v>
                </c:pt>
                <c:pt idx="35">
                  <c:v>58953.281048687211</c:v>
                </c:pt>
              </c:numCache>
            </c:numRef>
          </c:val>
          <c:smooth val="0"/>
          <c:extLst>
            <c:ext xmlns:c16="http://schemas.microsoft.com/office/drawing/2014/chart" uri="{C3380CC4-5D6E-409C-BE32-E72D297353CC}">
              <c16:uniqueId val="{00000003-A1E8-4416-8B30-F57BAF471E21}"/>
            </c:ext>
          </c:extLst>
        </c:ser>
        <c:dLbls>
          <c:showLegendKey val="0"/>
          <c:showVal val="0"/>
          <c:showCatName val="0"/>
          <c:showSerName val="0"/>
          <c:showPercent val="0"/>
          <c:showBubbleSize val="0"/>
        </c:dLbls>
        <c:marker val="1"/>
        <c:smooth val="0"/>
        <c:axId val="505808288"/>
        <c:axId val="505806328"/>
      </c:lineChart>
      <c:catAx>
        <c:axId val="505808288"/>
        <c:scaling>
          <c:orientation val="minMax"/>
        </c:scaling>
        <c:delete val="0"/>
        <c:axPos val="b"/>
        <c:numFmt formatCode="0" sourceLinked="0"/>
        <c:majorTickMark val="out"/>
        <c:minorTickMark val="none"/>
        <c:tickLblPos val="nextTo"/>
        <c:spPr>
          <a:ln w="9525">
            <a:noFill/>
          </a:ln>
        </c:spPr>
        <c:txPr>
          <a:bodyPr rot="0" vert="horz"/>
          <a:lstStyle/>
          <a:p>
            <a:pPr>
              <a:defRPr/>
            </a:pPr>
            <a:endParaRPr lang="de-DE"/>
          </a:p>
        </c:txPr>
        <c:crossAx val="505806328"/>
        <c:crosses val="autoZero"/>
        <c:auto val="1"/>
        <c:lblAlgn val="ctr"/>
        <c:lblOffset val="100"/>
        <c:tickLblSkip val="3"/>
        <c:noMultiLvlLbl val="0"/>
      </c:catAx>
      <c:valAx>
        <c:axId val="505806328"/>
        <c:scaling>
          <c:orientation val="minMax"/>
          <c:max val="1200000"/>
          <c:min val="-200000"/>
        </c:scaling>
        <c:delete val="0"/>
        <c:axPos val="l"/>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a:pPr>
            <a:endParaRPr lang="de-DE"/>
          </a:p>
        </c:txPr>
        <c:crossAx val="505808288"/>
        <c:crosses val="autoZero"/>
        <c:crossBetween val="between"/>
        <c:majorUnit val="200000"/>
      </c:valAx>
      <c:valAx>
        <c:axId val="668180104"/>
        <c:scaling>
          <c:orientation val="minMax"/>
          <c:max val="1200000"/>
          <c:min val="-200000"/>
        </c:scaling>
        <c:delete val="1"/>
        <c:axPos val="r"/>
        <c:numFmt formatCode="#,##0" sourceLinked="0"/>
        <c:majorTickMark val="out"/>
        <c:minorTickMark val="none"/>
        <c:tickLblPos val="nextTo"/>
        <c:crossAx val="668172888"/>
        <c:crosses val="max"/>
        <c:crossBetween val="between"/>
        <c:majorUnit val="100000"/>
      </c:valAx>
      <c:catAx>
        <c:axId val="668172888"/>
        <c:scaling>
          <c:orientation val="minMax"/>
        </c:scaling>
        <c:delete val="1"/>
        <c:axPos val="b"/>
        <c:numFmt formatCode="@" sourceLinked="1"/>
        <c:majorTickMark val="out"/>
        <c:minorTickMark val="none"/>
        <c:tickLblPos val="nextTo"/>
        <c:crossAx val="668180104"/>
        <c:crosses val="autoZero"/>
        <c:auto val="1"/>
        <c:lblAlgn val="ctr"/>
        <c:lblOffset val="100"/>
        <c:noMultiLvlLbl val="0"/>
      </c:catAx>
      <c:spPr>
        <a:solidFill>
          <a:schemeClr val="bg1"/>
        </a:solidFill>
        <a:ln w="25400">
          <a:noFill/>
        </a:ln>
      </c:spPr>
    </c:plotArea>
    <c:legend>
      <c:legendPos val="r"/>
      <c:layout>
        <c:manualLayout>
          <c:xMode val="edge"/>
          <c:yMode val="edge"/>
          <c:x val="9.2664392310304128E-2"/>
          <c:y val="8.5821750931908469E-2"/>
          <c:w val="0.32765662641274579"/>
          <c:h val="0.28036710369864648"/>
        </c:manualLayout>
      </c:layout>
      <c:overlay val="0"/>
      <c:spPr>
        <a:solidFill>
          <a:sysClr val="window" lastClr="FFFFFF"/>
        </a:solidFill>
        <a:ln w="25400">
          <a:noFill/>
        </a:ln>
      </c:spPr>
    </c:legend>
    <c:plotVisOnly val="0"/>
    <c:dispBlanksAs val="gap"/>
    <c:showDLblsOverMax val="0"/>
  </c:chart>
  <c:spPr>
    <a:solidFill>
      <a:schemeClr val="bg1"/>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114300</xdr:colOff>
      <xdr:row>38</xdr:row>
      <xdr:rowOff>114300</xdr:rowOff>
    </xdr:from>
    <xdr:to>
      <xdr:col>1</xdr:col>
      <xdr:colOff>3486150</xdr:colOff>
      <xdr:row>53</xdr:row>
      <xdr:rowOff>0</xdr:rowOff>
    </xdr:to>
    <xdr:graphicFrame macro="">
      <xdr:nvGraphicFramePr>
        <xdr:cNvPr id="2" name="Diagramm 6">
          <a:extLst>
            <a:ext uri="{FF2B5EF4-FFF2-40B4-BE49-F238E27FC236}">
              <a16:creationId xmlns:a16="http://schemas.microsoft.com/office/drawing/2014/main" id="{29BBAB60-B4BB-4AB0-A78A-F89BF82ADC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28576</xdr:colOff>
      <xdr:row>19</xdr:row>
      <xdr:rowOff>85725</xdr:rowOff>
    </xdr:from>
    <xdr:to>
      <xdr:col>1</xdr:col>
      <xdr:colOff>3524250</xdr:colOff>
      <xdr:row>35</xdr:row>
      <xdr:rowOff>38100</xdr:rowOff>
    </xdr:to>
    <xdr:sp macro="" textlink="">
      <xdr:nvSpPr>
        <xdr:cNvPr id="3" name="Text Box 38">
          <a:extLst>
            <a:ext uri="{FF2B5EF4-FFF2-40B4-BE49-F238E27FC236}">
              <a16:creationId xmlns:a16="http://schemas.microsoft.com/office/drawing/2014/main" id="{E03EBC3D-0CC4-4842-A871-E5DDED71AB25}"/>
            </a:ext>
          </a:extLst>
        </xdr:cNvPr>
        <xdr:cNvSpPr txBox="1">
          <a:spLocks noChangeArrowheads="1"/>
        </xdr:cNvSpPr>
      </xdr:nvSpPr>
      <xdr:spPr bwMode="auto">
        <a:xfrm>
          <a:off x="3581401" y="4819650"/>
          <a:ext cx="3495674" cy="3048000"/>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de-CH" sz="900" b="0" i="0" u="none" strike="noStrike" baseline="0">
              <a:solidFill>
                <a:sysClr val="windowText" lastClr="000000"/>
              </a:solidFill>
              <a:latin typeface="Arial"/>
              <a:cs typeface="Arial"/>
            </a:rPr>
            <a:t>Detaillierte Angaben zu den BV-Finanzen finden Sie in der Tabelle BV 4.</a:t>
          </a:r>
        </a:p>
        <a:p>
          <a:pPr algn="l" rtl="0">
            <a:defRPr sz="1000"/>
          </a:pPr>
          <a:r>
            <a:rPr lang="de-CH" sz="900" b="0" i="0" u="none" strike="noStrike" baseline="0">
              <a:solidFill>
                <a:sysClr val="windowText" lastClr="000000"/>
              </a:solidFill>
              <a:latin typeface="Arial"/>
              <a:cs typeface="Arial"/>
            </a:rPr>
            <a:t>1  In den ungeraden Jahren bis 2001 Schätzung des BSV. Das BFS führte bis 2002 die Pensionskassenerhebung zweijährlich, in den geraden Jahren, durch. </a:t>
          </a:r>
        </a:p>
        <a:p>
          <a:pPr algn="l" rtl="0">
            <a:defRPr sz="1000"/>
          </a:pPr>
          <a:r>
            <a:rPr lang="de-CH" sz="900" b="0" i="0" u="none" strike="noStrike" baseline="0">
              <a:solidFill>
                <a:sysClr val="windowText" lastClr="000000"/>
              </a:solidFill>
              <a:latin typeface="Arial"/>
              <a:cs typeface="Arial"/>
            </a:rPr>
            <a:t>2  Inkl. Einmaleinlagen der Arbeitnehmer und Arbeitgeber.</a:t>
          </a:r>
        </a:p>
        <a:p>
          <a:pPr algn="l" rtl="0">
            <a:defRPr sz="1000"/>
          </a:pPr>
          <a:r>
            <a:rPr lang="de-CH" sz="900" b="0" i="0" u="none" strike="noStrike" baseline="0">
              <a:solidFill>
                <a:sysClr val="windowText" lastClr="000000"/>
              </a:solidFill>
              <a:latin typeface="Arial"/>
              <a:cs typeface="Arial"/>
            </a:rPr>
            <a:t>3  Kapitalertrag </a:t>
          </a:r>
          <a:r>
            <a:rPr lang="de-CH" sz="900" b="0" i="0" u="none" strike="noStrike" baseline="0">
              <a:solidFill>
                <a:srgbClr val="000000"/>
              </a:solidFill>
              <a:latin typeface="Arial"/>
              <a:cs typeface="Arial"/>
            </a:rPr>
            <a:t>ohne Kapitalwertänderungen.</a:t>
          </a:r>
        </a:p>
        <a:p>
          <a:pPr algn="l" rtl="0">
            <a:defRPr sz="1000"/>
          </a:pPr>
          <a:r>
            <a:rPr lang="de-CH" sz="900" b="0" i="0" u="none" strike="noStrike" baseline="0">
              <a:solidFill>
                <a:srgbClr val="000000"/>
              </a:solidFill>
              <a:latin typeface="Arial"/>
              <a:cs typeface="Arial"/>
            </a:rPr>
            <a:t>4  Als Ergebnis der Pensionskassenstatistik seit 2004 verfügbar.</a:t>
          </a:r>
        </a:p>
        <a:p>
          <a:pPr algn="l" rtl="0">
            <a:defRPr sz="1000"/>
          </a:pPr>
          <a:r>
            <a:rPr lang="de-CH" sz="900" b="0" i="0" u="none" strike="noStrike" baseline="0">
              <a:solidFill>
                <a:srgbClr val="000000"/>
              </a:solidFill>
              <a:latin typeface="Arial"/>
              <a:cs typeface="Arial"/>
            </a:rPr>
            <a:t>5  Renten und Kapitalleistungen.</a:t>
          </a:r>
        </a:p>
        <a:p>
          <a:pPr algn="l" rtl="0">
            <a:defRPr sz="1000"/>
          </a:pPr>
          <a:r>
            <a:rPr lang="de-CH" sz="900" b="0" i="0" u="none" strike="noStrike" baseline="0">
              <a:solidFill>
                <a:srgbClr val="000000"/>
              </a:solidFill>
              <a:latin typeface="Arial"/>
              <a:cs typeface="Arial"/>
            </a:rPr>
            <a:t>6  Inkl. Kosten der </a:t>
          </a:r>
          <a:r>
            <a:rPr lang="de-CH" sz="900" b="0" i="0" u="none" strike="noStrike" baseline="0">
              <a:solidFill>
                <a:sysClr val="windowText" lastClr="000000"/>
              </a:solidFill>
              <a:latin typeface="Arial"/>
              <a:cs typeface="Arial"/>
            </a:rPr>
            <a:t>Vermögensverwaltung. Die von der PKS erfassten Vermögensverwaltungskosten machen ca. einen Viertel der tatsächlichen </a:t>
          </a:r>
          <a:r>
            <a:rPr lang="de-CH" sz="900" b="0" i="0" u="none" strike="noStrike" baseline="0">
              <a:solidFill>
                <a:sysClr val="windowText" lastClr="000000"/>
              </a:solidFill>
              <a:latin typeface="Arial"/>
              <a:ea typeface="+mn-ea"/>
              <a:cs typeface="Arial"/>
            </a:rPr>
            <a:t>Vermögensverwaltungskosten</a:t>
          </a:r>
          <a:r>
            <a:rPr lang="de-CH" sz="1000" b="0" i="0" baseline="0">
              <a:solidFill>
                <a:sysClr val="windowText" lastClr="000000"/>
              </a:solidFill>
              <a:latin typeface="+mn-lt"/>
              <a:ea typeface="+mn-ea"/>
              <a:cs typeface="+mn-cs"/>
            </a:rPr>
            <a:t> </a:t>
          </a:r>
          <a:r>
            <a:rPr lang="de-CH" sz="900" b="0" i="0" u="none" strike="noStrike" baseline="0">
              <a:solidFill>
                <a:sysClr val="windowText" lastClr="000000"/>
              </a:solidFill>
              <a:latin typeface="Arial"/>
              <a:cs typeface="Arial"/>
            </a:rPr>
            <a:t>aus.</a:t>
          </a:r>
        </a:p>
        <a:p>
          <a:pPr algn="l" rtl="0">
            <a:defRPr sz="1000"/>
          </a:pPr>
          <a:r>
            <a:rPr lang="de-CH" sz="900" b="0" i="0" u="none" strike="noStrike" baseline="0">
              <a:solidFill>
                <a:srgbClr val="000000"/>
              </a:solidFill>
              <a:latin typeface="Arial"/>
              <a:cs typeface="Arial"/>
            </a:rPr>
            <a:t>7  Austrittszahlungen netto, Nettozahlungen an Versicherungen sowie Passivzinsen.</a:t>
          </a:r>
        </a:p>
        <a:p>
          <a:pPr algn="l" rtl="0">
            <a:defRPr sz="1000"/>
          </a:pPr>
          <a:r>
            <a:rPr lang="de-CH" sz="900" b="0" i="0" u="none" strike="noStrike" baseline="0">
              <a:solidFill>
                <a:srgbClr val="000000"/>
              </a:solidFill>
              <a:latin typeface="Arial"/>
              <a:cs typeface="Arial"/>
            </a:rPr>
            <a:t>8  Ohne Kapital der Kollektivversicherungen/Rückversicherer und ohne </a:t>
          </a:r>
          <a:r>
            <a:rPr lang="de-CH" sz="900" b="0" i="0" u="none" strike="noStrike" baseline="0">
              <a:solidFill>
                <a:sysClr val="windowText" lastClr="000000"/>
              </a:solidFill>
              <a:latin typeface="Arial"/>
              <a:cs typeface="Arial"/>
            </a:rPr>
            <a:t>Kapital, das in Freizügigkeitspolicen und -konti parkiert ist sowie ohne Kapital, das im Rahmen der Wohneigentumsförderung WEF bezogen wurde.</a:t>
          </a:r>
        </a:p>
        <a:p>
          <a:pPr algn="l" rtl="0">
            <a:defRPr sz="1000"/>
          </a:pPr>
          <a:endParaRPr lang="de-CH" sz="900" b="0" i="0" u="none" strike="noStrike" baseline="0">
            <a:solidFill>
              <a:srgbClr val="000000"/>
            </a:solidFill>
            <a:latin typeface="Arial" panose="020B0604020202020204" pitchFamily="34" charset="0"/>
            <a:cs typeface="Arial" panose="020B0604020202020204" pitchFamily="34" charset="0"/>
          </a:endParaRPr>
        </a:p>
        <a:p>
          <a:pPr algn="l" rtl="0">
            <a:defRPr sz="1000"/>
          </a:pPr>
          <a:r>
            <a:rPr lang="de-CH" sz="900" b="0" i="0" u="none" strike="noStrike" baseline="0">
              <a:solidFill>
                <a:srgbClr val="000000"/>
              </a:solidFill>
              <a:latin typeface="Arial" panose="020B0604020202020204" pitchFamily="34" charset="0"/>
              <a:cs typeface="Arial" panose="020B0604020202020204" pitchFamily="34" charset="0"/>
            </a:rPr>
            <a:t>Quelle: Bundesamt für Sozialversicherungen, </a:t>
          </a:r>
          <a:r>
            <a:rPr lang="de-CH" sz="900" b="0" i="0" u="none" strike="noStrike" baseline="0">
              <a:solidFill>
                <a:srgbClr val="000000"/>
              </a:solidFill>
              <a:latin typeface="Arial" panose="020B0604020202020204" pitchFamily="34" charset="0"/>
              <a:ea typeface="+mn-ea"/>
              <a:cs typeface="Arial" panose="020B0604020202020204" pitchFamily="34" charset="0"/>
            </a:rPr>
            <a:t>Bereich Datengrundlagen und Analysen</a:t>
          </a:r>
        </a:p>
      </xdr:txBody>
    </xdr:sp>
    <xdr:clientData/>
  </xdr:twoCellAnchor>
  <xdr:twoCellAnchor>
    <xdr:from>
      <xdr:col>0</xdr:col>
      <xdr:colOff>9525</xdr:colOff>
      <xdr:row>19</xdr:row>
      <xdr:rowOff>57148</xdr:rowOff>
    </xdr:from>
    <xdr:to>
      <xdr:col>0</xdr:col>
      <xdr:colOff>3514725</xdr:colOff>
      <xdr:row>35</xdr:row>
      <xdr:rowOff>171450</xdr:rowOff>
    </xdr:to>
    <xdr:sp macro="" textlink="">
      <xdr:nvSpPr>
        <xdr:cNvPr id="4" name="Text Box 39">
          <a:extLst>
            <a:ext uri="{FF2B5EF4-FFF2-40B4-BE49-F238E27FC236}">
              <a16:creationId xmlns:a16="http://schemas.microsoft.com/office/drawing/2014/main" id="{BD7109FE-5908-4140-BC1E-0369084081E9}"/>
            </a:ext>
          </a:extLst>
        </xdr:cNvPr>
        <xdr:cNvSpPr txBox="1">
          <a:spLocks noChangeArrowheads="1"/>
        </xdr:cNvSpPr>
      </xdr:nvSpPr>
      <xdr:spPr bwMode="auto">
        <a:xfrm>
          <a:off x="9525" y="4791073"/>
          <a:ext cx="3505200" cy="3209927"/>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de-CH" sz="900" b="0" i="0" u="none" strike="noStrike" baseline="0">
              <a:solidFill>
                <a:sysClr val="windowText" lastClr="000000"/>
              </a:solidFill>
              <a:latin typeface="Arial" panose="020B0604020202020204" pitchFamily="34" charset="0"/>
              <a:cs typeface="Arial" panose="020B0604020202020204" pitchFamily="34" charset="0"/>
            </a:rPr>
            <a:t>Des informations plus détaillées au sujet des finances de la PP se trouvent dans le tableau PP 4.</a:t>
          </a:r>
        </a:p>
        <a:p>
          <a:pPr algn="l" rtl="0">
            <a:defRPr sz="1000"/>
          </a:pPr>
          <a:r>
            <a:rPr lang="de-CH" sz="900" b="0" i="0" u="none" strike="noStrike" baseline="0">
              <a:solidFill>
                <a:sysClr val="windowText" lastClr="000000"/>
              </a:solidFill>
              <a:latin typeface="Arial" panose="020B0604020202020204" pitchFamily="34" charset="0"/>
              <a:cs typeface="Arial" panose="020B0604020202020204" pitchFamily="34" charset="0"/>
            </a:rPr>
            <a:t>1  </a:t>
          </a:r>
          <a:r>
            <a:rPr lang="fr-CH" sz="900">
              <a:effectLst/>
              <a:latin typeface="Arial" panose="020B0604020202020204" pitchFamily="34" charset="0"/>
              <a:ea typeface="+mn-ea"/>
              <a:cs typeface="Arial" panose="020B0604020202020204" pitchFamily="34" charset="0"/>
            </a:rPr>
            <a:t>Années impaires, avant 2002 : estimation par l’OFAS. L’OFS a relevé la statistique des caisses de pension tous les deux ans </a:t>
          </a:r>
          <a:r>
            <a:rPr lang="fr-CH" sz="900" b="0" i="0" u="none" strike="noStrike" baseline="0">
              <a:solidFill>
                <a:sysClr val="windowText" lastClr="000000"/>
              </a:solidFill>
              <a:latin typeface="Arial" panose="020B0604020202020204" pitchFamily="34" charset="0"/>
              <a:ea typeface="+mn-ea"/>
              <a:cs typeface="Arial" panose="020B0604020202020204" pitchFamily="34" charset="0"/>
            </a:rPr>
            <a:t>jusqu'en 2002.</a:t>
          </a:r>
        </a:p>
        <a:p>
          <a:pPr algn="l" rtl="0">
            <a:defRPr sz="1000"/>
          </a:pPr>
          <a:r>
            <a:rPr lang="de-CH" sz="900" b="0" i="0" u="none" strike="noStrike" baseline="0">
              <a:solidFill>
                <a:sysClr val="windowText" lastClr="000000"/>
              </a:solidFill>
              <a:latin typeface="Arial" panose="020B0604020202020204" pitchFamily="34" charset="0"/>
              <a:ea typeface="+mn-ea"/>
              <a:cs typeface="Arial" panose="020B0604020202020204" pitchFamily="34" charset="0"/>
            </a:rPr>
            <a:t>2  Versements uniques des salariés </a:t>
          </a:r>
          <a:r>
            <a:rPr lang="de-CH" sz="900" b="0" i="0" u="none" strike="noStrike" baseline="0">
              <a:solidFill>
                <a:sysClr val="windowText" lastClr="000000"/>
              </a:solidFill>
              <a:latin typeface="Arial" panose="020B0604020202020204" pitchFamily="34" charset="0"/>
              <a:cs typeface="Arial" panose="020B0604020202020204" pitchFamily="34" charset="0"/>
            </a:rPr>
            <a:t>et des employeurs inclues.</a:t>
          </a:r>
        </a:p>
        <a:p>
          <a:pPr algn="l" rtl="0">
            <a:defRPr sz="1000"/>
          </a:pPr>
          <a:r>
            <a:rPr lang="de-CH" sz="900" b="0" i="0" u="none" strike="noStrike" baseline="0">
              <a:solidFill>
                <a:sysClr val="windowText" lastClr="000000"/>
              </a:solidFill>
              <a:latin typeface="Arial" panose="020B0604020202020204" pitchFamily="34" charset="0"/>
              <a:cs typeface="Arial" panose="020B0604020202020204" pitchFamily="34" charset="0"/>
            </a:rPr>
            <a:t>3  Produit brut du capital, sans les profits/pertes découlant des valeurs boursières.</a:t>
          </a:r>
        </a:p>
        <a:p>
          <a:pPr algn="l" rtl="0">
            <a:defRPr sz="1000"/>
          </a:pPr>
          <a:r>
            <a:rPr lang="de-CH" sz="900" b="0" i="0" u="none" strike="noStrike" baseline="0">
              <a:solidFill>
                <a:sysClr val="windowText" lastClr="000000"/>
              </a:solidFill>
              <a:latin typeface="Arial" panose="020B0604020202020204" pitchFamily="34" charset="0"/>
              <a:cs typeface="Arial" panose="020B0604020202020204" pitchFamily="34" charset="0"/>
            </a:rPr>
            <a:t>4  Disponible comme nouveau résultat de la statistique des caisses de pension de l'OFS depuis 2004.</a:t>
          </a:r>
        </a:p>
        <a:p>
          <a:pPr algn="l" rtl="0">
            <a:defRPr sz="1000"/>
          </a:pPr>
          <a:r>
            <a:rPr lang="de-CH" sz="900" b="0" i="0" u="none" strike="noStrike" baseline="0">
              <a:solidFill>
                <a:sysClr val="windowText" lastClr="000000"/>
              </a:solidFill>
              <a:latin typeface="Arial" panose="020B0604020202020204" pitchFamily="34" charset="0"/>
              <a:cs typeface="Arial" panose="020B0604020202020204" pitchFamily="34" charset="0"/>
            </a:rPr>
            <a:t>5  Rentes et prestations en capital.</a:t>
          </a:r>
        </a:p>
        <a:p>
          <a:pPr algn="l" rtl="0">
            <a:defRPr sz="1000"/>
          </a:pPr>
          <a:r>
            <a:rPr lang="de-CH" sz="900" b="0" i="0" u="none" strike="noStrike" baseline="0">
              <a:solidFill>
                <a:srgbClr val="000000"/>
              </a:solidFill>
              <a:latin typeface="Arial" panose="020B0604020202020204" pitchFamily="34" charset="0"/>
              <a:cs typeface="Arial" panose="020B0604020202020204" pitchFamily="34" charset="0"/>
            </a:rPr>
            <a:t>6  </a:t>
          </a:r>
          <a:r>
            <a:rPr lang="fr-CH" sz="900">
              <a:effectLst/>
              <a:latin typeface="Arial" panose="020B0604020202020204" pitchFamily="34" charset="0"/>
              <a:ea typeface="+mn-ea"/>
              <a:cs typeface="Arial" panose="020B0604020202020204" pitchFamily="34" charset="0"/>
            </a:rPr>
            <a:t>Frais de la gestion de fortune inclus. Les frais de gestion de la fortune recensés par la statistique des caisses de pensions représentent environ un quart du total des frais effectifs de gestion de la fortune.</a:t>
          </a:r>
        </a:p>
        <a:p>
          <a:pPr algn="l" rtl="0">
            <a:defRPr sz="1000"/>
          </a:pPr>
          <a:r>
            <a:rPr lang="de-CH" sz="900" b="0" i="0" u="none" strike="noStrike" baseline="0">
              <a:solidFill>
                <a:srgbClr val="000000"/>
              </a:solidFill>
              <a:latin typeface="Arial" panose="020B0604020202020204" pitchFamily="34" charset="0"/>
              <a:cs typeface="Arial" panose="020B0604020202020204" pitchFamily="34" charset="0"/>
            </a:rPr>
            <a:t>7  Paiements de sortie nets, paiements nets à des assurances ainsi que des intérêts passifs.</a:t>
          </a:r>
        </a:p>
        <a:p>
          <a:pPr algn="l" rtl="0">
            <a:defRPr sz="1000"/>
          </a:pPr>
          <a:r>
            <a:rPr lang="de-CH" sz="900" b="0" i="0" u="none" strike="noStrike" baseline="0">
              <a:solidFill>
                <a:sysClr val="windowText" lastClr="000000"/>
              </a:solidFill>
              <a:latin typeface="Arial" panose="020B0604020202020204" pitchFamily="34" charset="0"/>
              <a:cs typeface="Arial" panose="020B0604020202020204" pitchFamily="34" charset="0"/>
            </a:rPr>
            <a:t>8  Sans les capitaux des assurances collectives/réassureurs et sans les capitaux parqués sur des polices et des comptes de libre passage et sans le capital, qui a été versé dans le cadre de l'encouragement à la propriété du logement.</a:t>
          </a:r>
        </a:p>
        <a:p>
          <a:pPr algn="l" rtl="0">
            <a:defRPr sz="1000"/>
          </a:pPr>
          <a:endParaRPr lang="de-CH" sz="900" b="0" i="0" u="none" strike="noStrike" baseline="0">
            <a:solidFill>
              <a:srgbClr val="000000"/>
            </a:solidFill>
            <a:latin typeface="Arial" panose="020B0604020202020204" pitchFamily="34" charset="0"/>
            <a:cs typeface="Arial" panose="020B0604020202020204" pitchFamily="34" charset="0"/>
          </a:endParaRPr>
        </a:p>
        <a:p>
          <a:pPr algn="l" rtl="0">
            <a:defRPr sz="1000"/>
          </a:pPr>
          <a:r>
            <a:rPr lang="de-CH" sz="900" b="0" i="0" u="none" strike="noStrike" baseline="0">
              <a:solidFill>
                <a:srgbClr val="000000"/>
              </a:solidFill>
              <a:latin typeface="Arial" panose="020B0604020202020204" pitchFamily="34" charset="0"/>
              <a:cs typeface="Arial" panose="020B0604020202020204" pitchFamily="34" charset="0"/>
            </a:rPr>
            <a:t>Source : Office fédéral des assurances sociales, </a:t>
          </a:r>
          <a:r>
            <a:rPr lang="fr-CH" sz="900" b="0" i="0" u="none" strike="noStrike" baseline="0">
              <a:solidFill>
                <a:srgbClr val="000000"/>
              </a:solidFill>
              <a:latin typeface="Arial" panose="020B0604020202020204" pitchFamily="34" charset="0"/>
              <a:ea typeface="+mn-ea"/>
              <a:cs typeface="Arial" panose="020B0604020202020204" pitchFamily="34" charset="0"/>
            </a:rPr>
            <a:t>secteur Données de base et analyses</a:t>
          </a:r>
          <a:endParaRPr lang="de-CH" sz="900" b="0" i="0" u="none" strike="noStrike" baseline="0">
            <a:solidFill>
              <a:srgbClr val="000000"/>
            </a:solidFill>
            <a:latin typeface="Arial" panose="020B0604020202020204" pitchFamily="34" charset="0"/>
            <a:ea typeface="+mn-ea"/>
            <a:cs typeface="Arial" panose="020B0604020202020204" pitchFamily="34" charset="0"/>
          </a:endParaRPr>
        </a:p>
      </xdr:txBody>
    </xdr:sp>
    <xdr:clientData/>
  </xdr:twoCellAnchor>
</xdr:wsDr>
</file>

<file path=xl/drawings/drawing2.xml><?xml version="1.0" encoding="utf-8"?>
<c:userShapes xmlns:c="http://schemas.openxmlformats.org/drawingml/2006/chart">
  <cdr:relSizeAnchor xmlns:cdr="http://schemas.openxmlformats.org/drawingml/2006/chartDrawing">
    <cdr:from>
      <cdr:x>0.82118</cdr:x>
      <cdr:y>0.05128</cdr:y>
    </cdr:from>
    <cdr:to>
      <cdr:x>0.90371</cdr:x>
      <cdr:y>0.15018</cdr:y>
    </cdr:to>
    <cdr:sp macro="" textlink="">
      <cdr:nvSpPr>
        <cdr:cNvPr id="2" name="Textfeld 1"/>
        <cdr:cNvSpPr txBox="1"/>
      </cdr:nvSpPr>
      <cdr:spPr>
        <a:xfrm xmlns:a="http://schemas.openxmlformats.org/drawingml/2006/main">
          <a:off x="5686400" y="133345"/>
          <a:ext cx="571493" cy="2571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CH" sz="1100"/>
            <a:t>358%</a:t>
          </a:r>
        </a:p>
      </cdr:txBody>
    </cdr:sp>
  </cdr:relSizeAnchor>
  <cdr:relSizeAnchor xmlns:cdr="http://schemas.openxmlformats.org/drawingml/2006/chartDrawing">
    <cdr:from>
      <cdr:x>0.34296</cdr:x>
      <cdr:y>0.73016</cdr:y>
    </cdr:from>
    <cdr:to>
      <cdr:x>0.42091</cdr:x>
      <cdr:y>0.82906</cdr:y>
    </cdr:to>
    <cdr:sp macro="" textlink="">
      <cdr:nvSpPr>
        <cdr:cNvPr id="3" name="Textfeld 1"/>
        <cdr:cNvSpPr txBox="1"/>
      </cdr:nvSpPr>
      <cdr:spPr>
        <a:xfrm xmlns:a="http://schemas.openxmlformats.org/drawingml/2006/main">
          <a:off x="2374873" y="1898664"/>
          <a:ext cx="539778" cy="25717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CH" sz="1100"/>
            <a:t>-149%</a:t>
          </a:r>
        </a:p>
      </cdr:txBody>
    </cdr:sp>
  </cdr:relSizeAnchor>
  <cdr:relSizeAnchor xmlns:cdr="http://schemas.openxmlformats.org/drawingml/2006/chartDrawing">
    <cdr:from>
      <cdr:x>0.3856</cdr:x>
      <cdr:y>0.11112</cdr:y>
    </cdr:from>
    <cdr:to>
      <cdr:x>0.46355</cdr:x>
      <cdr:y>0.21002</cdr:y>
    </cdr:to>
    <cdr:sp macro="" textlink="">
      <cdr:nvSpPr>
        <cdr:cNvPr id="4" name="Textfeld 1"/>
        <cdr:cNvSpPr txBox="1"/>
      </cdr:nvSpPr>
      <cdr:spPr>
        <a:xfrm xmlns:a="http://schemas.openxmlformats.org/drawingml/2006/main">
          <a:off x="2670179" y="288940"/>
          <a:ext cx="539778" cy="257172"/>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CH" sz="1100">
              <a:solidFill>
                <a:sysClr val="windowText" lastClr="000000"/>
              </a:solidFill>
            </a:rPr>
            <a:t>450%</a:t>
          </a:r>
        </a:p>
      </cdr:txBody>
    </cdr:sp>
  </cdr:relSizeAnchor>
  <cdr:relSizeAnchor xmlns:cdr="http://schemas.openxmlformats.org/drawingml/2006/chartDrawing">
    <cdr:from>
      <cdr:x>0.12288</cdr:x>
      <cdr:y>0.04884</cdr:y>
    </cdr:from>
    <cdr:to>
      <cdr:x>0.20496</cdr:x>
      <cdr:y>0.14652</cdr:y>
    </cdr:to>
    <cdr:sp macro="" textlink="">
      <cdr:nvSpPr>
        <cdr:cNvPr id="6" name="Textfeld 1">
          <a:extLst xmlns:a="http://schemas.openxmlformats.org/drawingml/2006/main">
            <a:ext uri="{FF2B5EF4-FFF2-40B4-BE49-F238E27FC236}">
              <a16:creationId xmlns:a16="http://schemas.microsoft.com/office/drawing/2014/main" id="{1E0BBA7E-4F1F-4D11-A8EF-6FE4CEA264ED}"/>
            </a:ext>
          </a:extLst>
        </cdr:cNvPr>
        <cdr:cNvSpPr txBox="1"/>
      </cdr:nvSpPr>
      <cdr:spPr>
        <a:xfrm xmlns:a="http://schemas.openxmlformats.org/drawingml/2006/main">
          <a:off x="850876" y="127000"/>
          <a:ext cx="568377" cy="254000"/>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CH" sz="1100">
              <a:solidFill>
                <a:sysClr val="windowText" lastClr="000000"/>
              </a:solidFill>
            </a:rPr>
            <a:t>1276%</a:t>
          </a:r>
        </a:p>
      </cdr:txBody>
    </cdr:sp>
  </cdr:relSizeAnchor>
  <cdr:relSizeAnchor xmlns:cdr="http://schemas.openxmlformats.org/drawingml/2006/chartDrawing">
    <cdr:from>
      <cdr:x>0.87804</cdr:x>
      <cdr:y>0.72283</cdr:y>
    </cdr:from>
    <cdr:to>
      <cdr:x>0.96057</cdr:x>
      <cdr:y>0.82173</cdr:y>
    </cdr:to>
    <cdr:sp macro="" textlink="">
      <cdr:nvSpPr>
        <cdr:cNvPr id="7" name="Textfeld 1">
          <a:extLst xmlns:a="http://schemas.openxmlformats.org/drawingml/2006/main">
            <a:ext uri="{FF2B5EF4-FFF2-40B4-BE49-F238E27FC236}">
              <a16:creationId xmlns:a16="http://schemas.microsoft.com/office/drawing/2014/main" id="{821EDAC8-A769-4E73-91F9-486AE3FC3B0D}"/>
            </a:ext>
          </a:extLst>
        </cdr:cNvPr>
        <cdr:cNvSpPr txBox="1"/>
      </cdr:nvSpPr>
      <cdr:spPr>
        <a:xfrm xmlns:a="http://schemas.openxmlformats.org/drawingml/2006/main">
          <a:off x="6080125" y="1879600"/>
          <a:ext cx="571493" cy="25717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CH" sz="1100"/>
            <a:t>124%</a:t>
          </a:r>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66674</xdr:colOff>
      <xdr:row>2</xdr:row>
      <xdr:rowOff>47626</xdr:rowOff>
    </xdr:from>
    <xdr:to>
      <xdr:col>1</xdr:col>
      <xdr:colOff>3352800</xdr:colOff>
      <xdr:row>15</xdr:row>
      <xdr:rowOff>0</xdr:rowOff>
    </xdr:to>
    <xdr:graphicFrame macro="">
      <xdr:nvGraphicFramePr>
        <xdr:cNvPr id="5" name="Chart 32">
          <a:extLst>
            <a:ext uri="{FF2B5EF4-FFF2-40B4-BE49-F238E27FC236}">
              <a16:creationId xmlns:a16="http://schemas.microsoft.com/office/drawing/2014/main" id="{03427C3A-FDBB-4AF1-92EC-4B0A0B9E74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38099</xdr:colOff>
      <xdr:row>47</xdr:row>
      <xdr:rowOff>104775</xdr:rowOff>
    </xdr:from>
    <xdr:to>
      <xdr:col>0</xdr:col>
      <xdr:colOff>2676524</xdr:colOff>
      <xdr:row>110</xdr:row>
      <xdr:rowOff>152400</xdr:rowOff>
    </xdr:to>
    <xdr:sp macro="" textlink="">
      <xdr:nvSpPr>
        <xdr:cNvPr id="2" name="Text Box 67">
          <a:extLst>
            <a:ext uri="{FF2B5EF4-FFF2-40B4-BE49-F238E27FC236}">
              <a16:creationId xmlns:a16="http://schemas.microsoft.com/office/drawing/2014/main" id="{00000000-0008-0000-0000-000002000000}"/>
            </a:ext>
          </a:extLst>
        </xdr:cNvPr>
        <xdr:cNvSpPr txBox="1">
          <a:spLocks noChangeArrowheads="1"/>
        </xdr:cNvSpPr>
      </xdr:nvSpPr>
      <xdr:spPr bwMode="auto">
        <a:xfrm>
          <a:off x="38099" y="7467600"/>
          <a:ext cx="2638425" cy="11068050"/>
        </a:xfrm>
        <a:prstGeom prst="rect">
          <a:avLst/>
        </a:prstGeom>
        <a:solidFill>
          <a:schemeClr val="bg1"/>
        </a:solidFill>
        <a:ln w="9525">
          <a:noFill/>
          <a:miter lim="800000"/>
          <a:headEnd/>
          <a:tailEnd/>
        </a:ln>
      </xdr:spPr>
      <xdr:txBody>
        <a:bodyPr vertOverflow="clip" wrap="square" lIns="27432" tIns="22860" rIns="0" bIns="0" anchor="t" upright="1"/>
        <a:lstStyle/>
        <a:p>
          <a:pPr algn="l" rtl="0">
            <a:defRPr sz="1000"/>
          </a:pPr>
          <a:r>
            <a:rPr lang="de-CH" sz="900" b="0" i="0" u="none" strike="noStrike" baseline="0">
              <a:solidFill>
                <a:sysClr val="windowText" lastClr="000000"/>
              </a:solidFill>
              <a:latin typeface="Arial" panose="020B0604020202020204" pitchFamily="34" charset="0"/>
              <a:cs typeface="Arial" panose="020B0604020202020204" pitchFamily="34" charset="0"/>
            </a:rPr>
            <a:t>La représentation des finances globales de la PP se base sur un modèle d'estimation élaboré par l'OFAS et reposant principalement sur les données de la statistique des caisses de pension de l'OFS.</a:t>
          </a:r>
        </a:p>
        <a:p>
          <a:pPr algn="l" rtl="0">
            <a:defRPr sz="1000"/>
          </a:pPr>
          <a:endParaRPr lang="de-CH" sz="900" b="0" i="0" u="none" strike="noStrike" baseline="0">
            <a:solidFill>
              <a:sysClr val="windowText" lastClr="000000"/>
            </a:solidFill>
            <a:latin typeface="Arial" panose="020B0604020202020204" pitchFamily="34" charset="0"/>
            <a:cs typeface="Arial" panose="020B0604020202020204" pitchFamily="34" charset="0"/>
          </a:endParaRPr>
        </a:p>
        <a:p>
          <a:pPr algn="l" rtl="0">
            <a:defRPr sz="1000"/>
          </a:pPr>
          <a:r>
            <a:rPr lang="de-CH" sz="900" b="0" i="0" u="none" strike="noStrike" baseline="0">
              <a:solidFill>
                <a:sysClr val="windowText" lastClr="000000"/>
              </a:solidFill>
              <a:latin typeface="Arial" panose="020B0604020202020204" pitchFamily="34" charset="0"/>
              <a:cs typeface="Arial" panose="020B0604020202020204" pitchFamily="34" charset="0"/>
            </a:rPr>
            <a:t>Le nouveau relevé annuel de l'OFS - depuis 2004 - concerne les institutions de prévoyance (IP) avec prestations réglementaires et assurés actifs. Afin de générer une image globale valable, on extrapole les données des autres IP et on les ajoute aux données relevées. L'OFS réalise un relevé complet tous les 5 ans, pour la première fois en 2005.</a:t>
          </a:r>
        </a:p>
        <a:p>
          <a:pPr algn="l" rtl="0">
            <a:defRPr sz="1000"/>
          </a:pPr>
          <a:endParaRPr lang="de-CH" sz="900" b="0" i="0" u="none" strike="noStrike" baseline="0">
            <a:solidFill>
              <a:sysClr val="windowText" lastClr="000000"/>
            </a:solidFill>
            <a:latin typeface="Arial" panose="020B0604020202020204" pitchFamily="34" charset="0"/>
            <a:cs typeface="Arial" panose="020B0604020202020204" pitchFamily="34" charset="0"/>
          </a:endParaRPr>
        </a:p>
        <a:p>
          <a:pPr algn="l" rtl="0">
            <a:defRPr sz="1000"/>
          </a:pPr>
          <a:r>
            <a:rPr lang="de-CH" sz="900" b="0" i="0" u="none" strike="noStrike" baseline="0">
              <a:solidFill>
                <a:sysClr val="windowText" lastClr="000000"/>
              </a:solidFill>
              <a:latin typeface="Arial" panose="020B0604020202020204" pitchFamily="34" charset="0"/>
              <a:cs typeface="Arial" panose="020B0604020202020204" pitchFamily="34" charset="0"/>
            </a:rPr>
            <a:t>Pour les années 1985, 1986, 1988, 1991, 1993, 1995, 1997, 1999, 2001 et 2003, aucun relevé des caisses de pensions n’a été réalisé.</a:t>
          </a:r>
        </a:p>
        <a:p>
          <a:pPr algn="l" rtl="0">
            <a:defRPr sz="1000"/>
          </a:pPr>
          <a:endParaRPr lang="de-CH" sz="900" b="0" i="0" u="none" strike="noStrike" baseline="0">
            <a:solidFill>
              <a:sysClr val="windowText" lastClr="000000"/>
            </a:solidFill>
            <a:latin typeface="Arial" panose="020B0604020202020204" pitchFamily="34" charset="0"/>
            <a:cs typeface="Arial" panose="020B0604020202020204" pitchFamily="34" charset="0"/>
          </a:endParaRPr>
        </a:p>
        <a:p>
          <a:pPr algn="l" rtl="0">
            <a:defRPr sz="1000"/>
          </a:pPr>
          <a:r>
            <a:rPr lang="de-CH" sz="900" b="0" i="0" u="none" strike="noStrike" baseline="0">
              <a:solidFill>
                <a:sysClr val="windowText" lastClr="000000"/>
              </a:solidFill>
              <a:latin typeface="Arial" panose="020B0604020202020204" pitchFamily="34" charset="0"/>
              <a:cs typeface="Arial" panose="020B0604020202020204" pitchFamily="34" charset="0"/>
            </a:rPr>
            <a:t>En ce qui </a:t>
          </a:r>
          <a:r>
            <a:rPr lang="de-CH" sz="900" b="0" i="0" u="none" strike="noStrike" baseline="0">
              <a:solidFill>
                <a:sysClr val="windowText" lastClr="000000"/>
              </a:solidFill>
              <a:latin typeface="Arial" panose="020B0604020202020204" pitchFamily="34" charset="0"/>
              <a:ea typeface="+mn-ea"/>
              <a:cs typeface="Arial" panose="020B0604020202020204" pitchFamily="34" charset="0"/>
            </a:rPr>
            <a:t>concerne les limites des statistiques de la PP, se référer à l'article </a:t>
          </a:r>
          <a:r>
            <a:rPr lang="fr-CH" sz="900" b="0">
              <a:solidFill>
                <a:sysClr val="windowText" lastClr="000000"/>
              </a:solidFill>
              <a:effectLst/>
              <a:latin typeface="Arial" panose="020B0604020202020204" pitchFamily="34" charset="0"/>
              <a:ea typeface="+mn-ea"/>
              <a:cs typeface="Arial" panose="020B0604020202020204" pitchFamily="34" charset="0"/>
            </a:rPr>
            <a:t>« É</a:t>
          </a:r>
          <a:r>
            <a:rPr lang="de-CH" sz="900" b="0" i="0" u="none" strike="noStrike" baseline="0">
              <a:solidFill>
                <a:sysClr val="windowText" lastClr="000000"/>
              </a:solidFill>
              <a:latin typeface="Arial" panose="020B0604020202020204" pitchFamily="34" charset="0"/>
              <a:ea typeface="+mn-ea"/>
              <a:cs typeface="Arial" panose="020B0604020202020204" pitchFamily="34" charset="0"/>
            </a:rPr>
            <a:t>volution financière de la prévoyance professionnelle de 1987 à 2012</a:t>
          </a:r>
          <a:r>
            <a:rPr lang="fr-CH" sz="900" b="0">
              <a:solidFill>
                <a:sysClr val="windowText" lastClr="000000"/>
              </a:solidFill>
              <a:effectLst/>
              <a:latin typeface="Arial" panose="020B0604020202020204" pitchFamily="34" charset="0"/>
              <a:ea typeface="+mn-ea"/>
              <a:cs typeface="Arial" panose="020B0604020202020204" pitchFamily="34" charset="0"/>
            </a:rPr>
            <a:t> »</a:t>
          </a:r>
          <a:r>
            <a:rPr lang="de-CH" sz="900" b="0" i="0" u="none" strike="noStrike" baseline="0">
              <a:solidFill>
                <a:sysClr val="windowText" lastClr="000000"/>
              </a:solidFill>
              <a:latin typeface="Arial" panose="020B0604020202020204" pitchFamily="34" charset="0"/>
              <a:ea typeface="+mn-ea"/>
              <a:cs typeface="Arial" panose="020B0604020202020204" pitchFamily="34" charset="0"/>
            </a:rPr>
            <a:t>, CHSS 5/2014, p. 291s.</a:t>
          </a:r>
        </a:p>
        <a:p>
          <a:pPr algn="l" rtl="0">
            <a:defRPr sz="1000"/>
          </a:pPr>
          <a:endParaRPr lang="de-CH" sz="900" b="0" i="0" u="none" strike="noStrike" baseline="0">
            <a:solidFill>
              <a:sysClr val="windowText" lastClr="000000"/>
            </a:solidFill>
            <a:latin typeface="Arial" panose="020B0604020202020204" pitchFamily="34" charset="0"/>
            <a:cs typeface="Arial" panose="020B0604020202020204" pitchFamily="34" charset="0"/>
          </a:endParaRPr>
        </a:p>
        <a:p>
          <a:pPr algn="l" rtl="0">
            <a:defRPr sz="1000"/>
          </a:pPr>
          <a:r>
            <a:rPr lang="de-CH" sz="900" b="0" i="0" u="none" strike="noStrike" baseline="0">
              <a:solidFill>
                <a:sysClr val="windowText" lastClr="000000"/>
              </a:solidFill>
              <a:latin typeface="Arial" panose="020B0604020202020204" pitchFamily="34" charset="0"/>
              <a:cs typeface="Arial" panose="020B0604020202020204" pitchFamily="34" charset="0"/>
            </a:rPr>
            <a:t>1  Les données des années 1970 et 1980 ne sont pas comparables avec celles des années 1987 et suivantes, qui ont été révisées.</a:t>
          </a:r>
        </a:p>
        <a:p>
          <a:pPr algn="l" rtl="0">
            <a:defRPr sz="1000"/>
          </a:pPr>
          <a:r>
            <a:rPr lang="de-CH" sz="900" b="0" i="0" u="none" strike="noStrike" baseline="0">
              <a:solidFill>
                <a:sysClr val="windowText" lastClr="000000"/>
              </a:solidFill>
              <a:latin typeface="Arial" panose="020B0604020202020204" pitchFamily="34" charset="0"/>
              <a:cs typeface="Arial" panose="020B0604020202020204" pitchFamily="34" charset="0"/>
            </a:rPr>
            <a:t>2  Il s’agit d’estimations de l’OFAS (de l’OFS à partir de 2001) pour les années impaires (l’OFS a fait un relevé des caisses de pensions tous les deux ans jusqu'en 2004).</a:t>
          </a:r>
        </a:p>
        <a:p>
          <a:pPr algn="l" rtl="0">
            <a:defRPr sz="1000"/>
          </a:pPr>
          <a:r>
            <a:rPr lang="de-CH" sz="900" b="0" i="0" u="none" strike="noStrike" baseline="0">
              <a:solidFill>
                <a:sysClr val="windowText" lastClr="000000"/>
              </a:solidFill>
              <a:latin typeface="Arial" panose="020B0604020202020204" pitchFamily="34" charset="0"/>
              <a:cs typeface="Arial" panose="020B0604020202020204" pitchFamily="34" charset="0"/>
            </a:rPr>
            <a:t>3  Depuis 2004, le capital est réduit du montant de la sous-couverture (en partie estimée).</a:t>
          </a:r>
        </a:p>
        <a:p>
          <a:pPr algn="l" rtl="0">
            <a:defRPr sz="1000"/>
          </a:pPr>
          <a:r>
            <a:rPr lang="de-CH" sz="900" b="0" i="0" u="none" strike="noStrike" baseline="0">
              <a:solidFill>
                <a:sysClr val="windowText" lastClr="000000"/>
              </a:solidFill>
              <a:latin typeface="Arial" panose="020B0604020202020204" pitchFamily="34" charset="0"/>
              <a:cs typeface="Arial" panose="020B0604020202020204" pitchFamily="34" charset="0"/>
            </a:rPr>
            <a:t>4  Y compris les rachats sans changement de poste. </a:t>
          </a:r>
          <a:endParaRPr lang="de-CH" sz="900" b="0" i="0" u="none" strike="noStrike" baseline="0">
            <a:solidFill>
              <a:sysClr val="windowText" lastClr="000000"/>
            </a:solidFill>
            <a:latin typeface="Arial" panose="020B0604020202020204" pitchFamily="34" charset="0"/>
            <a:ea typeface="+mn-ea"/>
            <a:cs typeface="Arial" panose="020B0604020202020204" pitchFamily="34" charset="0"/>
          </a:endParaRPr>
        </a:p>
        <a:p>
          <a:pPr algn="l" rtl="0">
            <a:defRPr sz="1000"/>
          </a:pPr>
          <a:r>
            <a:rPr lang="de-CH" sz="900" b="0" i="0" u="none" strike="noStrike" baseline="0">
              <a:solidFill>
                <a:sysClr val="windowText" lastClr="000000"/>
              </a:solidFill>
              <a:latin typeface="Arial" panose="020B0604020202020204" pitchFamily="34" charset="0"/>
              <a:cs typeface="Arial" panose="020B0604020202020204" pitchFamily="34" charset="0"/>
            </a:rPr>
            <a:t>5  Prestations de libre passage, y compris les versements et les remboursements pour l’encouragement à la propriété du logement ainsi que les avoirs versés ou reçus en cas de divorce.</a:t>
          </a:r>
        </a:p>
        <a:p>
          <a:r>
            <a:rPr lang="de-CH" sz="900" b="0" i="0" u="none" strike="noStrike" baseline="0">
              <a:solidFill>
                <a:sysClr val="windowText" lastClr="000000"/>
              </a:solidFill>
              <a:latin typeface="Arial" panose="020B0604020202020204" pitchFamily="34" charset="0"/>
              <a:cs typeface="Arial" panose="020B0604020202020204" pitchFamily="34" charset="0"/>
            </a:rPr>
            <a:t>6  Rentes, prestations en capital, autres prestations d’assurances, parts aux bénéfices d’assurances, subsides du fonds de garantie, primes d’assurances, primes d’assurance: partie frais de gestion, apports uniques aux assurances, utilisation de la part aux bénéfices d’assurances, cotisations au fonds de garantie.</a:t>
          </a:r>
        </a:p>
        <a:p>
          <a:r>
            <a:rPr lang="de-CH" sz="900" b="0" i="0" u="none" strike="noStrike" baseline="0">
              <a:solidFill>
                <a:sysClr val="windowText" lastClr="000000"/>
              </a:solidFill>
              <a:latin typeface="Arial" panose="020B0604020202020204" pitchFamily="34" charset="0"/>
              <a:cs typeface="Arial" panose="020B0604020202020204" pitchFamily="34" charset="0"/>
            </a:rPr>
            <a:t>7  </a:t>
          </a:r>
          <a:r>
            <a:rPr lang="fr-CH" sz="900" b="0">
              <a:solidFill>
                <a:sysClr val="windowText" lastClr="000000"/>
              </a:solidFill>
              <a:effectLst/>
              <a:latin typeface="Arial" panose="020B0604020202020204" pitchFamily="34" charset="0"/>
              <a:ea typeface="+mn-ea"/>
              <a:cs typeface="Arial" panose="020B0604020202020204" pitchFamily="34" charset="0"/>
            </a:rPr>
            <a:t>Sans « dépenses immobilières ». Depuis la statistique des caisses de pensions 2010, elles ne sont plus mentionnées séparément.</a:t>
          </a:r>
          <a:endParaRPr lang="de-CH" sz="900" b="0">
            <a:solidFill>
              <a:sysClr val="windowText" lastClr="000000"/>
            </a:solidFill>
            <a:effectLst/>
            <a:latin typeface="Arial" panose="020B0604020202020204" pitchFamily="34" charset="0"/>
            <a:ea typeface="+mn-ea"/>
            <a:cs typeface="Arial" panose="020B0604020202020204" pitchFamily="34" charset="0"/>
          </a:endParaRPr>
        </a:p>
        <a:p>
          <a:r>
            <a:rPr lang="fr-CH" sz="900" b="0">
              <a:solidFill>
                <a:sysClr val="windowText" lastClr="000000"/>
              </a:solidFill>
              <a:effectLst/>
              <a:latin typeface="Arial" panose="020B0604020202020204" pitchFamily="34" charset="0"/>
              <a:ea typeface="+mn-ea"/>
              <a:cs typeface="Arial" panose="020B0604020202020204" pitchFamily="34" charset="0"/>
            </a:rPr>
            <a:t>Depuis 2013, les frais de gestion de la fortune sont relevés de façon plus complète. La ligne des frais d’administration a été modifiée en remontant jusqu’à 1987. À concurrence des coûts imputés jusqu’alors au résultat des placements, le produit  du capital et les variations de valeur du capital ont tendance à être sous-évalués jusqu’en 2012.</a:t>
          </a:r>
          <a:endParaRPr lang="de-CH" sz="900" b="0" i="0" u="none" strike="noStrike" baseline="0">
            <a:solidFill>
              <a:sysClr val="windowText" lastClr="000000"/>
            </a:solidFill>
            <a:latin typeface="Arial" panose="020B0604020202020204" pitchFamily="34" charset="0"/>
            <a:ea typeface="+mn-ea"/>
            <a:cs typeface="Arial" panose="020B0604020202020204" pitchFamily="34" charset="0"/>
          </a:endParaRPr>
        </a:p>
        <a:p>
          <a:pPr algn="l" rtl="0">
            <a:defRPr sz="1000"/>
          </a:pPr>
          <a:r>
            <a:rPr lang="de-CH" sz="900" b="0" i="0" u="none" strike="noStrike" baseline="0">
              <a:solidFill>
                <a:sysClr val="windowText" lastClr="000000"/>
              </a:solidFill>
              <a:latin typeface="Arial" panose="020B0604020202020204" pitchFamily="34" charset="0"/>
              <a:cs typeface="Arial" panose="020B0604020202020204" pitchFamily="34" charset="0"/>
            </a:rPr>
            <a:t>8  Les </a:t>
          </a:r>
          <a:r>
            <a:rPr lang="fr-CH" sz="900" b="0">
              <a:solidFill>
                <a:sysClr val="windowText" lastClr="000000"/>
              </a:solidFill>
              <a:effectLst/>
              <a:latin typeface="Arial" panose="020B0604020202020204" pitchFamily="34" charset="0"/>
              <a:ea typeface="+mn-ea"/>
              <a:cs typeface="Arial" panose="020B0604020202020204" pitchFamily="34" charset="0"/>
            </a:rPr>
            <a:t>« </a:t>
          </a:r>
          <a:r>
            <a:rPr lang="de-CH" sz="900" b="0" i="0" u="none" strike="noStrike" baseline="0">
              <a:solidFill>
                <a:sysClr val="windowText" lastClr="000000"/>
              </a:solidFill>
              <a:latin typeface="Arial" panose="020B0604020202020204" pitchFamily="34" charset="0"/>
              <a:cs typeface="Arial" panose="020B0604020202020204" pitchFamily="34" charset="0"/>
            </a:rPr>
            <a:t>frais d’administration pour la gestion technique et payés par des tiers</a:t>
          </a:r>
          <a:r>
            <a:rPr lang="fr-CH" sz="900" b="0">
              <a:solidFill>
                <a:sysClr val="windowText" lastClr="000000"/>
              </a:solidFill>
              <a:effectLst/>
              <a:latin typeface="Arial" panose="020B0604020202020204" pitchFamily="34" charset="0"/>
              <a:ea typeface="+mn-ea"/>
              <a:cs typeface="Arial" panose="020B0604020202020204" pitchFamily="34" charset="0"/>
            </a:rPr>
            <a:t> » </a:t>
          </a:r>
          <a:r>
            <a:rPr lang="de-CH" sz="900" b="0" i="0" u="none" strike="noStrike" baseline="0">
              <a:solidFill>
                <a:sysClr val="windowText" lastClr="000000"/>
              </a:solidFill>
              <a:latin typeface="Arial" panose="020B0604020202020204" pitchFamily="34" charset="0"/>
              <a:cs typeface="Arial" panose="020B0604020202020204" pitchFamily="34" charset="0"/>
            </a:rPr>
            <a:t>ont été relevés sur la période de 2004 à 2013. Ils étaient de 814 millions de francs en 2013 et ne sont pas inclus dans le présent compte.</a:t>
          </a:r>
        </a:p>
        <a:p>
          <a:r>
            <a:rPr lang="de-CH" sz="900" b="0" i="0" u="none" strike="noStrike" baseline="0">
              <a:solidFill>
                <a:sysClr val="windowText" lastClr="000000"/>
              </a:solidFill>
              <a:latin typeface="Arial" panose="020B0604020202020204" pitchFamily="34" charset="0"/>
              <a:cs typeface="Arial" panose="020B0604020202020204" pitchFamily="34" charset="0"/>
            </a:rPr>
            <a:t>9  </a:t>
          </a:r>
          <a:r>
            <a:rPr lang="fr-CH" sz="900" b="0">
              <a:solidFill>
                <a:sysClr val="windowText" lastClr="000000"/>
              </a:solidFill>
              <a:effectLst/>
              <a:latin typeface="Arial" panose="020B0604020202020204" pitchFamily="34" charset="0"/>
              <a:ea typeface="+mn-ea"/>
              <a:cs typeface="Arial" panose="020B0604020202020204" pitchFamily="34" charset="0"/>
            </a:rPr>
            <a:t>Autres variations du capital : ce poste comprend les variations du capital non relevées avec la méthode d’estimation. Il rééquilibre le compte de financement et le compte capital</a:t>
          </a:r>
          <a:r>
            <a:rPr lang="de-CH" sz="900" b="0">
              <a:solidFill>
                <a:sysClr val="windowText" lastClr="000000"/>
              </a:solidFill>
              <a:effectLst/>
              <a:latin typeface="Arial" panose="020B0604020202020204" pitchFamily="34" charset="0"/>
              <a:ea typeface="+mn-ea"/>
              <a:cs typeface="Arial" panose="020B0604020202020204" pitchFamily="34" charset="0"/>
            </a:rPr>
            <a:t>. </a:t>
          </a:r>
          <a:r>
            <a:rPr lang="fr-CH" sz="900" b="0">
              <a:solidFill>
                <a:sysClr val="windowText" lastClr="000000"/>
              </a:solidFill>
              <a:effectLst/>
              <a:latin typeface="Arial" panose="020B0604020202020204" pitchFamily="34" charset="0"/>
              <a:ea typeface="+mn-ea"/>
              <a:cs typeface="Arial" panose="020B0604020202020204" pitchFamily="34" charset="0"/>
            </a:rPr>
            <a:t>En 2018 et 2019, ce poste comprend également les paiements nets aux compagnies d’assurance, s’élevant respectivement à -3661 millions de francs et à -24 578 millions de francs , qui ont été remboursés par AXA lorsque cette dernière s’est retirée de l’assurance complète. </a:t>
          </a:r>
          <a:endParaRPr lang="de-CH" sz="900" b="0">
            <a:solidFill>
              <a:sysClr val="windowText" lastClr="000000"/>
            </a:solidFill>
            <a:effectLst/>
            <a:latin typeface="Arial" panose="020B0604020202020204" pitchFamily="34" charset="0"/>
            <a:ea typeface="+mn-ea"/>
            <a:cs typeface="Arial" panose="020B0604020202020204" pitchFamily="34" charset="0"/>
          </a:endParaRPr>
        </a:p>
        <a:p>
          <a:r>
            <a:rPr lang="fr-CH" sz="900" b="0">
              <a:solidFill>
                <a:sysClr val="windowText" lastClr="000000"/>
              </a:solidFill>
              <a:effectLst/>
              <a:latin typeface="Arial" panose="020B0604020202020204" pitchFamily="34" charset="0"/>
              <a:ea typeface="+mn-ea"/>
              <a:cs typeface="Arial" panose="020B0604020202020204" pitchFamily="34" charset="0"/>
            </a:rPr>
            <a:t>10  Total du bilan, apuré du capital emprunté et des hypothèques passives. Sans le capital des assurances collectives / des réassurances (182 milliards de francs en 2021 selon la FINMA), sans le capital des polices et des comptes de libre passage et sans le capital qui a été versé dans le cadre de l'encouragement à la propriété du logement. Ces fonds de PP ne sont pas gérés par les institutions de prévoyance elles-mêmes. C'est pourquoi ils ne sont pas pris en compte dans la statistique des caisses de pensions.</a:t>
          </a:r>
          <a:endParaRPr lang="de-CH" sz="900" b="0">
            <a:solidFill>
              <a:sysClr val="windowText" lastClr="000000"/>
            </a:solidFill>
            <a:effectLst/>
            <a:latin typeface="Arial" panose="020B0604020202020204" pitchFamily="34" charset="0"/>
            <a:ea typeface="+mn-ea"/>
            <a:cs typeface="Arial" panose="020B0604020202020204" pitchFamily="34" charset="0"/>
          </a:endParaRPr>
        </a:p>
        <a:p>
          <a:endParaRPr lang="fr-CH" sz="900" b="0">
            <a:solidFill>
              <a:sysClr val="windowText" lastClr="000000"/>
            </a:solidFill>
            <a:effectLst/>
            <a:latin typeface="Arial" panose="020B0604020202020204" pitchFamily="34" charset="0"/>
            <a:ea typeface="+mn-ea"/>
            <a:cs typeface="Arial" panose="020B0604020202020204" pitchFamily="34" charset="0"/>
          </a:endParaRPr>
        </a:p>
        <a:p>
          <a:r>
            <a:rPr lang="fr-CH" sz="900" b="0">
              <a:solidFill>
                <a:sysClr val="windowText" lastClr="000000"/>
              </a:solidFill>
              <a:effectLst/>
              <a:latin typeface="Arial" panose="020B0604020202020204" pitchFamily="34" charset="0"/>
              <a:ea typeface="+mn-ea"/>
              <a:cs typeface="Arial" panose="020B0604020202020204" pitchFamily="34" charset="0"/>
            </a:rPr>
            <a:t>Source : Office fédéral des assurances sociales, secteur </a:t>
          </a:r>
          <a:r>
            <a:rPr lang="de-CH" sz="900" b="0">
              <a:solidFill>
                <a:sysClr val="windowText" lastClr="000000"/>
              </a:solidFill>
              <a:effectLst/>
              <a:latin typeface="Arial" panose="020B0604020202020204" pitchFamily="34" charset="0"/>
              <a:ea typeface="+mn-ea"/>
              <a:cs typeface="Arial" panose="020B0604020202020204" pitchFamily="34" charset="0"/>
            </a:rPr>
            <a:t>Données de base et analyses DatA</a:t>
          </a:r>
        </a:p>
      </xdr:txBody>
    </xdr:sp>
    <xdr:clientData/>
  </xdr:twoCellAnchor>
  <xdr:twoCellAnchor>
    <xdr:from>
      <xdr:col>1</xdr:col>
      <xdr:colOff>47624</xdr:colOff>
      <xdr:row>47</xdr:row>
      <xdr:rowOff>85725</xdr:rowOff>
    </xdr:from>
    <xdr:to>
      <xdr:col>2</xdr:col>
      <xdr:colOff>28575</xdr:colOff>
      <xdr:row>108</xdr:row>
      <xdr:rowOff>85725</xdr:rowOff>
    </xdr:to>
    <xdr:sp macro="" textlink="">
      <xdr:nvSpPr>
        <xdr:cNvPr id="3" name="Text Box 65">
          <a:extLst>
            <a:ext uri="{FF2B5EF4-FFF2-40B4-BE49-F238E27FC236}">
              <a16:creationId xmlns:a16="http://schemas.microsoft.com/office/drawing/2014/main" id="{00000000-0008-0000-0000-000003000000}"/>
            </a:ext>
          </a:extLst>
        </xdr:cNvPr>
        <xdr:cNvSpPr txBox="1">
          <a:spLocks noChangeArrowheads="1"/>
        </xdr:cNvSpPr>
      </xdr:nvSpPr>
      <xdr:spPr bwMode="auto">
        <a:xfrm>
          <a:off x="2724149" y="7448550"/>
          <a:ext cx="2657476" cy="10696575"/>
        </a:xfrm>
        <a:prstGeom prst="rect">
          <a:avLst/>
        </a:prstGeom>
        <a:solidFill>
          <a:schemeClr val="bg1"/>
        </a:solidFill>
        <a:ln w="9525">
          <a:noFill/>
          <a:miter lim="800000"/>
          <a:headEnd/>
          <a:tailEnd/>
        </a:ln>
      </xdr:spPr>
      <xdr:txBody>
        <a:bodyPr vertOverflow="clip" wrap="square" lIns="27432" tIns="22860" rIns="0" bIns="0" anchor="t" upright="1"/>
        <a:lstStyle/>
        <a:p>
          <a:pPr algn="l" rtl="0">
            <a:defRPr sz="1000"/>
          </a:pPr>
          <a:r>
            <a:rPr lang="de-CH" sz="900" b="0" i="0" u="none" strike="noStrike" baseline="0">
              <a:solidFill>
                <a:sysClr val="windowText" lastClr="000000"/>
              </a:solidFill>
              <a:latin typeface="Arial"/>
              <a:cs typeface="Arial"/>
            </a:rPr>
            <a:t>Die Darstellung des globalen BV-Finanzhaushaltes beruht auf einem vom BSV erarbeiteten Ansatz. Dieser stützt sich fast ausschliesslich auf die Daten der Pensionskassenstatistik des BFS.</a:t>
          </a:r>
        </a:p>
        <a:p>
          <a:pPr algn="l" rtl="0">
            <a:defRPr sz="1000"/>
          </a:pPr>
          <a:endParaRPr lang="de-CH" sz="900" b="0" i="0" u="none" strike="noStrike" baseline="0">
            <a:solidFill>
              <a:sysClr val="windowText" lastClr="000000"/>
            </a:solidFill>
            <a:latin typeface="Arial"/>
            <a:cs typeface="Arial"/>
          </a:endParaRPr>
        </a:p>
        <a:p>
          <a:pPr algn="l" rtl="0">
            <a:defRPr sz="1000"/>
          </a:pPr>
          <a:r>
            <a:rPr lang="de-CH" sz="900" b="0" i="0" u="none" strike="noStrike" baseline="0">
              <a:solidFill>
                <a:sysClr val="windowText" lastClr="000000"/>
              </a:solidFill>
              <a:latin typeface="Arial"/>
              <a:cs typeface="Arial"/>
            </a:rPr>
            <a:t>Die neue jährliche Erhebung des BFS - ab 2004 - erfasst die Vorsorgeeinrichtungen (VE) mit reglementarischen Leistungen und aktiven Versicherten. Um ein aussagekräftiges Gesamtbild zu erhalten, werden die Werte der nicht enthaltenen übrigen VE hochgerechnet und zu den erhobenen Werten addiert. Das BFS erstellt alle 5 Jahre, erstmals 2005, eine Vollerhebung.</a:t>
          </a:r>
        </a:p>
        <a:p>
          <a:pPr algn="l" rtl="0">
            <a:defRPr sz="1000"/>
          </a:pPr>
          <a:endParaRPr lang="de-CH" sz="900" b="0" i="0" u="none" strike="noStrike" baseline="0">
            <a:solidFill>
              <a:sysClr val="windowText" lastClr="000000"/>
            </a:solidFill>
            <a:latin typeface="Arial"/>
            <a:cs typeface="Arial"/>
          </a:endParaRPr>
        </a:p>
        <a:p>
          <a:pPr algn="l" rtl="0">
            <a:defRPr sz="1000"/>
          </a:pPr>
          <a:r>
            <a:rPr lang="de-CH" sz="900" b="0" i="0" u="none" strike="noStrike" baseline="0">
              <a:solidFill>
                <a:sysClr val="windowText" lastClr="000000"/>
              </a:solidFill>
              <a:latin typeface="Arial" pitchFamily="34" charset="0"/>
              <a:cs typeface="Arial" pitchFamily="34" charset="0"/>
            </a:rPr>
            <a:t>In den Jahren </a:t>
          </a:r>
          <a:r>
            <a:rPr lang="de-CH" sz="900" b="0" i="0" baseline="0">
              <a:solidFill>
                <a:sysClr val="windowText" lastClr="000000"/>
              </a:solidFill>
              <a:latin typeface="Arial" pitchFamily="34" charset="0"/>
              <a:ea typeface="+mn-ea"/>
              <a:cs typeface="Arial" pitchFamily="34" charset="0"/>
            </a:rPr>
            <a:t>1985, 1986, 1988, 1991, 1993, 1995, 1997, 1999, 2001 </a:t>
          </a:r>
          <a:r>
            <a:rPr lang="de-CH" sz="900" b="0" i="0" u="none" strike="noStrike" baseline="0">
              <a:solidFill>
                <a:sysClr val="windowText" lastClr="000000"/>
              </a:solidFill>
              <a:latin typeface="Arial" pitchFamily="34" charset="0"/>
              <a:cs typeface="Arial" pitchFamily="34" charset="0"/>
            </a:rPr>
            <a:t>und 2003 wurden keine Pensionskassenerhebungen durchgeführt.</a:t>
          </a:r>
        </a:p>
        <a:p>
          <a:pPr algn="l" rtl="0">
            <a:defRPr sz="1000"/>
          </a:pPr>
          <a:endParaRPr lang="de-CH" sz="900" b="0" i="0" u="none" strike="noStrike" baseline="0">
            <a:solidFill>
              <a:sysClr val="windowText" lastClr="000000"/>
            </a:solidFill>
            <a:latin typeface="Arial"/>
            <a:cs typeface="Arial"/>
          </a:endParaRPr>
        </a:p>
        <a:p>
          <a:pPr algn="l" rtl="0">
            <a:defRPr sz="1000"/>
          </a:pPr>
          <a:r>
            <a:rPr lang="de-CH" sz="900" b="0" i="0" u="none" strike="noStrike" baseline="0">
              <a:solidFill>
                <a:sysClr val="windowText" lastClr="000000"/>
              </a:solidFill>
              <a:latin typeface="Arial"/>
              <a:cs typeface="Arial"/>
            </a:rPr>
            <a:t>Zu den Grenzen der BV-Statistik vergleiche den Artikel "Finanzielle Entwicklung </a:t>
          </a:r>
          <a:r>
            <a:rPr lang="de-CH" sz="900" b="0" i="0" u="none" strike="noStrike" baseline="0">
              <a:solidFill>
                <a:sysClr val="windowText" lastClr="000000"/>
              </a:solidFill>
              <a:latin typeface="Arial"/>
              <a:ea typeface="+mn-ea"/>
              <a:cs typeface="Arial"/>
            </a:rPr>
            <a:t>der Beruflichen Vorsorge 1987-2012", CHSS 5/2014, S. 291ff</a:t>
          </a:r>
          <a:r>
            <a:rPr lang="de-CH" sz="900" b="0" i="0" u="none" strike="noStrike" baseline="0">
              <a:solidFill>
                <a:sysClr val="windowText" lastClr="000000"/>
              </a:solidFill>
              <a:latin typeface="Arial"/>
              <a:cs typeface="Arial"/>
            </a:rPr>
            <a:t>. </a:t>
          </a:r>
        </a:p>
        <a:p>
          <a:pPr algn="l" rtl="0">
            <a:defRPr sz="1000"/>
          </a:pPr>
          <a:endParaRPr lang="de-CH" sz="900" b="0" i="0" u="none" strike="noStrike" baseline="0">
            <a:solidFill>
              <a:sysClr val="windowText" lastClr="000000"/>
            </a:solidFill>
            <a:latin typeface="Arial"/>
            <a:cs typeface="Arial"/>
          </a:endParaRPr>
        </a:p>
        <a:p>
          <a:pPr algn="l" rtl="0">
            <a:defRPr sz="1000"/>
          </a:pPr>
          <a:r>
            <a:rPr lang="de-CH" sz="900" b="0" i="0" u="none" strike="noStrike" baseline="0">
              <a:solidFill>
                <a:sysClr val="windowText" lastClr="000000"/>
              </a:solidFill>
              <a:latin typeface="Arial"/>
              <a:cs typeface="Arial"/>
            </a:rPr>
            <a:t>1 Die </a:t>
          </a:r>
          <a:r>
            <a:rPr lang="de-CH" sz="900" b="0" i="0" u="none" strike="noStrike" baseline="0">
              <a:solidFill>
                <a:sysClr val="windowText" lastClr="000000"/>
              </a:solidFill>
              <a:latin typeface="Arial"/>
              <a:ea typeface="+mn-ea"/>
              <a:cs typeface="Arial"/>
            </a:rPr>
            <a:t>Daten der Jahre 1970 und 1980 sind nicht </a:t>
          </a:r>
          <a:r>
            <a:rPr lang="de-CH" sz="900" b="0" i="0" u="none" strike="noStrike" baseline="0">
              <a:solidFill>
                <a:sysClr val="windowText" lastClr="000000"/>
              </a:solidFill>
              <a:latin typeface="Arial"/>
              <a:cs typeface="Arial"/>
            </a:rPr>
            <a:t>mit der revidierten Reihe ab 1987 vergleichbar.</a:t>
          </a:r>
        </a:p>
        <a:p>
          <a:pPr algn="l" rtl="0">
            <a:defRPr sz="1000"/>
          </a:pPr>
          <a:r>
            <a:rPr lang="de-CH" sz="900" b="0" i="0" u="none" strike="noStrike" baseline="0">
              <a:solidFill>
                <a:sysClr val="windowText" lastClr="000000"/>
              </a:solidFill>
              <a:latin typeface="Arial"/>
              <a:cs typeface="Arial"/>
            </a:rPr>
            <a:t>2 In den ungeraden Jahren Schätzung durch das BSV, bzw. ab 2001 durch das BFS (das BFS führte die Pensionskassenerhebung bis 2004 zweijährlich durch).</a:t>
          </a:r>
        </a:p>
        <a:p>
          <a:pPr algn="l" rtl="0">
            <a:defRPr sz="1000"/>
          </a:pPr>
          <a:r>
            <a:rPr lang="de-CH" sz="900" b="0" i="0" u="none" strike="noStrike" baseline="0">
              <a:solidFill>
                <a:sysClr val="windowText" lastClr="000000"/>
              </a:solidFill>
              <a:latin typeface="Arial"/>
              <a:cs typeface="Arial"/>
            </a:rPr>
            <a:t>3  Ab 2004 ist das Kapital um die Unterdeckung bereinigt.</a:t>
          </a:r>
        </a:p>
        <a:p>
          <a:pPr algn="l" rtl="0">
            <a:defRPr sz="1000"/>
          </a:pPr>
          <a:r>
            <a:rPr lang="de-CH" sz="900" b="0" i="0" u="none" strike="noStrike" baseline="0">
              <a:solidFill>
                <a:sysClr val="windowText" lastClr="000000"/>
              </a:solidFill>
              <a:latin typeface="Arial"/>
              <a:cs typeface="Arial"/>
            </a:rPr>
            <a:t>4  Inkl. Einkäufe ohne Stellenwechsel.</a:t>
          </a:r>
        </a:p>
        <a:p>
          <a:pPr algn="l" rtl="0">
            <a:defRPr sz="1000"/>
          </a:pPr>
          <a:r>
            <a:rPr lang="de-CH" sz="900" b="0" i="0" u="none" strike="noStrike" baseline="0">
              <a:solidFill>
                <a:sysClr val="windowText" lastClr="000000"/>
              </a:solidFill>
              <a:latin typeface="Arial"/>
              <a:cs typeface="Arial"/>
            </a:rPr>
            <a:t>5  Freizügigkeitsleistungen, zu einem kleineren Teil Auszahlungen bzw. Rückzahlungen von Wohneigentumsvorbezügen und Bezügen bei Scheidung.</a:t>
          </a:r>
        </a:p>
        <a:p>
          <a:pPr algn="l" rtl="0">
            <a:defRPr sz="1000"/>
          </a:pPr>
          <a:r>
            <a:rPr lang="de-CH" sz="900" b="0" i="0" u="none" strike="noStrike" baseline="0">
              <a:solidFill>
                <a:sysClr val="windowText" lastClr="000000"/>
              </a:solidFill>
              <a:latin typeface="Arial"/>
              <a:cs typeface="Arial"/>
            </a:rPr>
            <a:t>6  Renten-, Kapitalleistungen, sonstige Versicherungsleistungen, Überschussanteile aus Versicherungen, Zuschüsse vom Sicherheitsfonds, Versicherungskosten- und Risikoprämien, Einmaleinlagen an Versicherungen, Verwendung Überschussanteile aus Versicherung und Beiträge an Sicherheitsfonds.</a:t>
          </a:r>
        </a:p>
        <a:p>
          <a:pPr algn="l" rtl="0">
            <a:defRPr sz="1000"/>
          </a:pPr>
          <a:r>
            <a:rPr lang="de-CH" sz="900" b="0" i="0" u="none" strike="noStrike" baseline="0">
              <a:solidFill>
                <a:sysClr val="windowText" lastClr="000000"/>
              </a:solidFill>
              <a:latin typeface="Arial"/>
              <a:cs typeface="Arial"/>
            </a:rPr>
            <a:t>7  </a:t>
          </a:r>
          <a:r>
            <a:rPr lang="de-CH" sz="900" b="0" i="0" u="none" strike="noStrike" baseline="0">
              <a:solidFill>
                <a:sysClr val="windowText" lastClr="000000"/>
              </a:solidFill>
              <a:latin typeface="Arial"/>
              <a:ea typeface="+mn-ea"/>
              <a:cs typeface="Arial"/>
            </a:rPr>
            <a:t>Ohne "Immobilienaufwand". Er wird ab der </a:t>
          </a:r>
          <a:r>
            <a:rPr lang="de-CH" sz="900" b="0" i="0" u="none" strike="noStrike" baseline="0">
              <a:solidFill>
                <a:sysClr val="windowText" lastClr="000000"/>
              </a:solidFill>
              <a:latin typeface="Arial"/>
              <a:cs typeface="Arial"/>
            </a:rPr>
            <a:t>Pensionskassenstatistik 2010 nicht mehr separat ausgewiesen.</a:t>
          </a:r>
        </a:p>
        <a:p>
          <a:pPr marL="0" marR="0" indent="0" algn="l" defTabSz="914400" rtl="0" eaLnBrk="1" fontAlgn="auto" latinLnBrk="0" hangingPunct="1">
            <a:lnSpc>
              <a:spcPct val="100000"/>
            </a:lnSpc>
            <a:spcBef>
              <a:spcPts val="0"/>
            </a:spcBef>
            <a:spcAft>
              <a:spcPts val="0"/>
            </a:spcAft>
            <a:buClrTx/>
            <a:buSzTx/>
            <a:buFontTx/>
            <a:buNone/>
            <a:tabLst/>
            <a:defRPr sz="1000"/>
          </a:pPr>
          <a:r>
            <a:rPr lang="de-CH" sz="900" b="0" i="0" u="none" strike="noStrike" baseline="0">
              <a:solidFill>
                <a:sysClr val="windowText" lastClr="000000"/>
              </a:solidFill>
              <a:latin typeface="Arial"/>
              <a:ea typeface="+mn-ea"/>
              <a:cs typeface="Arial"/>
            </a:rPr>
            <a:t>Ab 2013 werden die Vermögensverwaltungskosten umfassender ausgewiesen. Die Reihe der Verwaltungskosten wurde bis 1987 zurück angepasst. Im Ausmass der bisher im Anlageergebnis verrechneten Kosten werden  Kapitalertrag und Kapitalwertänderungen bis 2012 tendenziell zu tief ausgewiesen.</a:t>
          </a:r>
        </a:p>
        <a:p>
          <a:r>
            <a:rPr lang="de-CH" sz="900" b="0" i="0" u="none" strike="noStrike" baseline="0">
              <a:solidFill>
                <a:sysClr val="windowText" lastClr="000000"/>
              </a:solidFill>
              <a:latin typeface="Arial"/>
              <a:ea typeface="+mn-ea"/>
              <a:cs typeface="Arial"/>
            </a:rPr>
            <a:t>8  Die PKS erfragte 2004-2013 den "von externer Stelle getragenen Aufwand". Er betrug zuletzt (2013) 814 Mio. Fr. und ist hier systembedingt nicht enthalten.</a:t>
          </a:r>
        </a:p>
        <a:p>
          <a:pPr algn="l" rtl="0">
            <a:defRPr sz="1000"/>
          </a:pPr>
          <a:r>
            <a:rPr lang="de-CH" sz="900" b="0" i="0" u="none" strike="noStrike" baseline="0">
              <a:solidFill>
                <a:sysClr val="windowText" lastClr="000000"/>
              </a:solidFill>
              <a:latin typeface="Arial"/>
              <a:ea typeface="+mn-ea"/>
              <a:cs typeface="Arial"/>
            </a:rPr>
            <a:t>9  Andere Veränderungen des Kapitals: Diese Position enthält mit dem Schätzansatz nicht erfasste Kapitaländerungen. Sie bringt Fluss- und Bestandesrechnung ins Gleichgewicht. 2018 und 2019 enthält diese Position auch die Nettozahlungen an Versicherungsgesellschaften über -3'661 Mio. Fr. bzw. -24’578 Mio. Fr. welche von der AXA zurückflossen, weil sich die AXA aus dem BV-Vollversicherunggeschäft zurückgezogen hat. </a:t>
          </a:r>
        </a:p>
        <a:p>
          <a:pPr algn="l" rtl="0">
            <a:defRPr sz="1000"/>
          </a:pPr>
          <a:r>
            <a:rPr lang="de-CH" sz="900" b="0" i="0" u="none" strike="noStrike" baseline="0">
              <a:solidFill>
                <a:sysClr val="windowText" lastClr="000000"/>
              </a:solidFill>
              <a:latin typeface="Arial"/>
              <a:cs typeface="Arial"/>
            </a:rPr>
            <a:t>10  Bilanzsumme, bereinigt um Fremdkapital, Passivhypotheken und Unterdeckung. Ohne Kapital der Kollektivversicherungen / Rückversicherer </a:t>
          </a:r>
          <a:r>
            <a:rPr lang="de-CH" sz="900" b="0" i="0" u="none" strike="noStrike" baseline="0">
              <a:solidFill>
                <a:sysClr val="windowText" lastClr="000000"/>
              </a:solidFill>
              <a:latin typeface="Arial"/>
              <a:ea typeface="+mn-ea"/>
              <a:cs typeface="Arial"/>
            </a:rPr>
            <a:t>(2021 182 Mrd. Fr. gemäss FINMA) und </a:t>
          </a:r>
          <a:r>
            <a:rPr lang="de-CH" sz="900" b="0" i="0" u="none" strike="noStrike" baseline="0">
              <a:solidFill>
                <a:sysClr val="windowText" lastClr="000000"/>
              </a:solidFill>
              <a:latin typeface="Arial"/>
              <a:cs typeface="Arial"/>
            </a:rPr>
            <a:t>ohne Kapital, das in Freizügigkeitspolicen und -konti parkiert ist sowie ohne Kapital, das im Rahmen der Wohneigentumsförderung WEF bezogen wurde. Diese BV-Kapitalanlagen werden von den Vorsorgeeinrichtungen nicht selbst verwaltet und daher von der Pensionskassenstatistik nicht erfasst.</a:t>
          </a:r>
        </a:p>
        <a:p>
          <a:pPr algn="l" rtl="0">
            <a:defRPr sz="1000"/>
          </a:pPr>
          <a:endParaRPr lang="de-CH" sz="900" b="0" i="0" u="none" strike="noStrike" baseline="0">
            <a:solidFill>
              <a:sysClr val="windowText" lastClr="000000"/>
            </a:solidFill>
            <a:latin typeface="Arial"/>
            <a:cs typeface="Arial"/>
          </a:endParaRPr>
        </a:p>
        <a:p>
          <a:pPr algn="l" rtl="0">
            <a:defRPr sz="1000"/>
          </a:pPr>
          <a:r>
            <a:rPr lang="de-CH" sz="900" b="0" i="0" u="none" strike="noStrike" baseline="0">
              <a:solidFill>
                <a:sysClr val="windowText" lastClr="000000"/>
              </a:solidFill>
              <a:latin typeface="Arial" panose="020B0604020202020204" pitchFamily="34" charset="0"/>
              <a:cs typeface="Arial" panose="020B0604020202020204" pitchFamily="34" charset="0"/>
            </a:rPr>
            <a:t>Quelle: Bundesamt für Sozialversicherungen, </a:t>
          </a:r>
          <a:r>
            <a:rPr lang="de-CH" sz="900" b="0" i="0" u="none" strike="noStrike" baseline="0">
              <a:solidFill>
                <a:sysClr val="windowText" lastClr="000000"/>
              </a:solidFill>
              <a:latin typeface="Arial" panose="020B0604020202020204" pitchFamily="34" charset="0"/>
              <a:ea typeface="+mn-ea"/>
              <a:cs typeface="Arial" panose="020B0604020202020204" pitchFamily="34" charset="0"/>
            </a:rPr>
            <a:t>Bereich Datengrundlagen und Analysen</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db.intra.admin.ch\BSV$\BSVBSV\Statistikdruck_Ms\%2051%20SVS\%2050%20Datenbasis%20AS\50.00%20Datenbasis%20SV\1%20Finanzen\DB%20Finanzen%20SV\SOCX\SDB"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CCG\STAT\05_Projekte\Gesamtstatistiken%20SVS\SVS\51%20SVS\50%20Datenbasis%20AS\50.00%20Datenbasis%20SV\1%20Finanzen\DB%20Finanzen%20EL.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CCG\STAT\05_Projekte\Gesamtstatistiken%20SVS\SVS\51%20SVS\51%20SVS%202007\1%20in%20Arbeit\SV\SV_AS_8_2.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adb.intra.admin.ch\BSV$\Org\MASS\08_statprod\00_svs\05_data_output\01_svs\svs_2024\4_sent_layout\bv\NBV_PP_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db.intra.admin.ch\BSV$\BSVBSV\Statistikdruck_Ms\%2051%20SVS\%2050%20Datenbasis%20AS\50.00%20Datenbasis%20SV\1%20Finanzen\DB%20Finanzen%20SV.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BSVBSV\Statistikdruck_Ms\%2051%20SVS\%2050%20Datenbasis%20AS\50.00%20Datenbasis%20SV\1%20Finanzen\DB%20Finanzen%20SV.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llgemein\Statistikdruck_Ms\%2051%20SVS\%2050%20Datenbasis%20AS\50.00%20Datenbasis%20SV\1%20Finanzen\DB%20Finanzen%20KV"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db.intra.admin.ch\BSV$\CCG\STAT\05_Projekte\Gesamtstatistiken%20SVS\SVS\51%20SVS\51%20SVS%202007\1%20in%20Arbeit\SV\SV_AS_8_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db.intra.admin.ch\BSV$\CCG\STAT\05_Projekte\Gesamtstatistiken%20SVS\SVS\51%20SVS\50%20Datenbasis%20AS\50.00%20Datenbasis%20SV\1%20Finanzen\DB%20Finanzen%20AHV.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Allgemein\Statistikdruck_Ms\%2051%20SVS\%2051%20SVS%201998\1%20Arbeitstabellen%2098\Datenbasis,%20Stand%2021.7.1998\AHV\DB%20Finanzen%20AHV"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adb.intra.admin.ch\BSV$\BSVBSV\Statistikdruck_Ms\%2051%20SVS\%2050%20Datenbasis%20AS\50.00%20Datenbasis%20SV\1%20Finanzen\FestplatteDesktop%20Folder\SV-Quoten%20VGR%20SVS%2099\SV-Quoten%20VGR%20bis97"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CCG\STAT\05_Projekte\Gesamtstatistiken%20SVS\SVS\51%20SVS\50%20Datenbasis%20AS\50.00%20Datenbasis%20SV\1%20Finanzen\DB%20Finanzen%20AHV.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DB All7;D,E,F (Grunddaten)"/>
      <sheetName val="SOCX für OECD "/>
      <sheetName val="SOCX nur SV"/>
      <sheetName val="HEALTH in SOCX"/>
      <sheetName val="ALMP-Massn. f. Invalide in SOCX"/>
      <sheetName val="SOCX für OECD alt"/>
    </sheetNames>
    <sheetDataSet>
      <sheetData sheetId="0"/>
      <sheetData sheetId="1"/>
      <sheetData sheetId="2"/>
      <sheetData sheetId="3"/>
      <sheetData sheetId="4" refreshError="1">
        <row r="1">
          <cell r="A1" t="str">
            <v>Arbeitsmarktmassnahmen für die OECD-Statistik Active Labour Market Programmes ALMP</v>
          </cell>
        </row>
      </sheetData>
      <sheetData sheetId="5" refreshError="1">
        <row r="1">
          <cell r="E1" t="str">
            <v>SWITZERLAND (millions of Sfr )</v>
          </cell>
          <cell r="F1" t="str">
            <v>Scheme</v>
          </cell>
          <cell r="G1" t="str">
            <v>1980</v>
          </cell>
          <cell r="H1" t="str">
            <v>1981</v>
          </cell>
          <cell r="I1" t="str">
            <v>1982</v>
          </cell>
          <cell r="J1" t="str">
            <v>1983</v>
          </cell>
          <cell r="K1" t="str">
            <v>1984</v>
          </cell>
          <cell r="L1" t="str">
            <v>1985</v>
          </cell>
          <cell r="M1" t="str">
            <v>1986</v>
          </cell>
          <cell r="N1" t="str">
            <v>1987</v>
          </cell>
          <cell r="O1" t="str">
            <v>1988</v>
          </cell>
          <cell r="P1" t="str">
            <v>1989</v>
          </cell>
          <cell r="Q1" t="str">
            <v>1990</v>
          </cell>
          <cell r="R1" t="str">
            <v>1991</v>
          </cell>
          <cell r="S1" t="str">
            <v>1992</v>
          </cell>
          <cell r="T1">
            <v>1993</v>
          </cell>
          <cell r="U1">
            <v>1994</v>
          </cell>
          <cell r="V1">
            <v>1995</v>
          </cell>
        </row>
        <row r="3">
          <cell r="B3">
            <v>1</v>
          </cell>
          <cell r="C3" t="str">
            <v xml:space="preserve">OLD-AGE CASH BENEFITS </v>
          </cell>
          <cell r="G3">
            <v>12748.157928798344</v>
          </cell>
          <cell r="H3">
            <v>13083.811603182225</v>
          </cell>
          <cell r="I3">
            <v>14859.682206147521</v>
          </cell>
          <cell r="J3">
            <v>16054.797412259275</v>
          </cell>
          <cell r="K3">
            <v>17236.178921422816</v>
          </cell>
          <cell r="L3">
            <v>17892.250028338731</v>
          </cell>
          <cell r="M3">
            <v>19198.818277593276</v>
          </cell>
          <cell r="N3">
            <v>20741.892712295543</v>
          </cell>
          <cell r="O3">
            <v>22341.630137543332</v>
          </cell>
          <cell r="P3">
            <v>23439.969015424653</v>
          </cell>
          <cell r="Q3">
            <v>25755.368721197883</v>
          </cell>
          <cell r="R3">
            <v>28116.87390002119</v>
          </cell>
          <cell r="S3">
            <v>30730.910771972238</v>
          </cell>
        </row>
        <row r="5">
          <cell r="B5" t="str">
            <v>1.1.0</v>
          </cell>
          <cell r="D5" t="str">
            <v>Old-age pensions (non attributable)</v>
          </cell>
          <cell r="G5">
            <v>50.100109970633781</v>
          </cell>
          <cell r="H5">
            <v>56.442868603110085</v>
          </cell>
          <cell r="I5">
            <v>60.282999637008238</v>
          </cell>
          <cell r="J5">
            <v>67.277827349851293</v>
          </cell>
          <cell r="K5">
            <v>72.773330035905445</v>
          </cell>
          <cell r="L5">
            <v>77.155033359515443</v>
          </cell>
          <cell r="M5">
            <v>82.535415103521146</v>
          </cell>
          <cell r="N5">
            <v>85.565380932063704</v>
          </cell>
          <cell r="O5">
            <v>96.24025058467997</v>
          </cell>
          <cell r="P5">
            <v>101.74333930333</v>
          </cell>
          <cell r="Q5">
            <v>85.384259421355537</v>
          </cell>
          <cell r="R5">
            <v>123.42896136475423</v>
          </cell>
          <cell r="S5">
            <v>133.38</v>
          </cell>
        </row>
        <row r="6">
          <cell r="E6" t="str">
            <v>Claims for restitution net (i.e. depreciations considered)(AVS)</v>
          </cell>
          <cell r="G6">
            <v>-14.032240000000002</v>
          </cell>
          <cell r="H6">
            <v>-13.496059000000001</v>
          </cell>
          <cell r="I6">
            <v>-16.784151999999999</v>
          </cell>
          <cell r="J6">
            <v>-17.155877999999998</v>
          </cell>
          <cell r="K6">
            <v>-18.506937000000001</v>
          </cell>
          <cell r="L6">
            <v>-22.510697999999998</v>
          </cell>
          <cell r="M6">
            <v>-25.795625000000001</v>
          </cell>
          <cell r="N6">
            <v>-33.656440999999994</v>
          </cell>
          <cell r="O6">
            <v>-33.764450999999994</v>
          </cell>
          <cell r="P6">
            <v>-40.019487000000005</v>
          </cell>
          <cell r="Q6">
            <v>-71.61</v>
          </cell>
          <cell r="R6">
            <v>-51.539266000000005</v>
          </cell>
          <cell r="S6">
            <v>-61.62</v>
          </cell>
        </row>
        <row r="7">
          <cell r="E7" t="str">
            <v>Occupational pensions (PP) non attributable (a)</v>
          </cell>
          <cell r="G7">
            <v>64.132349970633783</v>
          </cell>
          <cell r="H7">
            <v>69.938927603110088</v>
          </cell>
          <cell r="I7">
            <v>77.067151637008237</v>
          </cell>
          <cell r="J7">
            <v>84.433705349851294</v>
          </cell>
          <cell r="K7">
            <v>91.280267035905453</v>
          </cell>
          <cell r="L7">
            <v>99.665731359515448</v>
          </cell>
          <cell r="M7">
            <v>108.33104010352115</v>
          </cell>
          <cell r="N7">
            <v>119.2218219320637</v>
          </cell>
          <cell r="O7">
            <v>130.00470158467996</v>
          </cell>
          <cell r="P7">
            <v>141.76282630333</v>
          </cell>
          <cell r="Q7">
            <v>156.99425942135554</v>
          </cell>
          <cell r="R7">
            <v>174.96822736475423</v>
          </cell>
          <cell r="S7">
            <v>195</v>
          </cell>
        </row>
        <row r="8">
          <cell r="F8" t="str">
            <v>SA</v>
          </cell>
        </row>
        <row r="9">
          <cell r="B9" t="str">
            <v>1.1.1</v>
          </cell>
          <cell r="D9" t="str">
            <v>Old-age personal entitlements</v>
          </cell>
          <cell r="F9" t="str">
            <v>SA</v>
          </cell>
          <cell r="G9">
            <v>11557.67609670427</v>
          </cell>
          <cell r="H9">
            <v>11838.672359219872</v>
          </cell>
          <cell r="I9">
            <v>13446.379295666498</v>
          </cell>
          <cell r="J9">
            <v>13867.662888639385</v>
          </cell>
          <cell r="K9">
            <v>15554.930699584103</v>
          </cell>
          <cell r="L9">
            <v>16118.165586770147</v>
          </cell>
          <cell r="M9">
            <v>17241.191846384132</v>
          </cell>
          <cell r="N9">
            <v>17925.914803068412</v>
          </cell>
          <cell r="O9">
            <v>19139.766561686894</v>
          </cell>
          <cell r="P9">
            <v>19830.322800369744</v>
          </cell>
          <cell r="Q9">
            <v>21612.429673919665</v>
          </cell>
          <cell r="R9">
            <v>23480.892359668997</v>
          </cell>
          <cell r="S9">
            <v>25542.699672619488</v>
          </cell>
        </row>
        <row r="10">
          <cell r="E10" t="str">
            <v>Old-age single pension (AVS)</v>
          </cell>
          <cell r="F10" t="str">
            <v>SI</v>
          </cell>
          <cell r="G10">
            <v>5585.0366982002042</v>
          </cell>
          <cell r="H10">
            <v>5741.6551581096865</v>
          </cell>
          <cell r="I10">
            <v>6569.9493608467246</v>
          </cell>
          <cell r="J10">
            <v>6675.3976226318628</v>
          </cell>
          <cell r="K10">
            <v>7539.0432152491048</v>
          </cell>
          <cell r="L10">
            <v>7703.3962801353327</v>
          </cell>
          <cell r="M10">
            <v>8176.1649260842933</v>
          </cell>
          <cell r="N10">
            <v>8331.4035853549085</v>
          </cell>
          <cell r="O10">
            <v>8817.6262215210445</v>
          </cell>
          <cell r="P10">
            <v>8962.7336598583952</v>
          </cell>
          <cell r="Q10">
            <v>9677.5693760117247</v>
          </cell>
          <cell r="R10">
            <v>10394.827333917709</v>
          </cell>
          <cell r="S10">
            <v>11168.091637575386</v>
          </cell>
        </row>
        <row r="11">
          <cell r="E11" t="str">
            <v>Old-age pension for couple (AVS)</v>
          </cell>
          <cell r="F11" t="str">
            <v>SI</v>
          </cell>
          <cell r="G11">
            <v>3883.6235117674423</v>
          </cell>
          <cell r="H11">
            <v>3817.2672200879479</v>
          </cell>
          <cell r="I11">
            <v>4363.3787112379559</v>
          </cell>
          <cell r="J11">
            <v>4433.5444615708238</v>
          </cell>
          <cell r="K11">
            <v>5028.9707432331743</v>
          </cell>
          <cell r="L11">
            <v>5149.7723587759165</v>
          </cell>
          <cell r="M11">
            <v>5517.5857716744777</v>
          </cell>
          <cell r="N11">
            <v>5679.7257262731127</v>
          </cell>
          <cell r="O11">
            <v>6053.6351990562143</v>
          </cell>
          <cell r="P11">
            <v>6211.4634854040032</v>
          </cell>
          <cell r="Q11">
            <v>6761.9535272006478</v>
          </cell>
          <cell r="R11">
            <v>7332.0708162295923</v>
          </cell>
          <cell r="S11">
            <v>7943.0780350441037</v>
          </cell>
        </row>
        <row r="12">
          <cell r="E12" t="str">
            <v>Transfer &amp; reimbursement of contributions (foreigners, stateless persons)(AVS)</v>
          </cell>
          <cell r="F12" t="str">
            <v>SA</v>
          </cell>
          <cell r="G12">
            <v>1.919</v>
          </cell>
          <cell r="H12">
            <v>3.6862140000000001</v>
          </cell>
          <cell r="I12">
            <v>5.0094580000000004</v>
          </cell>
          <cell r="J12">
            <v>10.944936999999999</v>
          </cell>
          <cell r="K12">
            <v>16.329179</v>
          </cell>
          <cell r="L12">
            <v>21.516275</v>
          </cell>
          <cell r="M12">
            <v>21.960222999999999</v>
          </cell>
          <cell r="N12">
            <v>34.879429999999999</v>
          </cell>
          <cell r="O12">
            <v>37.685468</v>
          </cell>
          <cell r="P12">
            <v>42.654395000000001</v>
          </cell>
          <cell r="Q12">
            <v>63.75</v>
          </cell>
          <cell r="R12">
            <v>59.9</v>
          </cell>
          <cell r="S12">
            <v>85.53</v>
          </cell>
        </row>
        <row r="13">
          <cell r="E13" t="str">
            <v>Occupational pensions (PP) (a)</v>
          </cell>
          <cell r="G13">
            <v>2087.096886736625</v>
          </cell>
          <cell r="H13">
            <v>2276.0637670222386</v>
          </cell>
          <cell r="I13">
            <v>2508.0417655818164</v>
          </cell>
          <cell r="J13">
            <v>2747.7758674366987</v>
          </cell>
          <cell r="K13">
            <v>2970.5875621018249</v>
          </cell>
          <cell r="L13">
            <v>3243.4806728588969</v>
          </cell>
          <cell r="M13">
            <v>3525.4809256253598</v>
          </cell>
          <cell r="N13">
            <v>3879.9060614403907</v>
          </cell>
          <cell r="O13">
            <v>4230.8196731096359</v>
          </cell>
          <cell r="P13">
            <v>4613.4712601073443</v>
          </cell>
          <cell r="Q13">
            <v>5109.1567707072927</v>
          </cell>
          <cell r="R13">
            <v>5694.0942095216933</v>
          </cell>
          <cell r="S13">
            <v>6346</v>
          </cell>
        </row>
        <row r="15">
          <cell r="F15" t="str">
            <v>SI</v>
          </cell>
        </row>
        <row r="16">
          <cell r="F16" t="str">
            <v>SI</v>
          </cell>
        </row>
        <row r="17">
          <cell r="B17" t="str">
            <v>1.1.2</v>
          </cell>
          <cell r="D17" t="str">
            <v>Old-age spouse supplements</v>
          </cell>
          <cell r="F17" t="str">
            <v>SI</v>
          </cell>
          <cell r="G17">
            <v>165.53667530633246</v>
          </cell>
          <cell r="H17">
            <v>186.66105269311342</v>
          </cell>
          <cell r="I17">
            <v>190.18421799248799</v>
          </cell>
          <cell r="J17">
            <v>182.15507702718301</v>
          </cell>
          <cell r="K17">
            <v>194.10812220941006</v>
          </cell>
          <cell r="L17">
            <v>190.38774177293743</v>
          </cell>
          <cell r="M17">
            <v>196.18671908839403</v>
          </cell>
          <cell r="N17">
            <v>193.74454064869832</v>
          </cell>
          <cell r="O17">
            <v>195.91327858390261</v>
          </cell>
          <cell r="P17">
            <v>189.26660420357317</v>
          </cell>
          <cell r="Q17">
            <v>200.71697484136186</v>
          </cell>
          <cell r="R17">
            <v>211.71659356178833</v>
          </cell>
          <cell r="S17">
            <v>223.01718559796004</v>
          </cell>
        </row>
        <row r="18">
          <cell r="E18" t="str">
            <v>Ordinary supplementary pension for wife (AVS)</v>
          </cell>
          <cell r="F18" t="str">
            <v>SI</v>
          </cell>
          <cell r="G18">
            <v>165.53667530633246</v>
          </cell>
          <cell r="H18">
            <v>186.66105269311342</v>
          </cell>
          <cell r="I18">
            <v>190.18421799248799</v>
          </cell>
          <cell r="J18">
            <v>182.15507702718301</v>
          </cell>
          <cell r="K18">
            <v>194.10812220941006</v>
          </cell>
          <cell r="L18">
            <v>190.38774177293743</v>
          </cell>
          <cell r="M18">
            <v>196.18671908839403</v>
          </cell>
          <cell r="N18">
            <v>193.74454064869832</v>
          </cell>
          <cell r="O18">
            <v>195.91327858390261</v>
          </cell>
          <cell r="P18">
            <v>189.26660420357317</v>
          </cell>
          <cell r="Q18">
            <v>200.71697484136186</v>
          </cell>
          <cell r="R18">
            <v>211.71659356178833</v>
          </cell>
          <cell r="S18">
            <v>223.01718559796004</v>
          </cell>
        </row>
        <row r="20">
          <cell r="F20" t="str">
            <v>SI</v>
          </cell>
        </row>
        <row r="22">
          <cell r="B22" t="str">
            <v>1.1.3</v>
          </cell>
          <cell r="D22" t="str">
            <v>Old-age child supplements</v>
          </cell>
          <cell r="G22">
            <v>72.825615817107334</v>
          </cell>
          <cell r="H22">
            <v>70.714858666129246</v>
          </cell>
          <cell r="I22">
            <v>76.75462285152777</v>
          </cell>
          <cell r="J22">
            <v>74.608860242857048</v>
          </cell>
          <cell r="K22">
            <v>81.155131593396817</v>
          </cell>
          <cell r="L22">
            <v>78.472994807754716</v>
          </cell>
          <cell r="M22">
            <v>80.851617583248412</v>
          </cell>
          <cell r="N22">
            <v>79.623315646369036</v>
          </cell>
          <cell r="O22">
            <v>79.502836941747915</v>
          </cell>
          <cell r="P22">
            <v>75.503996548003016</v>
          </cell>
          <cell r="Q22">
            <v>76.201222015497109</v>
          </cell>
          <cell r="R22">
            <v>76.572516940009962</v>
          </cell>
          <cell r="S22">
            <v>75.944200754786678</v>
          </cell>
        </row>
        <row r="23">
          <cell r="E23" t="str">
            <v>Child pension single (AVS)</v>
          </cell>
          <cell r="F23" t="str">
            <v>SI</v>
          </cell>
          <cell r="G23">
            <v>70.700850400531166</v>
          </cell>
          <cell r="H23">
            <v>68.808672393398666</v>
          </cell>
          <cell r="I23">
            <v>74.909334177074498</v>
          </cell>
          <cell r="J23">
            <v>72.861290323413428</v>
          </cell>
          <cell r="K23">
            <v>78.973772334191679</v>
          </cell>
          <cell r="L23">
            <v>76.596871157458665</v>
          </cell>
          <cell r="M23">
            <v>78.817701912685067</v>
          </cell>
          <cell r="N23">
            <v>77.683271780332277</v>
          </cell>
          <cell r="O23">
            <v>77.576068348705832</v>
          </cell>
          <cell r="P23">
            <v>73.464421631145214</v>
          </cell>
          <cell r="Q23">
            <v>74.171224869439556</v>
          </cell>
          <cell r="R23">
            <v>73.942298165042743</v>
          </cell>
          <cell r="S23">
            <v>74.697182664899174</v>
          </cell>
        </row>
        <row r="24">
          <cell r="E24" t="str">
            <v>Child pension double (AVS)</v>
          </cell>
          <cell r="F24" t="str">
            <v>SI</v>
          </cell>
          <cell r="G24">
            <v>2.1247654165761638</v>
          </cell>
          <cell r="H24">
            <v>1.9061862727305758</v>
          </cell>
          <cell r="I24">
            <v>1.8452886744532762</v>
          </cell>
          <cell r="J24">
            <v>1.7475699194436258</v>
          </cell>
          <cell r="K24">
            <v>2.1813592592051347</v>
          </cell>
          <cell r="L24">
            <v>1.8761236502960474</v>
          </cell>
          <cell r="M24">
            <v>2.0339156705633528</v>
          </cell>
          <cell r="N24">
            <v>1.9400438660367529</v>
          </cell>
          <cell r="O24">
            <v>1.9267685930420857</v>
          </cell>
          <cell r="P24">
            <v>2.039574916857803</v>
          </cell>
          <cell r="Q24">
            <v>2.0299971460575499</v>
          </cell>
          <cell r="R24">
            <v>2.6302187749672172</v>
          </cell>
          <cell r="S24">
            <v>1.247018089887505</v>
          </cell>
        </row>
        <row r="28">
          <cell r="B28" t="str">
            <v>1.2</v>
          </cell>
          <cell r="D28" t="str">
            <v>Old-age civil servant pensions (b)</v>
          </cell>
          <cell r="G28" t="str">
            <v>:</v>
          </cell>
          <cell r="H28" t="str">
            <v>:</v>
          </cell>
          <cell r="I28" t="str">
            <v>:</v>
          </cell>
          <cell r="J28" t="str">
            <v>:</v>
          </cell>
          <cell r="K28" t="str">
            <v>:</v>
          </cell>
          <cell r="L28" t="str">
            <v>:</v>
          </cell>
          <cell r="M28" t="str">
            <v>:</v>
          </cell>
          <cell r="N28" t="str">
            <v>:</v>
          </cell>
          <cell r="O28" t="str">
            <v>:</v>
          </cell>
          <cell r="P28" t="str">
            <v>:</v>
          </cell>
          <cell r="Q28" t="str">
            <v>:</v>
          </cell>
          <cell r="R28" t="str">
            <v>:</v>
          </cell>
          <cell r="S28" t="str">
            <v>:</v>
          </cell>
        </row>
        <row r="29">
          <cell r="F29" t="str">
            <v>SI</v>
          </cell>
        </row>
        <row r="30">
          <cell r="F30" t="str">
            <v>SI</v>
          </cell>
        </row>
        <row r="32">
          <cell r="B32">
            <v>1.3</v>
          </cell>
          <cell r="D32" t="str">
            <v>Veteran's old-age pensions</v>
          </cell>
          <cell r="G32" t="str">
            <v>&lt;&gt;</v>
          </cell>
          <cell r="H32" t="str">
            <v>&lt;&gt;</v>
          </cell>
          <cell r="I32" t="str">
            <v>&lt;&gt;</v>
          </cell>
          <cell r="J32" t="str">
            <v>&lt;&gt;</v>
          </cell>
          <cell r="K32" t="str">
            <v>&lt;&gt;</v>
          </cell>
          <cell r="L32" t="str">
            <v>&lt;&gt;</v>
          </cell>
          <cell r="M32" t="str">
            <v>&lt;&gt;</v>
          </cell>
          <cell r="N32" t="str">
            <v>&lt;&gt;</v>
          </cell>
          <cell r="O32" t="str">
            <v>&lt;&gt;</v>
          </cell>
          <cell r="P32" t="str">
            <v>&lt;&gt;</v>
          </cell>
          <cell r="Q32" t="str">
            <v>&lt;&gt;</v>
          </cell>
          <cell r="R32" t="str">
            <v>&lt;&gt;</v>
          </cell>
          <cell r="S32" t="str">
            <v>&lt;&gt;</v>
          </cell>
        </row>
        <row r="34">
          <cell r="F34" t="str">
            <v>SI</v>
          </cell>
        </row>
        <row r="36">
          <cell r="B36">
            <v>1.4</v>
          </cell>
          <cell r="D36" t="str">
            <v>Old-age other cash benefits</v>
          </cell>
          <cell r="G36">
            <v>902.01943099999994</v>
          </cell>
          <cell r="H36">
            <v>931.3204639999999</v>
          </cell>
          <cell r="I36">
            <v>1086.08107</v>
          </cell>
          <cell r="J36">
            <v>1863.0927590000001</v>
          </cell>
          <cell r="K36">
            <v>1333.211638</v>
          </cell>
          <cell r="L36">
            <v>1428.0686716283767</v>
          </cell>
          <cell r="M36">
            <v>1598.0526794339837</v>
          </cell>
          <cell r="N36">
            <v>2457.044672</v>
          </cell>
          <cell r="O36">
            <v>2830.2072097461055</v>
          </cell>
          <cell r="P36">
            <v>3243.1322749999999</v>
          </cell>
          <cell r="Q36">
            <v>3780.6365910000004</v>
          </cell>
          <cell r="R36">
            <v>4224.2634684856421</v>
          </cell>
          <cell r="S36">
            <v>4755.869713</v>
          </cell>
        </row>
        <row r="37">
          <cell r="E37" t="str">
            <v>Helplessness allowances (AVS)</v>
          </cell>
          <cell r="F37" t="str">
            <v>SA</v>
          </cell>
          <cell r="G37">
            <v>61.036285999999997</v>
          </cell>
          <cell r="H37">
            <v>64.688233999999994</v>
          </cell>
          <cell r="I37">
            <v>79.645538000000002</v>
          </cell>
          <cell r="J37">
            <v>82.582086000000004</v>
          </cell>
          <cell r="K37">
            <v>100.036728</v>
          </cell>
          <cell r="L37">
            <v>107.99574200000001</v>
          </cell>
          <cell r="M37">
            <v>120.040885</v>
          </cell>
          <cell r="N37">
            <v>129.36846499999999</v>
          </cell>
          <cell r="O37">
            <v>143.34303700000001</v>
          </cell>
          <cell r="P37">
            <v>149.505122</v>
          </cell>
          <cell r="Q37">
            <v>165.93549100000001</v>
          </cell>
          <cell r="R37">
            <v>173.98269300000001</v>
          </cell>
          <cell r="S37">
            <v>203.24</v>
          </cell>
        </row>
        <row r="38">
          <cell r="E38" t="str">
            <v>Social assistance to Swiss lAIing abroad (AVS)</v>
          </cell>
          <cell r="F38" t="str">
            <v>SA</v>
          </cell>
          <cell r="G38">
            <v>0.31514500000000001</v>
          </cell>
          <cell r="H38">
            <v>0.34522999999999998</v>
          </cell>
          <cell r="I38">
            <v>0.43253200000000003</v>
          </cell>
          <cell r="J38">
            <v>0.40567300000000001</v>
          </cell>
          <cell r="K38">
            <v>0.43191000000000002</v>
          </cell>
          <cell r="L38">
            <v>0.34799999999999998</v>
          </cell>
          <cell r="M38">
            <v>0.324517</v>
          </cell>
          <cell r="N38">
            <v>0.36110700000000001</v>
          </cell>
          <cell r="O38">
            <v>0.34542499999999998</v>
          </cell>
          <cell r="P38">
            <v>0.35972900000000002</v>
          </cell>
          <cell r="Q38">
            <v>0.34</v>
          </cell>
          <cell r="R38">
            <v>0.32458999999999999</v>
          </cell>
          <cell r="S38">
            <v>0.339673</v>
          </cell>
        </row>
        <row r="39">
          <cell r="E39" t="str">
            <v>Complementary benefits to AVS pensioners (PC) (c)</v>
          </cell>
          <cell r="G39">
            <v>342.66800000000001</v>
          </cell>
          <cell r="H39">
            <v>351.28699999999998</v>
          </cell>
          <cell r="I39">
            <v>451.00299999999999</v>
          </cell>
          <cell r="J39">
            <v>479.10500000000002</v>
          </cell>
          <cell r="K39">
            <v>552.74300000000005</v>
          </cell>
          <cell r="L39">
            <v>569.74400000000003</v>
          </cell>
          <cell r="M39">
            <v>627.71199999999999</v>
          </cell>
          <cell r="N39">
            <v>842.77099999999996</v>
          </cell>
          <cell r="O39">
            <v>914.17700000000002</v>
          </cell>
          <cell r="P39">
            <v>976.66742399999998</v>
          </cell>
          <cell r="Q39">
            <v>1124.3611000000001</v>
          </cell>
          <cell r="R39">
            <v>1278.9479939999999</v>
          </cell>
          <cell r="S39">
            <v>1468.4640900000002</v>
          </cell>
        </row>
        <row r="40">
          <cell r="E40" t="str">
            <v>Capital payments at occurrence of risk (PP) (a)</v>
          </cell>
          <cell r="G40">
            <v>498</v>
          </cell>
          <cell r="H40">
            <v>515</v>
          </cell>
          <cell r="I40">
            <v>555</v>
          </cell>
          <cell r="J40">
            <v>610</v>
          </cell>
          <cell r="K40">
            <v>680</v>
          </cell>
          <cell r="L40">
            <v>749.98092962837666</v>
          </cell>
          <cell r="M40">
            <v>849.97527743398371</v>
          </cell>
          <cell r="N40">
            <v>947.77300000000002</v>
          </cell>
          <cell r="O40">
            <v>1116.3876992335593</v>
          </cell>
          <cell r="P40">
            <v>1315</v>
          </cell>
          <cell r="Q40">
            <v>1491</v>
          </cell>
          <cell r="R40">
            <v>1651.669647054156</v>
          </cell>
          <cell r="S40">
            <v>1829.653</v>
          </cell>
        </row>
        <row r="41">
          <cell r="E41" t="str">
            <v>Cash payment (departure benefits)(PP)</v>
          </cell>
          <cell r="G41" t="str">
            <v>...</v>
          </cell>
          <cell r="H41" t="str">
            <v>...</v>
          </cell>
          <cell r="I41" t="str">
            <v>...</v>
          </cell>
          <cell r="J41">
            <v>691</v>
          </cell>
          <cell r="K41" t="str">
            <v>...</v>
          </cell>
          <cell r="L41" t="str">
            <v>...</v>
          </cell>
          <cell r="M41" t="str">
            <v>...</v>
          </cell>
          <cell r="N41">
            <v>536.77110000000005</v>
          </cell>
          <cell r="O41">
            <v>655.95404851254636</v>
          </cell>
          <cell r="P41">
            <v>801.6</v>
          </cell>
          <cell r="Q41">
            <v>999</v>
          </cell>
          <cell r="R41">
            <v>1119.3385444314868</v>
          </cell>
          <cell r="S41">
            <v>1254.1729499999999</v>
          </cell>
        </row>
        <row r="43">
          <cell r="B43">
            <v>1.5</v>
          </cell>
          <cell r="D43" t="str">
            <v>Early retirement pensions (b)</v>
          </cell>
          <cell r="G43" t="str">
            <v>:</v>
          </cell>
          <cell r="H43" t="str">
            <v>:</v>
          </cell>
          <cell r="I43" t="str">
            <v>:</v>
          </cell>
          <cell r="J43" t="str">
            <v>:</v>
          </cell>
          <cell r="K43" t="str">
            <v>:</v>
          </cell>
          <cell r="L43" t="str">
            <v>:</v>
          </cell>
          <cell r="M43" t="str">
            <v>:</v>
          </cell>
          <cell r="N43" t="str">
            <v>:</v>
          </cell>
          <cell r="O43" t="str">
            <v>:</v>
          </cell>
          <cell r="P43" t="str">
            <v>:</v>
          </cell>
          <cell r="Q43" t="str">
            <v>:</v>
          </cell>
          <cell r="R43" t="str">
            <v>:</v>
          </cell>
          <cell r="S43" t="str">
            <v>:</v>
          </cell>
        </row>
        <row r="47">
          <cell r="B47">
            <v>2</v>
          </cell>
          <cell r="C47" t="str">
            <v>DISABILITY CASH BENEFITS</v>
          </cell>
          <cell r="G47">
            <v>1889.7511630330223</v>
          </cell>
          <cell r="H47">
            <v>1923.2370750417558</v>
          </cell>
          <cell r="I47">
            <v>2159.7838627341935</v>
          </cell>
          <cell r="J47">
            <v>2240.2235207646754</v>
          </cell>
          <cell r="K47">
            <v>2522.078189021242</v>
          </cell>
          <cell r="L47">
            <v>2605.411744987689</v>
          </cell>
          <cell r="M47">
            <v>2793.5291029294858</v>
          </cell>
          <cell r="N47">
            <v>2948.8807920721501</v>
          </cell>
          <cell r="O47">
            <v>3160.6282395423195</v>
          </cell>
          <cell r="P47">
            <v>3294.9790238889582</v>
          </cell>
          <cell r="Q47">
            <v>3634.606151624927</v>
          </cell>
          <cell r="R47">
            <v>3999.2283004857513</v>
          </cell>
          <cell r="S47">
            <v>4468.8101586000002</v>
          </cell>
        </row>
        <row r="49">
          <cell r="B49" t="str">
            <v>2.1.0</v>
          </cell>
          <cell r="D49" t="str">
            <v>Disability pensions (non attributable)</v>
          </cell>
          <cell r="G49">
            <v>-6.817507</v>
          </cell>
          <cell r="H49">
            <v>-7.3079749999999999</v>
          </cell>
          <cell r="I49">
            <v>-7.7196369999999996</v>
          </cell>
          <cell r="J49">
            <v>-7.0596589999999999</v>
          </cell>
          <cell r="K49">
            <v>-8.2894769999999998</v>
          </cell>
          <cell r="L49">
            <v>-12.136076000000001</v>
          </cell>
          <cell r="M49">
            <v>-14.343693</v>
          </cell>
          <cell r="N49">
            <v>-15.405469999999999</v>
          </cell>
          <cell r="O49">
            <v>-10.457648000000001</v>
          </cell>
          <cell r="P49">
            <v>-13.684894</v>
          </cell>
          <cell r="Q49">
            <v>-17.5</v>
          </cell>
          <cell r="R49">
            <v>-16.070371999999999</v>
          </cell>
          <cell r="S49">
            <v>-24.2</v>
          </cell>
        </row>
        <row r="50">
          <cell r="E50" t="str">
            <v>Share in contribution at the expense AI</v>
          </cell>
          <cell r="G50" t="str">
            <v>&lt;&gt;</v>
          </cell>
          <cell r="H50" t="str">
            <v>&lt;&gt;</v>
          </cell>
          <cell r="I50" t="str">
            <v>&lt;&gt;</v>
          </cell>
          <cell r="J50" t="str">
            <v>&lt;&gt;</v>
          </cell>
          <cell r="K50" t="str">
            <v>&lt;&gt;</v>
          </cell>
          <cell r="L50" t="str">
            <v>&lt;&gt;</v>
          </cell>
          <cell r="M50" t="str">
            <v>&lt;&gt;</v>
          </cell>
          <cell r="N50" t="str">
            <v>&lt;&gt;</v>
          </cell>
          <cell r="O50">
            <v>5.02346</v>
          </cell>
          <cell r="P50">
            <v>7.0648989999999996</v>
          </cell>
          <cell r="Q50">
            <v>8.4</v>
          </cell>
          <cell r="R50">
            <v>9.9003619999999994</v>
          </cell>
          <cell r="S50">
            <v>11.3</v>
          </cell>
        </row>
        <row r="51">
          <cell r="E51" t="str">
            <v>Claims for restitution net (i.e. depreciations considered)(AI)</v>
          </cell>
          <cell r="G51">
            <v>-6.817507</v>
          </cell>
          <cell r="H51">
            <v>-7.3079749999999999</v>
          </cell>
          <cell r="I51">
            <v>-7.7196369999999996</v>
          </cell>
          <cell r="J51">
            <v>-7.0596589999999999</v>
          </cell>
          <cell r="K51">
            <v>-8.2894769999999998</v>
          </cell>
          <cell r="L51">
            <v>-12.136076000000001</v>
          </cell>
          <cell r="M51">
            <v>-14.343693</v>
          </cell>
          <cell r="N51">
            <v>-15.405469999999999</v>
          </cell>
          <cell r="O51">
            <v>-15.481108000000001</v>
          </cell>
          <cell r="P51">
            <v>-20.749793</v>
          </cell>
          <cell r="Q51">
            <v>-25.9</v>
          </cell>
          <cell r="R51">
            <v>-25.970734</v>
          </cell>
          <cell r="S51">
            <v>-35.5</v>
          </cell>
        </row>
        <row r="54">
          <cell r="B54" t="str">
            <v>2.1.1</v>
          </cell>
          <cell r="D54" t="str">
            <v>Disability pensions personal entitlements</v>
          </cell>
          <cell r="G54">
            <v>1107.3192130939854</v>
          </cell>
          <cell r="H54">
            <v>1105.4990516119321</v>
          </cell>
          <cell r="I54">
            <v>1255.2903732892532</v>
          </cell>
          <cell r="J54">
            <v>1287.9051544517438</v>
          </cell>
          <cell r="K54">
            <v>1467.1528467319599</v>
          </cell>
          <cell r="L54">
            <v>1505.2962526779525</v>
          </cell>
          <cell r="M54">
            <v>1608.057192348464</v>
          </cell>
          <cell r="N54">
            <v>1635.94371051296</v>
          </cell>
          <cell r="O54">
            <v>1754.791367942981</v>
          </cell>
          <cell r="P54">
            <v>1809.4920467427762</v>
          </cell>
          <cell r="Q54">
            <v>1992.846256191172</v>
          </cell>
          <cell r="R54">
            <v>2183.4321993757303</v>
          </cell>
          <cell r="S54">
            <v>2425.4074701386003</v>
          </cell>
        </row>
        <row r="55">
          <cell r="E55" t="str">
            <v>Single invalidity pension (AI)</v>
          </cell>
          <cell r="F55" t="str">
            <v>SI</v>
          </cell>
          <cell r="G55">
            <v>938.52778431307479</v>
          </cell>
          <cell r="H55">
            <v>957.26550926980076</v>
          </cell>
          <cell r="I55">
            <v>1085.9686620154405</v>
          </cell>
          <cell r="J55">
            <v>1109.7846628879215</v>
          </cell>
          <cell r="K55">
            <v>1259.629000619198</v>
          </cell>
          <cell r="L55">
            <v>1290.7251986496069</v>
          </cell>
          <cell r="M55">
            <v>1381.0587311606355</v>
          </cell>
          <cell r="N55">
            <v>1408.8088193325586</v>
          </cell>
          <cell r="O55">
            <v>1513.5198678731938</v>
          </cell>
          <cell r="P55">
            <v>1557.7485166604579</v>
          </cell>
          <cell r="Q55">
            <v>1715.3213106412411</v>
          </cell>
          <cell r="R55">
            <v>1876.6295699781326</v>
          </cell>
          <cell r="S55">
            <v>2084.3108683470423</v>
          </cell>
        </row>
        <row r="56">
          <cell r="E56" t="str">
            <v>Invalidity pension for couple (AI)</v>
          </cell>
          <cell r="F56" t="str">
            <v>SI</v>
          </cell>
          <cell r="G56">
            <v>168.79142878091065</v>
          </cell>
          <cell r="H56">
            <v>148.23354234213139</v>
          </cell>
          <cell r="I56">
            <v>169.32171127381278</v>
          </cell>
          <cell r="J56">
            <v>178.12049156382224</v>
          </cell>
          <cell r="K56">
            <v>207.52384611276182</v>
          </cell>
          <cell r="L56">
            <v>214.57105402834566</v>
          </cell>
          <cell r="M56">
            <v>226.99846118782864</v>
          </cell>
          <cell r="N56">
            <v>227.13489118040127</v>
          </cell>
          <cell r="O56">
            <v>241.27150006978724</v>
          </cell>
          <cell r="P56">
            <v>251.74353008231839</v>
          </cell>
          <cell r="Q56">
            <v>277.52494554993086</v>
          </cell>
          <cell r="R56">
            <v>306.80262939759768</v>
          </cell>
          <cell r="S56">
            <v>341.09660179155782</v>
          </cell>
        </row>
        <row r="57">
          <cell r="F57" t="str">
            <v>SA</v>
          </cell>
        </row>
        <row r="61">
          <cell r="B61" t="str">
            <v>2.1.2</v>
          </cell>
          <cell r="D61" t="str">
            <v>Disability pensions spouse supplements</v>
          </cell>
          <cell r="G61">
            <v>379.85924432822594</v>
          </cell>
          <cell r="H61">
            <v>408.23031404740323</v>
          </cell>
          <cell r="I61">
            <v>440.7652058817597</v>
          </cell>
          <cell r="J61">
            <v>472.93665233587956</v>
          </cell>
          <cell r="K61">
            <v>516.36704107358014</v>
          </cell>
          <cell r="L61">
            <v>552.86944518941186</v>
          </cell>
          <cell r="M61">
            <v>597.54055359479844</v>
          </cell>
          <cell r="N61">
            <v>644.29308627144792</v>
          </cell>
          <cell r="O61">
            <v>698.85347827211444</v>
          </cell>
          <cell r="P61">
            <v>750.89525415806168</v>
          </cell>
          <cell r="Q61">
            <v>828.57703750046005</v>
          </cell>
          <cell r="R61">
            <v>918.91629771440182</v>
          </cell>
          <cell r="S61">
            <v>1022.3228074736321</v>
          </cell>
        </row>
        <row r="62">
          <cell r="E62" t="str">
            <v>Ordinary supplementary pension for wife (AI)</v>
          </cell>
          <cell r="F62" t="str">
            <v>SI</v>
          </cell>
          <cell r="G62">
            <v>110.50337445156408</v>
          </cell>
          <cell r="H62">
            <v>114.48681811434092</v>
          </cell>
          <cell r="I62">
            <v>117.08316900632512</v>
          </cell>
          <cell r="J62">
            <v>118.31508986650412</v>
          </cell>
          <cell r="K62">
            <v>132.98991952277729</v>
          </cell>
          <cell r="L62">
            <v>134.273373479447</v>
          </cell>
          <cell r="M62">
            <v>142.55018516000965</v>
          </cell>
          <cell r="N62">
            <v>143.56143415678048</v>
          </cell>
          <cell r="O62">
            <v>152.83373161645861</v>
          </cell>
          <cell r="P62">
            <v>155.49138368407569</v>
          </cell>
          <cell r="Q62">
            <v>169.20114793076684</v>
          </cell>
          <cell r="R62">
            <v>184.04974278243415</v>
          </cell>
          <cell r="S62">
            <v>203.32280747363217</v>
          </cell>
        </row>
        <row r="63">
          <cell r="E63" t="str">
            <v>Occupational pensions (PP) (a)</v>
          </cell>
          <cell r="G63">
            <v>269.35586987666187</v>
          </cell>
          <cell r="H63">
            <v>293.74349593306232</v>
          </cell>
          <cell r="I63">
            <v>323.68203687543456</v>
          </cell>
          <cell r="J63">
            <v>354.62156246937542</v>
          </cell>
          <cell r="K63">
            <v>383.37712155080283</v>
          </cell>
          <cell r="L63">
            <v>418.5960717099648</v>
          </cell>
          <cell r="M63">
            <v>454.99036843478882</v>
          </cell>
          <cell r="N63">
            <v>500.7316521146675</v>
          </cell>
          <cell r="O63">
            <v>546.01974665565581</v>
          </cell>
          <cell r="P63">
            <v>595.40387047398599</v>
          </cell>
          <cell r="Q63">
            <v>659.37588956969319</v>
          </cell>
          <cell r="R63">
            <v>734.8665549319677</v>
          </cell>
          <cell r="S63">
            <v>819</v>
          </cell>
        </row>
        <row r="64">
          <cell r="F64" t="str">
            <v>SI</v>
          </cell>
        </row>
        <row r="65">
          <cell r="F65" t="str">
            <v>SI</v>
          </cell>
        </row>
        <row r="66">
          <cell r="B66" t="str">
            <v>2.1.3</v>
          </cell>
          <cell r="D66" t="str">
            <v>Disability pensions child supplements</v>
          </cell>
          <cell r="F66" t="str">
            <v>SI</v>
          </cell>
          <cell r="G66">
            <v>192.75201236081105</v>
          </cell>
          <cell r="H66">
            <v>195.17399683242024</v>
          </cell>
          <cell r="I66">
            <v>212.32457871318059</v>
          </cell>
          <cell r="J66">
            <v>215.32687072705212</v>
          </cell>
          <cell r="K66">
            <v>235.60562536570148</v>
          </cell>
          <cell r="L66">
            <v>238.58246377032469</v>
          </cell>
          <cell r="M66">
            <v>252.69372778122298</v>
          </cell>
          <cell r="N66">
            <v>256.8704577377423</v>
          </cell>
          <cell r="O66">
            <v>271.10167272722441</v>
          </cell>
          <cell r="P66">
            <v>279.05492923812068</v>
          </cell>
          <cell r="Q66">
            <v>303.23657493329512</v>
          </cell>
          <cell r="R66">
            <v>333.19317649561901</v>
          </cell>
          <cell r="S66">
            <v>370.43363938776741</v>
          </cell>
        </row>
        <row r="67">
          <cell r="E67" t="str">
            <v>Basic child pension single (AI)</v>
          </cell>
          <cell r="F67" t="str">
            <v>SI</v>
          </cell>
          <cell r="G67">
            <v>136.08394550732336</v>
          </cell>
          <cell r="H67">
            <v>135.6969672865327</v>
          </cell>
          <cell r="I67">
            <v>147.14085843604249</v>
          </cell>
          <cell r="J67">
            <v>145.88434531851317</v>
          </cell>
          <cell r="K67">
            <v>159.61803989786497</v>
          </cell>
          <cell r="L67">
            <v>158.38189871610035</v>
          </cell>
          <cell r="M67">
            <v>166.71771296031852</v>
          </cell>
          <cell r="N67">
            <v>164.43162291468212</v>
          </cell>
          <cell r="O67">
            <v>171.8342080561695</v>
          </cell>
          <cell r="P67">
            <v>172.18967926788176</v>
          </cell>
          <cell r="Q67">
            <v>185.06422121972051</v>
          </cell>
          <cell r="R67">
            <v>200.62381319704167</v>
          </cell>
          <cell r="S67">
            <v>223.62507129532213</v>
          </cell>
        </row>
        <row r="68">
          <cell r="E68" t="str">
            <v>Basic child pension double (AI)</v>
          </cell>
          <cell r="F68" t="str">
            <v>SI</v>
          </cell>
          <cell r="G68">
            <v>15.309268304570388</v>
          </cell>
          <cell r="H68">
            <v>14.825416323219011</v>
          </cell>
          <cell r="I68">
            <v>16.155737434708147</v>
          </cell>
          <cell r="J68">
            <v>16.176254486469606</v>
          </cell>
          <cell r="K68">
            <v>18.268313717253317</v>
          </cell>
          <cell r="L68">
            <v>17.902155232648973</v>
          </cell>
          <cell r="M68">
            <v>18.146330702436757</v>
          </cell>
          <cell r="N68">
            <v>18.173448727168708</v>
          </cell>
          <cell r="O68">
            <v>18.545831399933807</v>
          </cell>
          <cell r="P68">
            <v>19.395445472734199</v>
          </cell>
          <cell r="Q68">
            <v>21.485138396789011</v>
          </cell>
          <cell r="R68">
            <v>24.567978294941312</v>
          </cell>
          <cell r="S68">
            <v>26.392014737771234</v>
          </cell>
        </row>
        <row r="69">
          <cell r="E69" t="str">
            <v>Supplementary child pension single (AI)</v>
          </cell>
          <cell r="F69" t="str">
            <v>SA</v>
          </cell>
          <cell r="G69">
            <v>4.6068219326670174</v>
          </cell>
          <cell r="H69">
            <v>4.5081766580031957</v>
          </cell>
          <cell r="I69">
            <v>4.7631258291075049</v>
          </cell>
          <cell r="J69">
            <v>4.8056764096586173</v>
          </cell>
          <cell r="K69">
            <v>5.2989563197331568</v>
          </cell>
          <cell r="L69">
            <v>5.1285864864818604</v>
          </cell>
          <cell r="M69">
            <v>5.6238185306324624</v>
          </cell>
          <cell r="N69">
            <v>5.7336543882141262</v>
          </cell>
          <cell r="O69">
            <v>6.0870397248824979</v>
          </cell>
          <cell r="P69">
            <v>6.0623226156057664</v>
          </cell>
          <cell r="Q69">
            <v>6.4188062362569234</v>
          </cell>
          <cell r="R69">
            <v>7.3166566464373579</v>
          </cell>
          <cell r="S69">
            <v>8.2316055429747994</v>
          </cell>
        </row>
        <row r="70">
          <cell r="E70" t="str">
            <v>Supplementary child pension double (AI)</v>
          </cell>
          <cell r="F70" t="str">
            <v>SA</v>
          </cell>
          <cell r="G70">
            <v>0.24586970988953183</v>
          </cell>
          <cell r="H70">
            <v>0.33204700597190673</v>
          </cell>
          <cell r="I70">
            <v>0.3958630045638945</v>
          </cell>
          <cell r="J70">
            <v>0.39833146711074097</v>
          </cell>
          <cell r="K70">
            <v>0.46077881041157887</v>
          </cell>
          <cell r="L70">
            <v>0.43702240736938164</v>
          </cell>
          <cell r="M70">
            <v>0.54050429813858913</v>
          </cell>
          <cell r="N70">
            <v>0.66700230019493179</v>
          </cell>
          <cell r="O70">
            <v>0.63191725957466616</v>
          </cell>
          <cell r="P70">
            <v>0.71171921692646323</v>
          </cell>
          <cell r="Q70">
            <v>0.90244602529552775</v>
          </cell>
          <cell r="R70">
            <v>1.0874297034154605</v>
          </cell>
          <cell r="S70">
            <v>1.184947811699282</v>
          </cell>
        </row>
        <row r="71">
          <cell r="E71" t="str">
            <v>Occupational pensions (PP) (a)</v>
          </cell>
          <cell r="G71">
            <v>36.506106906360763</v>
          </cell>
          <cell r="H71">
            <v>39.811389558693428</v>
          </cell>
          <cell r="I71">
            <v>43.868994008758527</v>
          </cell>
          <cell r="J71">
            <v>48.062263045299964</v>
          </cell>
          <cell r="K71">
            <v>51.959536620438485</v>
          </cell>
          <cell r="L71">
            <v>56.73280092772417</v>
          </cell>
          <cell r="M71">
            <v>61.665361289696648</v>
          </cell>
          <cell r="N71">
            <v>67.864729407482415</v>
          </cell>
          <cell r="O71">
            <v>74.00267628666397</v>
          </cell>
          <cell r="P71">
            <v>80.695762664972463</v>
          </cell>
          <cell r="Q71">
            <v>89.365963055233138</v>
          </cell>
          <cell r="R71">
            <v>99.59729865378317</v>
          </cell>
          <cell r="S71">
            <v>111</v>
          </cell>
        </row>
        <row r="72">
          <cell r="F72" t="str">
            <v>SI</v>
          </cell>
        </row>
        <row r="74">
          <cell r="B74">
            <v>2.2000000000000002</v>
          </cell>
          <cell r="D74" t="str">
            <v>Disabled civil servant pensions (d)</v>
          </cell>
          <cell r="G74" t="str">
            <v>:</v>
          </cell>
          <cell r="H74" t="str">
            <v>:</v>
          </cell>
          <cell r="I74" t="str">
            <v>:</v>
          </cell>
          <cell r="J74" t="str">
            <v>:</v>
          </cell>
          <cell r="K74" t="str">
            <v>:</v>
          </cell>
          <cell r="L74" t="str">
            <v>:</v>
          </cell>
          <cell r="M74" t="str">
            <v>:</v>
          </cell>
          <cell r="N74" t="str">
            <v>:</v>
          </cell>
          <cell r="O74" t="str">
            <v>:</v>
          </cell>
          <cell r="P74" t="str">
            <v>:</v>
          </cell>
          <cell r="Q74" t="str">
            <v>:</v>
          </cell>
          <cell r="R74" t="str">
            <v>:</v>
          </cell>
          <cell r="S74" t="str">
            <v>:</v>
          </cell>
        </row>
        <row r="78">
          <cell r="B78">
            <v>2.2999999999999998</v>
          </cell>
          <cell r="D78" t="str">
            <v>Disabled child  pensions</v>
          </cell>
          <cell r="G78" t="str">
            <v>&lt;&gt;</v>
          </cell>
          <cell r="H78" t="str">
            <v>&lt;&gt;</v>
          </cell>
          <cell r="I78" t="str">
            <v>&lt;&gt;</v>
          </cell>
          <cell r="J78" t="str">
            <v>&lt;&gt;</v>
          </cell>
          <cell r="K78" t="str">
            <v>&lt;&gt;</v>
          </cell>
          <cell r="L78" t="str">
            <v>&lt;&gt;</v>
          </cell>
          <cell r="M78" t="str">
            <v>&lt;&gt;</v>
          </cell>
          <cell r="N78" t="str">
            <v>&lt;&gt;</v>
          </cell>
          <cell r="O78" t="str">
            <v>&lt;&gt;</v>
          </cell>
          <cell r="P78" t="str">
            <v>&lt;&gt;</v>
          </cell>
          <cell r="Q78" t="str">
            <v>&lt;&gt;</v>
          </cell>
          <cell r="R78" t="str">
            <v>&lt;&gt;</v>
          </cell>
          <cell r="S78" t="str">
            <v>&lt;&gt;</v>
          </cell>
        </row>
        <row r="82">
          <cell r="B82">
            <v>2.4</v>
          </cell>
          <cell r="D82" t="str">
            <v>Disabled veterans pensions</v>
          </cell>
          <cell r="G82">
            <v>108.20800724999999</v>
          </cell>
          <cell r="H82">
            <v>109.80323054999999</v>
          </cell>
          <cell r="I82">
            <v>121.49023085</v>
          </cell>
          <cell r="J82">
            <v>121.34422625000001</v>
          </cell>
          <cell r="K82">
            <v>133.09471685</v>
          </cell>
          <cell r="L82">
            <v>130.70926935</v>
          </cell>
          <cell r="M82">
            <v>136.23425520500001</v>
          </cell>
          <cell r="N82">
            <v>145.99925755000001</v>
          </cell>
          <cell r="O82">
            <v>136.07338060000001</v>
          </cell>
          <cell r="P82">
            <v>127.05809875</v>
          </cell>
          <cell r="Q82">
            <v>134.170714</v>
          </cell>
          <cell r="R82">
            <v>132.67795190000001</v>
          </cell>
          <cell r="S82">
            <v>145.28706260000001</v>
          </cell>
        </row>
        <row r="83">
          <cell r="E83" t="str">
            <v>Military Insurance (e)</v>
          </cell>
          <cell r="G83">
            <v>108.20800724999999</v>
          </cell>
          <cell r="H83">
            <v>109.80323054999999</v>
          </cell>
          <cell r="I83">
            <v>121.49023085</v>
          </cell>
          <cell r="J83">
            <v>121.34422625000001</v>
          </cell>
          <cell r="K83">
            <v>133.09471685</v>
          </cell>
          <cell r="L83">
            <v>130.70926935</v>
          </cell>
          <cell r="M83">
            <v>136.23425520500001</v>
          </cell>
          <cell r="N83">
            <v>145.99925755000001</v>
          </cell>
          <cell r="O83">
            <v>136.07338060000001</v>
          </cell>
          <cell r="P83">
            <v>127.05809875</v>
          </cell>
          <cell r="Q83">
            <v>134.170714</v>
          </cell>
          <cell r="R83">
            <v>132.67795190000001</v>
          </cell>
          <cell r="S83">
            <v>145.28706260000001</v>
          </cell>
        </row>
        <row r="84">
          <cell r="F84" t="str">
            <v>SI</v>
          </cell>
        </row>
        <row r="86">
          <cell r="B86">
            <v>2.5</v>
          </cell>
          <cell r="D86" t="str">
            <v>Disability other cash benefits</v>
          </cell>
          <cell r="G86">
            <v>108.43019299999999</v>
          </cell>
          <cell r="H86">
            <v>111.83845699999999</v>
          </cell>
          <cell r="I86">
            <v>137.63311099999999</v>
          </cell>
          <cell r="J86">
            <v>149.770276</v>
          </cell>
          <cell r="K86">
            <v>178.147436</v>
          </cell>
          <cell r="L86">
            <v>190.09039000000001</v>
          </cell>
          <cell r="M86">
            <v>213.34706699999998</v>
          </cell>
          <cell r="N86">
            <v>281.17975000000001</v>
          </cell>
          <cell r="O86">
            <v>310.26598799999999</v>
          </cell>
          <cell r="P86">
            <v>342.163589</v>
          </cell>
          <cell r="Q86">
            <v>393.27556900000002</v>
          </cell>
          <cell r="R86">
            <v>447.079047</v>
          </cell>
          <cell r="S86">
            <v>529.55917900000009</v>
          </cell>
        </row>
        <row r="87">
          <cell r="E87" t="str">
            <v>Social assistance to Swiss lAIing abroad (AI)</v>
          </cell>
          <cell r="F87" t="str">
            <v>SA</v>
          </cell>
          <cell r="G87">
            <v>1.7845279999999999</v>
          </cell>
          <cell r="H87">
            <v>1.8189869999999999</v>
          </cell>
          <cell r="I87">
            <v>1.8170900000000001</v>
          </cell>
          <cell r="J87">
            <v>1.8216829999999999</v>
          </cell>
          <cell r="K87">
            <v>1.8545499999999999</v>
          </cell>
          <cell r="L87">
            <v>1.8106930000000001</v>
          </cell>
          <cell r="M87">
            <v>1.7550589999999999</v>
          </cell>
          <cell r="N87">
            <v>1.8763369999999999</v>
          </cell>
          <cell r="O87">
            <v>1.8215920000000001</v>
          </cell>
          <cell r="P87">
            <v>1.8965829999999999</v>
          </cell>
          <cell r="Q87">
            <v>1.8</v>
          </cell>
          <cell r="R87">
            <v>1.931837</v>
          </cell>
          <cell r="S87">
            <v>2.1</v>
          </cell>
        </row>
        <row r="88">
          <cell r="E88" t="str">
            <v>Complementary benefits to AI pensioners (PC)</v>
          </cell>
          <cell r="G88">
            <v>71.956999999999994</v>
          </cell>
          <cell r="H88">
            <v>74.111999999999995</v>
          </cell>
          <cell r="I88">
            <v>92.674000000000007</v>
          </cell>
          <cell r="J88">
            <v>102.318</v>
          </cell>
          <cell r="K88">
            <v>123.11499999999999</v>
          </cell>
          <cell r="L88">
            <v>132.40100000000001</v>
          </cell>
          <cell r="M88">
            <v>150.05699999999999</v>
          </cell>
          <cell r="N88">
            <v>214.86500000000001</v>
          </cell>
          <cell r="O88">
            <v>238.822</v>
          </cell>
          <cell r="P88">
            <v>266.75892499999998</v>
          </cell>
          <cell r="Q88">
            <v>309.27556900000002</v>
          </cell>
          <cell r="R88">
            <v>358.82545300000004</v>
          </cell>
          <cell r="S88">
            <v>425.95917900000001</v>
          </cell>
        </row>
        <row r="89">
          <cell r="E89" t="str">
            <v>Helplessness allowances (AI)</v>
          </cell>
          <cell r="G89">
            <v>34.688665</v>
          </cell>
          <cell r="H89">
            <v>35.907470000000004</v>
          </cell>
          <cell r="I89">
            <v>43.142021</v>
          </cell>
          <cell r="J89">
            <v>45.630592999999998</v>
          </cell>
          <cell r="K89">
            <v>53.177886000000001</v>
          </cell>
          <cell r="L89">
            <v>55.878697000000003</v>
          </cell>
          <cell r="M89">
            <v>61.535007999999998</v>
          </cell>
          <cell r="N89">
            <v>64.438412999999997</v>
          </cell>
          <cell r="O89">
            <v>69.622395999999995</v>
          </cell>
          <cell r="P89">
            <v>73.508081000000004</v>
          </cell>
          <cell r="Q89">
            <v>82.2</v>
          </cell>
          <cell r="R89">
            <v>86.321757000000005</v>
          </cell>
          <cell r="S89">
            <v>101.5</v>
          </cell>
        </row>
        <row r="90">
          <cell r="F90" t="str">
            <v>SA</v>
          </cell>
        </row>
        <row r="92">
          <cell r="B92">
            <v>3</v>
          </cell>
          <cell r="C92" t="str">
            <v>OCCUPATIONAL INJURY AND DISEASE (f)</v>
          </cell>
          <cell r="G92">
            <v>1800</v>
          </cell>
          <cell r="H92">
            <v>1880</v>
          </cell>
          <cell r="I92">
            <v>2110</v>
          </cell>
          <cell r="J92">
            <v>2200</v>
          </cell>
          <cell r="K92">
            <v>2362.4603050000001</v>
          </cell>
          <cell r="L92">
            <v>2394.7817860000005</v>
          </cell>
          <cell r="M92">
            <v>2484.571046</v>
          </cell>
          <cell r="N92">
            <v>2622.2349180000001</v>
          </cell>
          <cell r="O92">
            <v>2750.2666979999999</v>
          </cell>
          <cell r="P92">
            <v>2960.3495750000002</v>
          </cell>
          <cell r="Q92">
            <v>3253.3999999999992</v>
          </cell>
          <cell r="R92">
            <v>3617.7164480000001</v>
          </cell>
          <cell r="S92">
            <v>3868.4731169999995</v>
          </cell>
        </row>
        <row r="94">
          <cell r="E94" t="str">
            <v>Short-term occupational accident benefits (AP)(AA) (g)</v>
          </cell>
          <cell r="G94" t="str">
            <v>..</v>
          </cell>
          <cell r="H94" t="str">
            <v>..</v>
          </cell>
          <cell r="I94" t="str">
            <v>..</v>
          </cell>
          <cell r="J94" t="str">
            <v>..</v>
          </cell>
          <cell r="K94">
            <v>427.64242899999999</v>
          </cell>
          <cell r="L94">
            <v>500.369598</v>
          </cell>
          <cell r="M94">
            <v>544.24057800000003</v>
          </cell>
          <cell r="N94">
            <v>594.77340300000003</v>
          </cell>
          <cell r="O94">
            <v>634.93506200000002</v>
          </cell>
          <cell r="P94">
            <v>666.86586799999998</v>
          </cell>
          <cell r="Q94">
            <v>725.2</v>
          </cell>
          <cell r="R94">
            <v>813.95826999999997</v>
          </cell>
          <cell r="S94">
            <v>841.48660699999994</v>
          </cell>
        </row>
        <row r="95">
          <cell r="E95" t="str">
            <v>Short-term non occupational accident benefits (ANP)(AA) (g)</v>
          </cell>
          <cell r="G95" t="str">
            <v>..</v>
          </cell>
          <cell r="H95" t="str">
            <v>..</v>
          </cell>
          <cell r="I95" t="str">
            <v>..</v>
          </cell>
          <cell r="J95" t="str">
            <v>..</v>
          </cell>
          <cell r="K95">
            <v>647.00523899999996</v>
          </cell>
          <cell r="L95">
            <v>805.09648100000004</v>
          </cell>
          <cell r="M95">
            <v>866.66954599999997</v>
          </cell>
          <cell r="N95">
            <v>946.19334100000003</v>
          </cell>
          <cell r="O95">
            <v>1016.055039</v>
          </cell>
          <cell r="P95">
            <v>1094.544341</v>
          </cell>
          <cell r="Q95">
            <v>1163.3</v>
          </cell>
          <cell r="R95">
            <v>1380.238456</v>
          </cell>
          <cell r="S95">
            <v>1497.014367</v>
          </cell>
        </row>
        <row r="96">
          <cell r="E96" t="str">
            <v>Short-term optional insurance benefits (AF)(AA) (g)</v>
          </cell>
          <cell r="G96" t="str">
            <v>..</v>
          </cell>
          <cell r="H96" t="str">
            <v>..</v>
          </cell>
          <cell r="I96" t="str">
            <v>..</v>
          </cell>
          <cell r="J96" t="str">
            <v>..</v>
          </cell>
          <cell r="K96">
            <v>10.160440000000001</v>
          </cell>
          <cell r="L96">
            <v>18.484330999999997</v>
          </cell>
          <cell r="M96">
            <v>21.188908999999999</v>
          </cell>
          <cell r="N96">
            <v>26.323761999999999</v>
          </cell>
          <cell r="O96">
            <v>28.787231999999999</v>
          </cell>
          <cell r="P96">
            <v>29.966373000000001</v>
          </cell>
          <cell r="Q96">
            <v>33.6</v>
          </cell>
          <cell r="R96">
            <v>40.762175999999997</v>
          </cell>
          <cell r="S96">
            <v>46.881192999999996</v>
          </cell>
        </row>
        <row r="97">
          <cell r="E97" t="str">
            <v>Long-term occupational accident benefits (AP)(AA) (g)</v>
          </cell>
          <cell r="G97" t="str">
            <v>..</v>
          </cell>
          <cell r="H97" t="str">
            <v>..</v>
          </cell>
          <cell r="I97" t="str">
            <v>..</v>
          </cell>
          <cell r="J97" t="str">
            <v>..</v>
          </cell>
          <cell r="K97">
            <v>214.58395199999998</v>
          </cell>
          <cell r="L97">
            <v>231.368629</v>
          </cell>
          <cell r="M97">
            <v>243.25561300000001</v>
          </cell>
          <cell r="N97">
            <v>255.55104800000001</v>
          </cell>
          <cell r="O97">
            <v>270.459632</v>
          </cell>
          <cell r="P97">
            <v>284.22805200000005</v>
          </cell>
          <cell r="Q97">
            <v>301.5</v>
          </cell>
          <cell r="R97">
            <v>319.97060100000004</v>
          </cell>
          <cell r="S97">
            <v>342.86583000000002</v>
          </cell>
        </row>
        <row r="98">
          <cell r="E98" t="str">
            <v>Long-term non occupational accident benefits (ANP)(AA) (g)</v>
          </cell>
          <cell r="G98" t="str">
            <v>..</v>
          </cell>
          <cell r="H98" t="str">
            <v>..</v>
          </cell>
          <cell r="I98" t="str">
            <v>..</v>
          </cell>
          <cell r="J98" t="str">
            <v>..</v>
          </cell>
          <cell r="K98">
            <v>217.71775</v>
          </cell>
          <cell r="L98">
            <v>241.00704500000001</v>
          </cell>
          <cell r="M98">
            <v>257.486088</v>
          </cell>
          <cell r="N98">
            <v>276.061037</v>
          </cell>
          <cell r="O98">
            <v>293.38565299999999</v>
          </cell>
          <cell r="P98">
            <v>320.97905599999996</v>
          </cell>
          <cell r="Q98">
            <v>339.7</v>
          </cell>
          <cell r="R98">
            <v>363.05918400000002</v>
          </cell>
          <cell r="S98">
            <v>400.579003</v>
          </cell>
        </row>
        <row r="99">
          <cell r="E99" t="str">
            <v>Long-term optional insurance benefits (AF)(AA) (g)</v>
          </cell>
          <cell r="G99" t="str">
            <v>..</v>
          </cell>
          <cell r="H99" t="str">
            <v>..</v>
          </cell>
          <cell r="I99" t="str">
            <v>..</v>
          </cell>
          <cell r="J99" t="str">
            <v>..</v>
          </cell>
          <cell r="K99">
            <v>0.115246</v>
          </cell>
          <cell r="L99">
            <v>0.49776900000000002</v>
          </cell>
          <cell r="M99">
            <v>0.888714</v>
          </cell>
          <cell r="N99">
            <v>1.7380989999999998</v>
          </cell>
          <cell r="O99">
            <v>3.1553139999999997</v>
          </cell>
          <cell r="P99">
            <v>3.4545490000000001</v>
          </cell>
          <cell r="Q99">
            <v>4.0999999999999996</v>
          </cell>
          <cell r="R99">
            <v>5.9582889999999997</v>
          </cell>
          <cell r="S99">
            <v>7.6318359999999998</v>
          </cell>
        </row>
        <row r="100">
          <cell r="E100" t="str">
            <v>Other occupational accident (AP)(AA) (g)</v>
          </cell>
          <cell r="G100" t="str">
            <v>..</v>
          </cell>
          <cell r="H100" t="str">
            <v>..</v>
          </cell>
          <cell r="I100" t="str">
            <v>..</v>
          </cell>
          <cell r="J100" t="str">
            <v>..</v>
          </cell>
          <cell r="K100">
            <v>500.12857500000001</v>
          </cell>
          <cell r="L100">
            <v>535.25620300000003</v>
          </cell>
          <cell r="M100">
            <v>537.67495400000007</v>
          </cell>
          <cell r="N100">
            <v>527.30323699999997</v>
          </cell>
          <cell r="O100">
            <v>566.03172699999993</v>
          </cell>
          <cell r="P100">
            <v>609.77316799999994</v>
          </cell>
          <cell r="Q100">
            <v>701.6</v>
          </cell>
          <cell r="R100">
            <v>744.10077699999999</v>
          </cell>
          <cell r="S100">
            <v>795.54734199999996</v>
          </cell>
        </row>
        <row r="101">
          <cell r="E101" t="str">
            <v>Other non occupational accident (ANP)(AA) (g)</v>
          </cell>
          <cell r="G101" t="str">
            <v>..</v>
          </cell>
          <cell r="H101" t="str">
            <v>..</v>
          </cell>
          <cell r="I101" t="str">
            <v>..</v>
          </cell>
          <cell r="J101" t="str">
            <v>..</v>
          </cell>
          <cell r="K101">
            <v>640.59018500000002</v>
          </cell>
          <cell r="L101">
            <v>674.03910999999994</v>
          </cell>
          <cell r="M101">
            <v>670.96321799999998</v>
          </cell>
          <cell r="N101">
            <v>703.781475</v>
          </cell>
          <cell r="O101">
            <v>700.76944600000002</v>
          </cell>
          <cell r="P101">
            <v>760.68794700000001</v>
          </cell>
          <cell r="Q101">
            <v>834.8</v>
          </cell>
          <cell r="R101">
            <v>917.65827999999999</v>
          </cell>
          <cell r="S101">
            <v>1024.0377489999998</v>
          </cell>
        </row>
        <row r="102">
          <cell r="E102" t="str">
            <v>Other optional insurance (AF)(AA) (g)</v>
          </cell>
          <cell r="G102" t="str">
            <v>..</v>
          </cell>
          <cell r="H102" t="str">
            <v>..</v>
          </cell>
          <cell r="I102" t="str">
            <v>..</v>
          </cell>
          <cell r="J102" t="str">
            <v>..</v>
          </cell>
          <cell r="K102">
            <v>19.516489</v>
          </cell>
          <cell r="L102">
            <v>20.462619999999998</v>
          </cell>
          <cell r="M102">
            <v>18.003426000000001</v>
          </cell>
          <cell r="N102">
            <v>20.109515999999999</v>
          </cell>
          <cell r="O102">
            <v>22.187593</v>
          </cell>
          <cell r="P102">
            <v>23.550221000000001</v>
          </cell>
          <cell r="Q102">
            <v>31.2</v>
          </cell>
          <cell r="R102">
            <v>43.010415000000002</v>
          </cell>
          <cell r="S102">
            <v>39.629190000000001</v>
          </cell>
        </row>
        <row r="103">
          <cell r="E103" t="str">
            <v>Adjustement of double counting with 11 HEALTH (f)</v>
          </cell>
          <cell r="G103">
            <v>-249</v>
          </cell>
          <cell r="H103">
            <v>-268</v>
          </cell>
          <cell r="I103">
            <v>-286</v>
          </cell>
          <cell r="J103">
            <v>-298</v>
          </cell>
          <cell r="K103">
            <v>-315</v>
          </cell>
          <cell r="L103">
            <v>-631.79999999999995</v>
          </cell>
          <cell r="M103">
            <v>-675.8</v>
          </cell>
          <cell r="N103">
            <v>-729.6</v>
          </cell>
          <cell r="O103">
            <v>-785.5</v>
          </cell>
          <cell r="P103">
            <v>-833.7</v>
          </cell>
          <cell r="Q103">
            <v>-881.6</v>
          </cell>
          <cell r="R103">
            <v>-1011</v>
          </cell>
          <cell r="S103">
            <v>-1127.2</v>
          </cell>
        </row>
        <row r="106">
          <cell r="B106">
            <v>4</v>
          </cell>
          <cell r="C106" t="str">
            <v>SICKNESS BENEFITS</v>
          </cell>
          <cell r="G106">
            <v>502.49299999999999</v>
          </cell>
          <cell r="H106">
            <v>543.18399999999997</v>
          </cell>
          <cell r="I106">
            <v>563.42100000000005</v>
          </cell>
          <cell r="J106">
            <v>589.62200000000007</v>
          </cell>
          <cell r="K106">
            <v>580.34500000000003</v>
          </cell>
          <cell r="L106">
            <v>599.13199999999995</v>
          </cell>
          <cell r="M106">
            <v>629.87099999999998</v>
          </cell>
          <cell r="N106">
            <v>649.49300000000005</v>
          </cell>
          <cell r="O106">
            <v>682.55799999999999</v>
          </cell>
          <cell r="P106">
            <v>727.13400000000001</v>
          </cell>
          <cell r="Q106">
            <v>796.93700000000001</v>
          </cell>
          <cell r="R106">
            <v>885.36199999999997</v>
          </cell>
          <cell r="S106">
            <v>923.22400000000005</v>
          </cell>
        </row>
        <row r="108">
          <cell r="E108" t="str">
            <v>Sickness allowance (AM) (h)</v>
          </cell>
          <cell r="F108" t="str">
            <v>SI</v>
          </cell>
          <cell r="G108">
            <v>502.49299999999999</v>
          </cell>
          <cell r="H108">
            <v>543.18399999999997</v>
          </cell>
          <cell r="I108">
            <v>563.42100000000005</v>
          </cell>
          <cell r="J108">
            <v>589.62200000000007</v>
          </cell>
          <cell r="K108">
            <v>580.34500000000003</v>
          </cell>
          <cell r="L108">
            <v>599.13199999999995</v>
          </cell>
          <cell r="M108">
            <v>629.87099999999998</v>
          </cell>
          <cell r="N108">
            <v>649.49300000000005</v>
          </cell>
          <cell r="O108">
            <v>682.55799999999999</v>
          </cell>
          <cell r="P108">
            <v>727.13400000000001</v>
          </cell>
          <cell r="Q108">
            <v>796.93700000000001</v>
          </cell>
          <cell r="R108">
            <v>885.36199999999997</v>
          </cell>
          <cell r="S108">
            <v>923.22400000000005</v>
          </cell>
        </row>
        <row r="111">
          <cell r="F111" t="str">
            <v>SI</v>
          </cell>
        </row>
        <row r="113">
          <cell r="B113">
            <v>5</v>
          </cell>
          <cell r="C113" t="str">
            <v>SERVICES FOR ELDERLY AND DISABLED PEOPLE</v>
          </cell>
          <cell r="G113">
            <v>294.22106199999996</v>
          </cell>
          <cell r="H113">
            <v>348.66904199999999</v>
          </cell>
          <cell r="I113">
            <v>365.05984499999994</v>
          </cell>
          <cell r="J113">
            <v>400.570245</v>
          </cell>
          <cell r="K113">
            <v>436.20144100000005</v>
          </cell>
          <cell r="L113">
            <v>447.78121300000004</v>
          </cell>
          <cell r="M113">
            <v>508.84022499999998</v>
          </cell>
          <cell r="N113">
            <v>563.26301799999976</v>
          </cell>
          <cell r="O113">
            <v>597.10668499999997</v>
          </cell>
          <cell r="P113">
            <v>674.43879200000003</v>
          </cell>
          <cell r="Q113">
            <v>1440.271105</v>
          </cell>
          <cell r="R113">
            <v>1538.534531</v>
          </cell>
          <cell r="S113">
            <v>1646.399521</v>
          </cell>
        </row>
        <row r="115">
          <cell r="B115">
            <v>5</v>
          </cell>
          <cell r="E115" t="str">
            <v>Non attributable</v>
          </cell>
          <cell r="G115">
            <v>268.75123299999996</v>
          </cell>
          <cell r="H115">
            <v>320.92772200000002</v>
          </cell>
          <cell r="I115">
            <v>334.62949899999995</v>
          </cell>
          <cell r="J115">
            <v>368.95143899999999</v>
          </cell>
          <cell r="K115">
            <v>402.37946300000004</v>
          </cell>
          <cell r="L115">
            <v>412.06970699999999</v>
          </cell>
          <cell r="M115">
            <v>471.81642099999999</v>
          </cell>
          <cell r="N115">
            <v>522.78541999999982</v>
          </cell>
          <cell r="O115">
            <v>556.23051099999998</v>
          </cell>
          <cell r="P115">
            <v>630.74998100000005</v>
          </cell>
          <cell r="Q115">
            <v>889.15045800000007</v>
          </cell>
          <cell r="R115">
            <v>1021.742221</v>
          </cell>
          <cell r="S115">
            <v>1154.3448000000001</v>
          </cell>
        </row>
        <row r="116">
          <cell r="E116" t="str">
            <v>Public expenditure for disabled (i)</v>
          </cell>
          <cell r="G116" t="str">
            <v>...</v>
          </cell>
          <cell r="H116" t="str">
            <v>...</v>
          </cell>
          <cell r="I116" t="str">
            <v>...</v>
          </cell>
          <cell r="J116" t="str">
            <v>...</v>
          </cell>
          <cell r="K116" t="str">
            <v>...</v>
          </cell>
          <cell r="L116" t="str">
            <v>...</v>
          </cell>
          <cell r="M116" t="str">
            <v>...</v>
          </cell>
          <cell r="N116" t="str">
            <v>...</v>
          </cell>
          <cell r="O116" t="str">
            <v>...</v>
          </cell>
          <cell r="P116" t="str">
            <v>...</v>
          </cell>
          <cell r="Q116">
            <v>196.69800000000001</v>
          </cell>
          <cell r="R116">
            <v>183.124</v>
          </cell>
          <cell r="S116">
            <v>196.679</v>
          </cell>
        </row>
        <row r="117">
          <cell r="E117" t="str">
            <v>Construction subsidies (AVS)</v>
          </cell>
          <cell r="G117">
            <v>67.897999999999996</v>
          </cell>
          <cell r="H117">
            <v>81.709855000000005</v>
          </cell>
          <cell r="I117">
            <v>72.574178000000003</v>
          </cell>
          <cell r="J117">
            <v>77.924701999999996</v>
          </cell>
          <cell r="K117">
            <v>75.106860999999995</v>
          </cell>
          <cell r="L117">
            <v>71.189621000000002</v>
          </cell>
          <cell r="M117">
            <v>82.537909999999997</v>
          </cell>
          <cell r="N117">
            <v>93.319753000000006</v>
          </cell>
          <cell r="O117">
            <v>111.05582099999999</v>
          </cell>
          <cell r="P117">
            <v>157.646355</v>
          </cell>
          <cell r="Q117">
            <v>142.47</v>
          </cell>
          <cell r="R117">
            <v>116.27</v>
          </cell>
          <cell r="S117">
            <v>88.72</v>
          </cell>
        </row>
        <row r="118">
          <cell r="E118" t="str">
            <v>Operational subsidies (AVS)</v>
          </cell>
          <cell r="G118">
            <v>1.87287</v>
          </cell>
          <cell r="H118">
            <v>2.1474489999999999</v>
          </cell>
          <cell r="I118">
            <v>2.6264189999999998</v>
          </cell>
          <cell r="J118">
            <v>3.8678680000000001</v>
          </cell>
          <cell r="K118">
            <v>4.5398569999999996</v>
          </cell>
          <cell r="L118">
            <v>6.1707479999999997</v>
          </cell>
          <cell r="M118">
            <v>5.5371360000000003</v>
          </cell>
          <cell r="N118">
            <v>0.48040300000000002</v>
          </cell>
          <cell r="O118" t="str">
            <v>&lt;&gt;</v>
          </cell>
          <cell r="P118" t="str">
            <v>&lt;&gt;</v>
          </cell>
          <cell r="Q118" t="str">
            <v>&lt;&gt;</v>
          </cell>
          <cell r="R118" t="str">
            <v>&lt;&gt;</v>
          </cell>
          <cell r="S118" t="str">
            <v>&lt;&gt;</v>
          </cell>
        </row>
        <row r="119">
          <cell r="E119" t="str">
            <v>Subsidies to organisations (AVS)</v>
          </cell>
          <cell r="G119">
            <v>14.878</v>
          </cell>
          <cell r="H119">
            <v>38.225521999999998</v>
          </cell>
          <cell r="I119">
            <v>35.513002</v>
          </cell>
          <cell r="J119">
            <v>42.671103000000002</v>
          </cell>
          <cell r="K119">
            <v>49.915818000000002</v>
          </cell>
          <cell r="L119">
            <v>55.692</v>
          </cell>
          <cell r="M119">
            <v>65.395684000000003</v>
          </cell>
          <cell r="N119">
            <v>73.284915999999996</v>
          </cell>
          <cell r="O119">
            <v>75.407141999999993</v>
          </cell>
          <cell r="P119">
            <v>76.302091000000004</v>
          </cell>
          <cell r="Q119">
            <v>111.93</v>
          </cell>
          <cell r="R119">
            <v>128.38999999999999</v>
          </cell>
          <cell r="S119">
            <v>150.99</v>
          </cell>
        </row>
        <row r="120">
          <cell r="E120" t="str">
            <v>Subsidies to Pro Senectute (AVS)</v>
          </cell>
          <cell r="G120">
            <v>4.6349999999999998</v>
          </cell>
          <cell r="H120">
            <v>4.9660000000000002</v>
          </cell>
          <cell r="I120">
            <v>6.49</v>
          </cell>
          <cell r="J120">
            <v>6.391</v>
          </cell>
          <cell r="K120">
            <v>7.4770000000000003</v>
          </cell>
          <cell r="L120">
            <v>6.6911899999999997</v>
          </cell>
          <cell r="M120">
            <v>9.7337000000000007</v>
          </cell>
          <cell r="N120">
            <v>10.013999999999999</v>
          </cell>
          <cell r="O120">
            <v>11.029</v>
          </cell>
          <cell r="P120">
            <v>10.698</v>
          </cell>
          <cell r="Q120">
            <v>12.68</v>
          </cell>
          <cell r="R120">
            <v>13</v>
          </cell>
          <cell r="S120">
            <v>15</v>
          </cell>
        </row>
        <row r="121">
          <cell r="E121" t="str">
            <v>Subsidies to Pro Juventute (AVS)</v>
          </cell>
          <cell r="G121">
            <v>1.992</v>
          </cell>
          <cell r="H121">
            <v>2.621</v>
          </cell>
          <cell r="I121">
            <v>0.4</v>
          </cell>
          <cell r="J121">
            <v>1.9164000000000001</v>
          </cell>
          <cell r="K121">
            <v>1.992</v>
          </cell>
          <cell r="L121">
            <v>1.67</v>
          </cell>
          <cell r="M121">
            <v>1.6080000000000001</v>
          </cell>
          <cell r="N121">
            <v>2.452</v>
          </cell>
          <cell r="O121">
            <v>0</v>
          </cell>
          <cell r="P121">
            <v>1</v>
          </cell>
          <cell r="Q121">
            <v>1.75</v>
          </cell>
          <cell r="R121">
            <v>2</v>
          </cell>
          <cell r="S121">
            <v>1.5</v>
          </cell>
        </row>
        <row r="122">
          <cell r="E122" t="str">
            <v>Operational subsidies (AI)</v>
          </cell>
          <cell r="G122">
            <v>140.18226699999997</v>
          </cell>
          <cell r="H122">
            <v>152.55004400000001</v>
          </cell>
          <cell r="I122">
            <v>169.79255399999997</v>
          </cell>
          <cell r="J122">
            <v>185.01291699999999</v>
          </cell>
          <cell r="K122">
            <v>206.61208000000005</v>
          </cell>
          <cell r="L122">
            <v>207.78439799999995</v>
          </cell>
          <cell r="M122">
            <v>235.31905100000003</v>
          </cell>
          <cell r="N122">
            <v>268.38092299999994</v>
          </cell>
          <cell r="O122">
            <v>276.44286099999999</v>
          </cell>
          <cell r="P122">
            <v>299.40754100000004</v>
          </cell>
          <cell r="Q122">
            <v>333.15927600000003</v>
          </cell>
          <cell r="R122">
            <v>457.37182399999995</v>
          </cell>
          <cell r="S122">
            <v>578.25579999999991</v>
          </cell>
        </row>
        <row r="123">
          <cell r="E123" t="str">
            <v>Subsidies to umbrella organisations &amp; institutes (AI)</v>
          </cell>
          <cell r="G123">
            <v>33.565095999999997</v>
          </cell>
          <cell r="H123">
            <v>34.617122999999999</v>
          </cell>
          <cell r="I123">
            <v>42.904345999999997</v>
          </cell>
          <cell r="J123">
            <v>47.041449</v>
          </cell>
          <cell r="K123">
            <v>51.554847000000002</v>
          </cell>
          <cell r="L123">
            <v>57.615749999999998</v>
          </cell>
          <cell r="M123">
            <v>64.684939999999997</v>
          </cell>
          <cell r="N123">
            <v>67.947424999999996</v>
          </cell>
          <cell r="O123">
            <v>75.169686999999996</v>
          </cell>
          <cell r="P123">
            <v>77.695993999999999</v>
          </cell>
          <cell r="Q123">
            <v>81.463182000000003</v>
          </cell>
          <cell r="R123">
            <v>112.58639700000001</v>
          </cell>
          <cell r="S123">
            <v>112.7</v>
          </cell>
        </row>
        <row r="124">
          <cell r="E124" t="str">
            <v>Subsidies to Pro Infirmis (AI)</v>
          </cell>
          <cell r="G124">
            <v>3.7280000000000002</v>
          </cell>
          <cell r="H124">
            <v>4.0907289999999996</v>
          </cell>
          <cell r="I124">
            <v>4.3289999999999997</v>
          </cell>
          <cell r="J124">
            <v>4.1260000000000003</v>
          </cell>
          <cell r="K124">
            <v>5.181</v>
          </cell>
          <cell r="L124">
            <v>5.2560000000000002</v>
          </cell>
          <cell r="M124">
            <v>7</v>
          </cell>
          <cell r="N124">
            <v>6.9059999999999997</v>
          </cell>
          <cell r="O124">
            <v>7.1260000000000003</v>
          </cell>
          <cell r="P124">
            <v>8</v>
          </cell>
          <cell r="Q124">
            <v>9</v>
          </cell>
          <cell r="R124">
            <v>9</v>
          </cell>
          <cell r="S124">
            <v>10.5</v>
          </cell>
        </row>
        <row r="126">
          <cell r="B126" t="str">
            <v>5.1.0</v>
          </cell>
          <cell r="D126" t="str">
            <v>Residential care (non attributable)</v>
          </cell>
          <cell r="G126" t="str">
            <v>..</v>
          </cell>
          <cell r="H126" t="str">
            <v>..</v>
          </cell>
          <cell r="I126" t="str">
            <v>..</v>
          </cell>
          <cell r="J126" t="str">
            <v>..</v>
          </cell>
          <cell r="K126" t="str">
            <v>..</v>
          </cell>
          <cell r="L126" t="str">
            <v>..</v>
          </cell>
          <cell r="M126" t="str">
            <v>..</v>
          </cell>
          <cell r="N126" t="str">
            <v>..</v>
          </cell>
          <cell r="O126" t="str">
            <v>..</v>
          </cell>
          <cell r="P126" t="str">
            <v>..</v>
          </cell>
          <cell r="Q126" t="str">
            <v>..</v>
          </cell>
          <cell r="R126" t="str">
            <v>..</v>
          </cell>
          <cell r="S126" t="str">
            <v>..</v>
          </cell>
        </row>
        <row r="129">
          <cell r="D129">
            <v>2</v>
          </cell>
        </row>
        <row r="130">
          <cell r="B130" t="str">
            <v>5.1.1</v>
          </cell>
          <cell r="D130" t="str">
            <v>Residential care to children</v>
          </cell>
          <cell r="G130" t="str">
            <v>..</v>
          </cell>
          <cell r="H130" t="str">
            <v>..</v>
          </cell>
          <cell r="I130" t="str">
            <v>..</v>
          </cell>
          <cell r="J130" t="str">
            <v>..</v>
          </cell>
          <cell r="K130" t="str">
            <v>..</v>
          </cell>
          <cell r="L130" t="str">
            <v>..</v>
          </cell>
          <cell r="M130" t="str">
            <v>..</v>
          </cell>
          <cell r="N130" t="str">
            <v>..</v>
          </cell>
          <cell r="O130" t="str">
            <v>..</v>
          </cell>
          <cell r="P130" t="str">
            <v>..</v>
          </cell>
          <cell r="Q130" t="str">
            <v>..</v>
          </cell>
          <cell r="R130" t="str">
            <v>..</v>
          </cell>
          <cell r="S130" t="str">
            <v>..</v>
          </cell>
        </row>
        <row r="134">
          <cell r="B134" t="str">
            <v>5.1.2</v>
          </cell>
          <cell r="D134" t="str">
            <v>Residential care to adults up to age 65</v>
          </cell>
          <cell r="G134" t="str">
            <v>..</v>
          </cell>
          <cell r="H134" t="str">
            <v>..</v>
          </cell>
          <cell r="I134" t="str">
            <v>..</v>
          </cell>
          <cell r="J134" t="str">
            <v>..</v>
          </cell>
          <cell r="K134" t="str">
            <v>..</v>
          </cell>
          <cell r="L134" t="str">
            <v>..</v>
          </cell>
          <cell r="M134" t="str">
            <v>..</v>
          </cell>
          <cell r="N134" t="str">
            <v>..</v>
          </cell>
          <cell r="O134" t="str">
            <v>..</v>
          </cell>
          <cell r="P134" t="str">
            <v>..</v>
          </cell>
          <cell r="Q134" t="str">
            <v>..</v>
          </cell>
          <cell r="R134" t="str">
            <v>..</v>
          </cell>
          <cell r="S134" t="str">
            <v>..</v>
          </cell>
        </row>
        <row r="138">
          <cell r="B138" t="str">
            <v>5.1.3</v>
          </cell>
          <cell r="D138" t="str">
            <v xml:space="preserve">Residential care to adults aged 65 and over </v>
          </cell>
          <cell r="G138" t="str">
            <v>..</v>
          </cell>
          <cell r="H138" t="str">
            <v>..</v>
          </cell>
          <cell r="I138" t="str">
            <v>..</v>
          </cell>
          <cell r="J138" t="str">
            <v>..</v>
          </cell>
          <cell r="K138" t="str">
            <v>..</v>
          </cell>
          <cell r="L138" t="str">
            <v>..</v>
          </cell>
          <cell r="M138" t="str">
            <v>..</v>
          </cell>
          <cell r="N138" t="str">
            <v>..</v>
          </cell>
          <cell r="O138" t="str">
            <v>..</v>
          </cell>
          <cell r="P138" t="str">
            <v>..</v>
          </cell>
          <cell r="Q138" t="str">
            <v>..</v>
          </cell>
          <cell r="R138" t="str">
            <v>..</v>
          </cell>
          <cell r="S138" t="str">
            <v>..</v>
          </cell>
        </row>
        <row r="142">
          <cell r="B142" t="str">
            <v>5.2.0</v>
          </cell>
          <cell r="D142" t="str">
            <v>Home-help services (non attributable)</v>
          </cell>
          <cell r="G142" t="str">
            <v>..</v>
          </cell>
          <cell r="H142" t="str">
            <v>..</v>
          </cell>
          <cell r="I142" t="str">
            <v>..</v>
          </cell>
          <cell r="J142" t="str">
            <v>..</v>
          </cell>
          <cell r="K142" t="str">
            <v>..</v>
          </cell>
          <cell r="L142" t="str">
            <v>..</v>
          </cell>
          <cell r="M142" t="str">
            <v>..</v>
          </cell>
          <cell r="N142" t="str">
            <v>..</v>
          </cell>
          <cell r="O142" t="str">
            <v>..</v>
          </cell>
          <cell r="P142" t="str">
            <v>..</v>
          </cell>
          <cell r="Q142" t="str">
            <v>..</v>
          </cell>
          <cell r="R142" t="str">
            <v>..</v>
          </cell>
          <cell r="S142" t="str">
            <v>..</v>
          </cell>
        </row>
        <row r="146">
          <cell r="B146" t="str">
            <v>5.2.1</v>
          </cell>
          <cell r="D146" t="str">
            <v>Home-help services to children</v>
          </cell>
          <cell r="G146" t="str">
            <v>..</v>
          </cell>
          <cell r="H146" t="str">
            <v>..</v>
          </cell>
          <cell r="I146" t="str">
            <v>..</v>
          </cell>
          <cell r="J146" t="str">
            <v>..</v>
          </cell>
          <cell r="K146" t="str">
            <v>..</v>
          </cell>
          <cell r="L146" t="str">
            <v>..</v>
          </cell>
          <cell r="M146" t="str">
            <v>..</v>
          </cell>
          <cell r="N146" t="str">
            <v>..</v>
          </cell>
          <cell r="O146" t="str">
            <v>..</v>
          </cell>
          <cell r="P146" t="str">
            <v>..</v>
          </cell>
          <cell r="Q146" t="str">
            <v>..</v>
          </cell>
          <cell r="R146" t="str">
            <v>..</v>
          </cell>
          <cell r="S146" t="str">
            <v>..</v>
          </cell>
        </row>
        <row r="148">
          <cell r="F148" t="str">
            <v>SA</v>
          </cell>
        </row>
        <row r="150">
          <cell r="B150" t="str">
            <v>5.2.2</v>
          </cell>
          <cell r="D150" t="str">
            <v>Home-help services to adults up to age 65</v>
          </cell>
          <cell r="G150" t="str">
            <v>..</v>
          </cell>
          <cell r="H150" t="str">
            <v>..</v>
          </cell>
          <cell r="I150" t="str">
            <v>..</v>
          </cell>
          <cell r="J150" t="str">
            <v>..</v>
          </cell>
          <cell r="K150" t="str">
            <v>..</v>
          </cell>
          <cell r="L150" t="str">
            <v>..</v>
          </cell>
          <cell r="M150" t="str">
            <v>..</v>
          </cell>
          <cell r="N150" t="str">
            <v>..</v>
          </cell>
          <cell r="O150" t="str">
            <v>..</v>
          </cell>
          <cell r="P150" t="str">
            <v>..</v>
          </cell>
          <cell r="Q150" t="str">
            <v>..</v>
          </cell>
          <cell r="R150" t="str">
            <v>..</v>
          </cell>
          <cell r="S150" t="str">
            <v>..</v>
          </cell>
        </row>
        <row r="154">
          <cell r="B154" t="str">
            <v>5.2.3</v>
          </cell>
          <cell r="D154" t="str">
            <v xml:space="preserve">Home-help services to adults aged 65 and over </v>
          </cell>
          <cell r="G154" t="str">
            <v>..</v>
          </cell>
          <cell r="H154" t="str">
            <v>..</v>
          </cell>
          <cell r="I154" t="str">
            <v>..</v>
          </cell>
          <cell r="J154" t="str">
            <v>..</v>
          </cell>
          <cell r="K154" t="str">
            <v>..</v>
          </cell>
          <cell r="L154" t="str">
            <v>..</v>
          </cell>
          <cell r="M154" t="str">
            <v>..</v>
          </cell>
          <cell r="N154" t="str">
            <v>..</v>
          </cell>
          <cell r="O154" t="str">
            <v>..</v>
          </cell>
          <cell r="P154" t="str">
            <v>..</v>
          </cell>
          <cell r="Q154">
            <v>500.93299999999999</v>
          </cell>
          <cell r="R154">
            <v>463.57500000000005</v>
          </cell>
          <cell r="S154">
            <v>431.97</v>
          </cell>
        </row>
        <row r="155">
          <cell r="E155" t="str">
            <v>Old people's homes</v>
          </cell>
          <cell r="G155" t="str">
            <v>...</v>
          </cell>
          <cell r="H155" t="str">
            <v>...</v>
          </cell>
          <cell r="I155" t="str">
            <v>...</v>
          </cell>
          <cell r="J155" t="str">
            <v>...</v>
          </cell>
          <cell r="K155" t="str">
            <v>...</v>
          </cell>
          <cell r="L155" t="str">
            <v>...</v>
          </cell>
          <cell r="M155" t="str">
            <v>...</v>
          </cell>
          <cell r="N155" t="str">
            <v>...</v>
          </cell>
          <cell r="O155" t="str">
            <v>...</v>
          </cell>
          <cell r="P155" t="str">
            <v>...</v>
          </cell>
          <cell r="Q155">
            <v>500.93299999999999</v>
          </cell>
          <cell r="R155">
            <v>463.57500000000005</v>
          </cell>
          <cell r="S155">
            <v>431.97</v>
          </cell>
        </row>
        <row r="159">
          <cell r="B159" t="str">
            <v>5.3.0</v>
          </cell>
          <cell r="D159" t="str">
            <v>Day care and rehabilitation services (non attributable)</v>
          </cell>
          <cell r="G159" t="str">
            <v>..</v>
          </cell>
          <cell r="H159" t="str">
            <v>..</v>
          </cell>
          <cell r="I159" t="str">
            <v>..</v>
          </cell>
          <cell r="J159" t="str">
            <v>..</v>
          </cell>
          <cell r="K159" t="str">
            <v>..</v>
          </cell>
          <cell r="L159" t="str">
            <v>..</v>
          </cell>
          <cell r="M159" t="str">
            <v>..</v>
          </cell>
          <cell r="N159" t="str">
            <v>..</v>
          </cell>
          <cell r="O159" t="str">
            <v>..</v>
          </cell>
          <cell r="P159" t="str">
            <v>..</v>
          </cell>
          <cell r="Q159" t="str">
            <v>..</v>
          </cell>
          <cell r="R159" t="str">
            <v>..</v>
          </cell>
          <cell r="S159" t="str">
            <v>..</v>
          </cell>
        </row>
        <row r="165">
          <cell r="B165" t="str">
            <v>5.3.1</v>
          </cell>
          <cell r="D165" t="str">
            <v>Day care and rehabilitation services to children</v>
          </cell>
          <cell r="G165" t="str">
            <v>..</v>
          </cell>
          <cell r="H165" t="str">
            <v>..</v>
          </cell>
          <cell r="I165" t="str">
            <v>..</v>
          </cell>
          <cell r="J165" t="str">
            <v>..</v>
          </cell>
          <cell r="K165" t="str">
            <v>..</v>
          </cell>
          <cell r="L165" t="str">
            <v>..</v>
          </cell>
          <cell r="M165" t="str">
            <v>..</v>
          </cell>
          <cell r="N165" t="str">
            <v>..</v>
          </cell>
          <cell r="O165" t="str">
            <v>..</v>
          </cell>
          <cell r="P165" t="str">
            <v>..</v>
          </cell>
          <cell r="Q165" t="str">
            <v>..</v>
          </cell>
          <cell r="R165" t="str">
            <v>..</v>
          </cell>
          <cell r="S165" t="str">
            <v>..</v>
          </cell>
        </row>
        <row r="169">
          <cell r="B169" t="str">
            <v>5.3.2</v>
          </cell>
          <cell r="D169" t="str">
            <v>Day care and rehabilitation services to adults up to age 65</v>
          </cell>
          <cell r="G169" t="str">
            <v>..</v>
          </cell>
          <cell r="H169" t="str">
            <v>..</v>
          </cell>
          <cell r="I169" t="str">
            <v>..</v>
          </cell>
          <cell r="J169" t="str">
            <v>..</v>
          </cell>
          <cell r="K169" t="str">
            <v>..</v>
          </cell>
          <cell r="L169" t="str">
            <v>..</v>
          </cell>
          <cell r="M169" t="str">
            <v>..</v>
          </cell>
          <cell r="N169" t="str">
            <v>..</v>
          </cell>
          <cell r="O169" t="str">
            <v>..</v>
          </cell>
          <cell r="P169" t="str">
            <v>..</v>
          </cell>
          <cell r="Q169" t="str">
            <v>..</v>
          </cell>
          <cell r="R169" t="str">
            <v>..</v>
          </cell>
          <cell r="S169" t="str">
            <v>..</v>
          </cell>
        </row>
        <row r="173">
          <cell r="B173" t="str">
            <v>5.3.3</v>
          </cell>
          <cell r="D173" t="str">
            <v xml:space="preserve">Day care and rehabilitation services to adults aged 65 and over </v>
          </cell>
          <cell r="G173" t="str">
            <v>..</v>
          </cell>
          <cell r="H173" t="str">
            <v>..</v>
          </cell>
          <cell r="I173" t="str">
            <v>..</v>
          </cell>
          <cell r="J173" t="str">
            <v>..</v>
          </cell>
          <cell r="K173" t="str">
            <v>..</v>
          </cell>
          <cell r="L173" t="str">
            <v>..</v>
          </cell>
          <cell r="M173" t="str">
            <v>..</v>
          </cell>
          <cell r="N173" t="str">
            <v>..</v>
          </cell>
          <cell r="O173" t="str">
            <v>..</v>
          </cell>
          <cell r="P173" t="str">
            <v>..</v>
          </cell>
          <cell r="Q173" t="str">
            <v>..</v>
          </cell>
          <cell r="R173" t="str">
            <v>..</v>
          </cell>
          <cell r="S173" t="str">
            <v>..</v>
          </cell>
        </row>
        <row r="175">
          <cell r="F175" t="str">
            <v>SA</v>
          </cell>
        </row>
        <row r="177">
          <cell r="B177" t="str">
            <v>5.4.0</v>
          </cell>
          <cell r="D177" t="str">
            <v>Other benefits in-Kind to OA/DIS (non attributable)</v>
          </cell>
          <cell r="G177" t="str">
            <v>..</v>
          </cell>
          <cell r="H177" t="str">
            <v>..</v>
          </cell>
          <cell r="I177" t="str">
            <v>..</v>
          </cell>
          <cell r="J177" t="str">
            <v>..</v>
          </cell>
          <cell r="K177" t="str">
            <v>..</v>
          </cell>
          <cell r="L177" t="str">
            <v>..</v>
          </cell>
          <cell r="M177" t="str">
            <v>..</v>
          </cell>
          <cell r="N177" t="str">
            <v>..</v>
          </cell>
          <cell r="O177" t="str">
            <v>..</v>
          </cell>
          <cell r="P177" t="str">
            <v>..</v>
          </cell>
          <cell r="Q177" t="str">
            <v>..</v>
          </cell>
          <cell r="R177" t="str">
            <v>..</v>
          </cell>
          <cell r="S177" t="str">
            <v>..</v>
          </cell>
        </row>
        <row r="180">
          <cell r="F180" t="str">
            <v>SA</v>
          </cell>
        </row>
        <row r="181">
          <cell r="B181" t="str">
            <v>5.4.1</v>
          </cell>
          <cell r="D181" t="str">
            <v>Other benefits in-Kind to children</v>
          </cell>
          <cell r="G181" t="str">
            <v>..</v>
          </cell>
          <cell r="H181" t="str">
            <v>..</v>
          </cell>
          <cell r="I181" t="str">
            <v>..</v>
          </cell>
          <cell r="J181" t="str">
            <v>..</v>
          </cell>
          <cell r="K181" t="str">
            <v>..</v>
          </cell>
          <cell r="L181" t="str">
            <v>..</v>
          </cell>
          <cell r="M181" t="str">
            <v>..</v>
          </cell>
          <cell r="N181" t="str">
            <v>..</v>
          </cell>
          <cell r="O181" t="str">
            <v>..</v>
          </cell>
          <cell r="P181" t="str">
            <v>..</v>
          </cell>
          <cell r="Q181" t="str">
            <v>..</v>
          </cell>
          <cell r="R181" t="str">
            <v>..</v>
          </cell>
          <cell r="S181" t="str">
            <v>..</v>
          </cell>
        </row>
        <row r="183">
          <cell r="F183" t="str">
            <v>SA</v>
          </cell>
        </row>
        <row r="185">
          <cell r="B185" t="str">
            <v>5.4.2</v>
          </cell>
          <cell r="D185" t="str">
            <v>Other benefits in-Kind to adults up age 65</v>
          </cell>
          <cell r="G185">
            <v>25.439129000000001</v>
          </cell>
          <cell r="H185">
            <v>27.721699000000001</v>
          </cell>
          <cell r="I185">
            <v>30.406402</v>
          </cell>
          <cell r="J185">
            <v>31.591806999999999</v>
          </cell>
          <cell r="K185">
            <v>33.794029999999999</v>
          </cell>
          <cell r="L185">
            <v>35.686543999999998</v>
          </cell>
          <cell r="M185">
            <v>36.997490999999997</v>
          </cell>
          <cell r="N185">
            <v>40.450380000000003</v>
          </cell>
          <cell r="O185">
            <v>40.847951000000002</v>
          </cell>
          <cell r="P185">
            <v>43.655926000000001</v>
          </cell>
          <cell r="Q185">
            <v>50.147646999999999</v>
          </cell>
          <cell r="R185">
            <v>53.177309999999999</v>
          </cell>
          <cell r="S185">
            <v>60.034720999999998</v>
          </cell>
        </row>
        <row r="186">
          <cell r="E186" t="str">
            <v>Travel expenses (AI)</v>
          </cell>
          <cell r="G186">
            <v>25.439129000000001</v>
          </cell>
          <cell r="H186">
            <v>27.721699000000001</v>
          </cell>
          <cell r="I186">
            <v>30.406402</v>
          </cell>
          <cell r="J186">
            <v>31.591806999999999</v>
          </cell>
          <cell r="K186">
            <v>33.794029999999999</v>
          </cell>
          <cell r="L186">
            <v>35.686543999999998</v>
          </cell>
          <cell r="M186">
            <v>36.997490999999997</v>
          </cell>
          <cell r="N186">
            <v>40.450380000000003</v>
          </cell>
          <cell r="O186">
            <v>40.847951000000002</v>
          </cell>
          <cell r="P186">
            <v>43.655926000000001</v>
          </cell>
          <cell r="Q186">
            <v>50.147646999999999</v>
          </cell>
          <cell r="R186">
            <v>53.177309999999999</v>
          </cell>
          <cell r="S186">
            <v>60.034720999999998</v>
          </cell>
        </row>
        <row r="188">
          <cell r="F188" t="str">
            <v>SA</v>
          </cell>
        </row>
        <row r="190">
          <cell r="B190" t="str">
            <v>5.4.3</v>
          </cell>
          <cell r="D190" t="str">
            <v xml:space="preserve">Other benefits in-Kind to adults aged 65 and over </v>
          </cell>
          <cell r="G190">
            <v>3.0700000000000002E-2</v>
          </cell>
          <cell r="H190">
            <v>1.9621E-2</v>
          </cell>
          <cell r="I190">
            <v>2.3944E-2</v>
          </cell>
          <cell r="J190">
            <v>2.6998999999999999E-2</v>
          </cell>
          <cell r="K190">
            <v>2.7948000000000001E-2</v>
          </cell>
          <cell r="L190">
            <v>2.4962000000000002E-2</v>
          </cell>
          <cell r="M190">
            <v>2.6313E-2</v>
          </cell>
          <cell r="N190">
            <v>2.7217999999999999E-2</v>
          </cell>
          <cell r="O190">
            <v>2.8223000000000002E-2</v>
          </cell>
          <cell r="P190">
            <v>3.2884999999999998E-2</v>
          </cell>
          <cell r="Q190">
            <v>0.04</v>
          </cell>
          <cell r="R190">
            <v>0.04</v>
          </cell>
          <cell r="S190">
            <v>0.05</v>
          </cell>
        </row>
        <row r="191">
          <cell r="E191" t="str">
            <v>Travel expenses (AVS)</v>
          </cell>
          <cell r="G191">
            <v>3.0700000000000002E-2</v>
          </cell>
          <cell r="H191">
            <v>1.9621E-2</v>
          </cell>
          <cell r="I191">
            <v>2.3944E-2</v>
          </cell>
          <cell r="J191">
            <v>2.6998999999999999E-2</v>
          </cell>
          <cell r="K191">
            <v>2.7948000000000001E-2</v>
          </cell>
          <cell r="L191">
            <v>2.4962000000000002E-2</v>
          </cell>
          <cell r="M191">
            <v>2.6313E-2</v>
          </cell>
          <cell r="N191">
            <v>2.7217999999999999E-2</v>
          </cell>
          <cell r="O191">
            <v>2.8223000000000002E-2</v>
          </cell>
          <cell r="P191">
            <v>3.2884999999999998E-2</v>
          </cell>
          <cell r="Q191">
            <v>0.04</v>
          </cell>
          <cell r="R191">
            <v>0.04</v>
          </cell>
          <cell r="S191">
            <v>0.05</v>
          </cell>
        </row>
        <row r="193">
          <cell r="F193" t="str">
            <v>SA</v>
          </cell>
        </row>
        <row r="194">
          <cell r="F194" t="str">
            <v>SA</v>
          </cell>
        </row>
        <row r="195">
          <cell r="B195">
            <v>6</v>
          </cell>
          <cell r="C195" t="str">
            <v xml:space="preserve">SURVIVORS </v>
          </cell>
          <cell r="G195">
            <v>1332.1528994478822</v>
          </cell>
          <cell r="H195">
            <v>1389.2331730849446</v>
          </cell>
          <cell r="I195">
            <v>1550.9811601378969</v>
          </cell>
          <cell r="J195">
            <v>1607.160269142259</v>
          </cell>
          <cell r="K195">
            <v>1753.4662210631143</v>
          </cell>
          <cell r="L195">
            <v>1812.608737629593</v>
          </cell>
          <cell r="M195">
            <v>1909.2837367402717</v>
          </cell>
          <cell r="N195">
            <v>1978.6067378160176</v>
          </cell>
          <cell r="O195">
            <v>2087.8060444764537</v>
          </cell>
          <cell r="P195">
            <v>2159.9955259746976</v>
          </cell>
          <cell r="Q195">
            <v>2330.2759135474475</v>
          </cell>
          <cell r="R195">
            <v>2512.1960964827394</v>
          </cell>
          <cell r="S195">
            <v>2721.7689410277681</v>
          </cell>
        </row>
        <row r="197">
          <cell r="B197" t="str">
            <v>6.1.0</v>
          </cell>
          <cell r="D197" t="str">
            <v>Survivors pensions (non attributable)</v>
          </cell>
          <cell r="G197">
            <v>0</v>
          </cell>
          <cell r="H197">
            <v>0</v>
          </cell>
          <cell r="I197">
            <v>0</v>
          </cell>
          <cell r="J197">
            <v>0</v>
          </cell>
          <cell r="K197">
            <v>0</v>
          </cell>
          <cell r="L197">
            <v>0</v>
          </cell>
          <cell r="M197">
            <v>0</v>
          </cell>
          <cell r="N197">
            <v>0</v>
          </cell>
          <cell r="O197">
            <v>0</v>
          </cell>
          <cell r="P197">
            <v>0</v>
          </cell>
          <cell r="Q197">
            <v>0</v>
          </cell>
          <cell r="R197">
            <v>0</v>
          </cell>
          <cell r="S197">
            <v>0</v>
          </cell>
        </row>
        <row r="201">
          <cell r="B201" t="str">
            <v>6.1.1</v>
          </cell>
          <cell r="D201" t="str">
            <v>Widow(er)s pensions</v>
          </cell>
          <cell r="F201" t="str">
            <v>SI</v>
          </cell>
          <cell r="G201">
            <v>1084.158429824515</v>
          </cell>
          <cell r="H201">
            <v>1143.0198692407976</v>
          </cell>
          <cell r="I201">
            <v>1281.4781853500072</v>
          </cell>
          <cell r="J201">
            <v>1342.0805499943781</v>
          </cell>
          <cell r="K201">
            <v>1468.7066202960127</v>
          </cell>
          <cell r="L201">
            <v>1537.0845672490323</v>
          </cell>
          <cell r="M201">
            <v>1633.4017635727719</v>
          </cell>
          <cell r="N201">
            <v>1714.4152852045404</v>
          </cell>
          <cell r="O201">
            <v>1824.9220500157462</v>
          </cell>
          <cell r="P201">
            <v>1908.7026549375498</v>
          </cell>
          <cell r="Q201">
            <v>2074.0241831040298</v>
          </cell>
          <cell r="R201">
            <v>2253.1312231546808</v>
          </cell>
          <cell r="S201">
            <v>2454.5771572719464</v>
          </cell>
        </row>
        <row r="202">
          <cell r="E202" t="str">
            <v>Widows Pension (AVS)</v>
          </cell>
          <cell r="F202" t="str">
            <v>SI</v>
          </cell>
          <cell r="G202">
            <v>581.29502928554552</v>
          </cell>
          <cell r="H202">
            <v>594.62694459897557</v>
          </cell>
          <cell r="I202">
            <v>677.19267328341459</v>
          </cell>
          <cell r="J202">
            <v>680.03370137939032</v>
          </cell>
          <cell r="K202">
            <v>752.97570594781052</v>
          </cell>
          <cell r="L202">
            <v>755.60301212749857</v>
          </cell>
          <cell r="M202">
            <v>783.97530040208562</v>
          </cell>
          <cell r="N202">
            <v>779.59392246543575</v>
          </cell>
          <cell r="O202">
            <v>805.5518514363838</v>
          </cell>
          <cell r="P202">
            <v>797.13669894887516</v>
          </cell>
          <cell r="Q202">
            <v>843.02816948735006</v>
          </cell>
          <cell r="R202">
            <v>881.20086602283868</v>
          </cell>
          <cell r="S202">
            <v>925.57715727194625</v>
          </cell>
        </row>
        <row r="203">
          <cell r="E203" t="str">
            <v>Occupational pensions (PP) (a)</v>
          </cell>
          <cell r="G203">
            <v>502.86340053896942</v>
          </cell>
          <cell r="H203">
            <v>548.39292464182211</v>
          </cell>
          <cell r="I203">
            <v>604.28551206659267</v>
          </cell>
          <cell r="J203">
            <v>662.04684861498777</v>
          </cell>
          <cell r="K203">
            <v>715.73091434820208</v>
          </cell>
          <cell r="L203">
            <v>781.4815551215338</v>
          </cell>
          <cell r="M203">
            <v>849.42646317068625</v>
          </cell>
          <cell r="N203">
            <v>934.82136273910453</v>
          </cell>
          <cell r="O203">
            <v>1019.3701985793623</v>
          </cell>
          <cell r="P203">
            <v>1111.5659559886747</v>
          </cell>
          <cell r="Q203">
            <v>1230.9960136166799</v>
          </cell>
          <cell r="R203">
            <v>1371.9303571318419</v>
          </cell>
          <cell r="S203">
            <v>1529</v>
          </cell>
        </row>
        <row r="205">
          <cell r="F205" t="str">
            <v>SI</v>
          </cell>
        </row>
        <row r="206">
          <cell r="B206" t="str">
            <v>6.1.2</v>
          </cell>
          <cell r="D206" t="str">
            <v>Orphans pensions</v>
          </cell>
          <cell r="F206" t="str">
            <v>SI</v>
          </cell>
          <cell r="G206">
            <v>240.79246962336723</v>
          </cell>
          <cell r="H206">
            <v>238.67630384414707</v>
          </cell>
          <cell r="I206">
            <v>262.1929747878898</v>
          </cell>
          <cell r="J206">
            <v>257.53171914788095</v>
          </cell>
          <cell r="K206">
            <v>277.7386007671015</v>
          </cell>
          <cell r="L206">
            <v>269.0021703805607</v>
          </cell>
          <cell r="M206">
            <v>268.96597316749995</v>
          </cell>
          <cell r="N206">
            <v>256.80945261147718</v>
          </cell>
          <cell r="O206">
            <v>255.9769944607074</v>
          </cell>
          <cell r="P206">
            <v>243.68887103714803</v>
          </cell>
          <cell r="Q206">
            <v>247.51073044341783</v>
          </cell>
          <cell r="R206">
            <v>251.66187332805902</v>
          </cell>
          <cell r="S206">
            <v>258.89178375582145</v>
          </cell>
        </row>
        <row r="207">
          <cell r="E207" t="str">
            <v>Single Orphan's Pension (AVS)</v>
          </cell>
          <cell r="F207" t="str">
            <v>SI</v>
          </cell>
          <cell r="G207">
            <v>231.9183617125899</v>
          </cell>
          <cell r="H207">
            <v>229.51091142798634</v>
          </cell>
          <cell r="I207">
            <v>252.15391505125027</v>
          </cell>
          <cell r="J207">
            <v>247.50996072237962</v>
          </cell>
          <cell r="K207">
            <v>267.46245914700893</v>
          </cell>
          <cell r="L207">
            <v>258.9048649559798</v>
          </cell>
          <cell r="M207">
            <v>259.05393370516674</v>
          </cell>
          <cell r="N207">
            <v>247.3423952182564</v>
          </cell>
          <cell r="O207">
            <v>247.01379309948402</v>
          </cell>
          <cell r="P207">
            <v>235.43316042958463</v>
          </cell>
          <cell r="Q207">
            <v>239.51336830348322</v>
          </cell>
          <cell r="R207">
            <v>243.62956930204575</v>
          </cell>
          <cell r="S207">
            <v>251.32294330665061</v>
          </cell>
        </row>
        <row r="208">
          <cell r="E208" t="str">
            <v>Double Orphan's Pension (AVS)</v>
          </cell>
          <cell r="F208" t="str">
            <v>SI</v>
          </cell>
          <cell r="G208">
            <v>8.8741079107773313</v>
          </cell>
          <cell r="H208">
            <v>9.1653924161607279</v>
          </cell>
          <cell r="I208">
            <v>10.039059736639514</v>
          </cell>
          <cell r="J208">
            <v>10.021758425501334</v>
          </cell>
          <cell r="K208">
            <v>10.276141620092602</v>
          </cell>
          <cell r="L208">
            <v>10.097305424580895</v>
          </cell>
          <cell r="M208">
            <v>9.912039462333194</v>
          </cell>
          <cell r="N208">
            <v>9.4670573932207915</v>
          </cell>
          <cell r="O208">
            <v>8.9632013612233763</v>
          </cell>
          <cell r="P208">
            <v>8.2557106075634152</v>
          </cell>
          <cell r="Q208">
            <v>7.9973621399346175</v>
          </cell>
          <cell r="R208">
            <v>8.0323040260132732</v>
          </cell>
          <cell r="S208">
            <v>7.5688404491708168</v>
          </cell>
        </row>
        <row r="211">
          <cell r="F211" t="str">
            <v>SI</v>
          </cell>
        </row>
        <row r="212">
          <cell r="B212" t="str">
            <v>6.1.3</v>
          </cell>
          <cell r="D212" t="str">
            <v>Other survivors pensions</v>
          </cell>
          <cell r="F212" t="str">
            <v>SI</v>
          </cell>
          <cell r="G212" t="str">
            <v>..</v>
          </cell>
          <cell r="H212" t="str">
            <v>..</v>
          </cell>
          <cell r="I212" t="str">
            <v>..</v>
          </cell>
          <cell r="J212" t="str">
            <v>..</v>
          </cell>
          <cell r="K212" t="str">
            <v>..</v>
          </cell>
          <cell r="L212" t="str">
            <v>..</v>
          </cell>
          <cell r="M212" t="str">
            <v>..</v>
          </cell>
          <cell r="N212" t="str">
            <v>..</v>
          </cell>
          <cell r="O212" t="str">
            <v>..</v>
          </cell>
          <cell r="P212" t="str">
            <v>..</v>
          </cell>
          <cell r="Q212" t="str">
            <v>..</v>
          </cell>
          <cell r="R212" t="str">
            <v>..</v>
          </cell>
          <cell r="S212" t="str">
            <v>..</v>
          </cell>
        </row>
        <row r="214">
          <cell r="F214" t="str">
            <v>SI</v>
          </cell>
        </row>
        <row r="216">
          <cell r="B216">
            <v>6.2</v>
          </cell>
          <cell r="D216" t="str">
            <v>Survivors civil servant pensions (j)</v>
          </cell>
          <cell r="G216" t="str">
            <v>:</v>
          </cell>
          <cell r="H216" t="str">
            <v>:</v>
          </cell>
          <cell r="I216" t="str">
            <v>:</v>
          </cell>
          <cell r="J216" t="str">
            <v>:</v>
          </cell>
          <cell r="K216" t="str">
            <v>:</v>
          </cell>
          <cell r="L216" t="str">
            <v>:</v>
          </cell>
          <cell r="M216" t="str">
            <v>:</v>
          </cell>
          <cell r="N216" t="str">
            <v>:</v>
          </cell>
          <cell r="O216" t="str">
            <v>:</v>
          </cell>
          <cell r="P216" t="str">
            <v>:</v>
          </cell>
          <cell r="Q216" t="str">
            <v>:</v>
          </cell>
          <cell r="R216" t="str">
            <v>:</v>
          </cell>
          <cell r="S216" t="str">
            <v>:</v>
          </cell>
        </row>
        <row r="217">
          <cell r="F217" t="str">
            <v>SI</v>
          </cell>
        </row>
        <row r="218">
          <cell r="F218" t="str">
            <v>SI</v>
          </cell>
        </row>
        <row r="220">
          <cell r="B220">
            <v>6.3</v>
          </cell>
          <cell r="D220" t="str">
            <v xml:space="preserve">Survivors other benefits in-Kind </v>
          </cell>
          <cell r="G220" t="str">
            <v>..</v>
          </cell>
          <cell r="H220" t="str">
            <v>..</v>
          </cell>
          <cell r="I220" t="str">
            <v>..</v>
          </cell>
          <cell r="J220" t="str">
            <v>..</v>
          </cell>
          <cell r="K220" t="str">
            <v>..</v>
          </cell>
          <cell r="L220" t="str">
            <v>..</v>
          </cell>
          <cell r="M220" t="str">
            <v>..</v>
          </cell>
          <cell r="N220" t="str">
            <v>..</v>
          </cell>
          <cell r="O220" t="str">
            <v>..</v>
          </cell>
          <cell r="P220" t="str">
            <v>..</v>
          </cell>
          <cell r="Q220" t="str">
            <v>..</v>
          </cell>
          <cell r="R220" t="str">
            <v>..</v>
          </cell>
          <cell r="S220" t="str">
            <v>..</v>
          </cell>
        </row>
        <row r="222">
          <cell r="F222" t="str">
            <v>SI</v>
          </cell>
        </row>
        <row r="223">
          <cell r="F223" t="str">
            <v>SI</v>
          </cell>
        </row>
        <row r="224">
          <cell r="B224">
            <v>6.4</v>
          </cell>
          <cell r="D224" t="str">
            <v>Survivors other cash benefits</v>
          </cell>
          <cell r="F224" t="str">
            <v>SI</v>
          </cell>
          <cell r="G224">
            <v>7.202</v>
          </cell>
          <cell r="H224">
            <v>7.5369999999999999</v>
          </cell>
          <cell r="I224">
            <v>7.31</v>
          </cell>
          <cell r="J224">
            <v>7.548</v>
          </cell>
          <cell r="K224">
            <v>7.0209999999999999</v>
          </cell>
          <cell r="L224">
            <v>6.5220000000000002</v>
          </cell>
          <cell r="M224">
            <v>6.9160000000000004</v>
          </cell>
          <cell r="N224">
            <v>7.3819999999999997</v>
          </cell>
          <cell r="O224">
            <v>6.907</v>
          </cell>
          <cell r="P224">
            <v>7.6040000000000001</v>
          </cell>
          <cell r="Q224">
            <v>8.7409999999999997</v>
          </cell>
          <cell r="R224">
            <v>7.4029999999999996</v>
          </cell>
          <cell r="S224">
            <v>8.3000000000000007</v>
          </cell>
        </row>
        <row r="225">
          <cell r="E225" t="str">
            <v>Death benefit insurance (AM) (s)</v>
          </cell>
          <cell r="G225">
            <v>7.202</v>
          </cell>
          <cell r="H225">
            <v>7.5369999999999999</v>
          </cell>
          <cell r="I225">
            <v>7.31</v>
          </cell>
          <cell r="J225">
            <v>7.548</v>
          </cell>
          <cell r="K225">
            <v>7.0209999999999999</v>
          </cell>
          <cell r="L225">
            <v>6.5220000000000002</v>
          </cell>
          <cell r="M225">
            <v>6.9160000000000004</v>
          </cell>
          <cell r="N225">
            <v>7.3819999999999997</v>
          </cell>
          <cell r="O225">
            <v>6.907</v>
          </cell>
          <cell r="P225">
            <v>7.6040000000000001</v>
          </cell>
          <cell r="Q225">
            <v>8.7409999999999997</v>
          </cell>
          <cell r="R225">
            <v>7.4029999999999996</v>
          </cell>
          <cell r="S225">
            <v>8.3000000000000007</v>
          </cell>
        </row>
        <row r="226">
          <cell r="F226" t="str">
            <v>SI</v>
          </cell>
        </row>
        <row r="227">
          <cell r="F227" t="str">
            <v>SA</v>
          </cell>
        </row>
        <row r="229">
          <cell r="B229">
            <v>7</v>
          </cell>
          <cell r="C229" t="str">
            <v>FAMILY CASH BENEFITS</v>
          </cell>
          <cell r="G229">
            <v>1874.452</v>
          </cell>
          <cell r="H229">
            <v>1966.328</v>
          </cell>
          <cell r="I229">
            <v>2067.4079999999999</v>
          </cell>
          <cell r="J229">
            <v>2167.6869999999999</v>
          </cell>
          <cell r="K229">
            <v>2277.413</v>
          </cell>
          <cell r="L229">
            <v>2388.1999999999998</v>
          </cell>
          <cell r="M229">
            <v>2509.3629999999998</v>
          </cell>
          <cell r="N229">
            <v>2629.85</v>
          </cell>
          <cell r="O229">
            <v>2732.9509999999996</v>
          </cell>
          <cell r="P229">
            <v>2844.1910000000003</v>
          </cell>
          <cell r="Q229">
            <v>2959.96469811321</v>
          </cell>
          <cell r="R229">
            <v>3141.63857943925</v>
          </cell>
          <cell r="S229">
            <v>3363.0188181818198</v>
          </cell>
        </row>
        <row r="231">
          <cell r="B231">
            <v>7.1</v>
          </cell>
          <cell r="D231" t="str">
            <v>Family allowances for children</v>
          </cell>
          <cell r="G231">
            <v>1850</v>
          </cell>
          <cell r="H231">
            <v>1940</v>
          </cell>
          <cell r="I231">
            <v>2040</v>
          </cell>
          <cell r="J231">
            <v>2140</v>
          </cell>
          <cell r="K231">
            <v>2250</v>
          </cell>
          <cell r="L231">
            <v>2360</v>
          </cell>
          <cell r="M231">
            <v>2480</v>
          </cell>
          <cell r="N231">
            <v>2600</v>
          </cell>
          <cell r="O231">
            <v>2700</v>
          </cell>
          <cell r="P231">
            <v>2810</v>
          </cell>
          <cell r="Q231">
            <v>2925.4716981132101</v>
          </cell>
          <cell r="R231">
            <v>3100.9345794392498</v>
          </cell>
          <cell r="S231">
            <v>3318.1818181818198</v>
          </cell>
        </row>
        <row r="232">
          <cell r="E232" t="str">
            <v>Family allowances (AF) (k)</v>
          </cell>
          <cell r="G232">
            <v>1850</v>
          </cell>
          <cell r="H232">
            <v>1940</v>
          </cell>
          <cell r="I232">
            <v>2040</v>
          </cell>
          <cell r="J232">
            <v>2140</v>
          </cell>
          <cell r="K232">
            <v>2250</v>
          </cell>
          <cell r="L232">
            <v>2360</v>
          </cell>
          <cell r="M232">
            <v>2480</v>
          </cell>
          <cell r="N232">
            <v>2600</v>
          </cell>
          <cell r="O232">
            <v>2700</v>
          </cell>
          <cell r="P232">
            <v>2810</v>
          </cell>
          <cell r="Q232">
            <v>2925.4716981132101</v>
          </cell>
          <cell r="R232">
            <v>3100.9345794392498</v>
          </cell>
          <cell r="S232">
            <v>3318.1818181818198</v>
          </cell>
        </row>
        <row r="233">
          <cell r="F233" t="str">
            <v>SI</v>
          </cell>
        </row>
        <row r="234">
          <cell r="F234" t="str">
            <v>SI</v>
          </cell>
        </row>
        <row r="236">
          <cell r="B236">
            <v>7.2</v>
          </cell>
          <cell r="D236" t="str">
            <v>Family support benefits</v>
          </cell>
          <cell r="G236">
            <v>1.823</v>
          </cell>
          <cell r="H236">
            <v>2.0649999999999999</v>
          </cell>
          <cell r="I236">
            <v>2.2440000000000002</v>
          </cell>
          <cell r="J236">
            <v>2.8879999999999999</v>
          </cell>
          <cell r="K236">
            <v>2.9660000000000002</v>
          </cell>
          <cell r="L236">
            <v>3.29</v>
          </cell>
          <cell r="M236">
            <v>3.5840000000000001</v>
          </cell>
          <cell r="N236">
            <v>3.7080000000000002</v>
          </cell>
          <cell r="O236">
            <v>3.7690000000000001</v>
          </cell>
          <cell r="P236">
            <v>3.94</v>
          </cell>
          <cell r="Q236">
            <v>4.2149999999999999</v>
          </cell>
          <cell r="R236">
            <v>4.665</v>
          </cell>
          <cell r="S236">
            <v>5.4160000000000004</v>
          </cell>
        </row>
        <row r="237">
          <cell r="E237" t="str">
            <v>Nursing benefit (AM) (s)</v>
          </cell>
          <cell r="G237">
            <v>1.823</v>
          </cell>
          <cell r="H237">
            <v>2.0649999999999999</v>
          </cell>
          <cell r="I237">
            <v>2.2440000000000002</v>
          </cell>
          <cell r="J237">
            <v>2.8879999999999999</v>
          </cell>
          <cell r="K237">
            <v>2.9660000000000002</v>
          </cell>
          <cell r="L237">
            <v>3.29</v>
          </cell>
          <cell r="M237">
            <v>3.5840000000000001</v>
          </cell>
          <cell r="N237">
            <v>3.7080000000000002</v>
          </cell>
          <cell r="O237">
            <v>3.7690000000000001</v>
          </cell>
          <cell r="P237">
            <v>3.94</v>
          </cell>
          <cell r="Q237">
            <v>4.2149999999999999</v>
          </cell>
          <cell r="R237">
            <v>4.665</v>
          </cell>
          <cell r="S237">
            <v>5.4160000000000004</v>
          </cell>
        </row>
        <row r="238">
          <cell r="F238" t="str">
            <v>SI</v>
          </cell>
        </row>
        <row r="240">
          <cell r="B240">
            <v>7.3</v>
          </cell>
          <cell r="D240" t="str">
            <v>Benefits for other dependents</v>
          </cell>
          <cell r="G240" t="str">
            <v>..</v>
          </cell>
          <cell r="H240" t="str">
            <v>..</v>
          </cell>
          <cell r="I240" t="str">
            <v>..</v>
          </cell>
          <cell r="J240" t="str">
            <v>..</v>
          </cell>
          <cell r="K240" t="str">
            <v>..</v>
          </cell>
          <cell r="L240" t="str">
            <v>..</v>
          </cell>
          <cell r="M240" t="str">
            <v>..</v>
          </cell>
          <cell r="N240" t="str">
            <v>..</v>
          </cell>
          <cell r="O240" t="str">
            <v>..</v>
          </cell>
          <cell r="P240" t="str">
            <v>..</v>
          </cell>
          <cell r="Q240" t="str">
            <v>..</v>
          </cell>
          <cell r="R240" t="str">
            <v>..</v>
          </cell>
          <cell r="S240" t="str">
            <v>..</v>
          </cell>
        </row>
        <row r="241">
          <cell r="F241" t="str">
            <v>SA</v>
          </cell>
        </row>
        <row r="242">
          <cell r="F242" t="str">
            <v>SA</v>
          </cell>
        </row>
        <row r="244">
          <cell r="B244">
            <v>7.4</v>
          </cell>
          <cell r="D244" t="str">
            <v>Lone parent cash benefits</v>
          </cell>
          <cell r="G244" t="str">
            <v>..</v>
          </cell>
          <cell r="H244" t="str">
            <v>..</v>
          </cell>
          <cell r="I244" t="str">
            <v>..</v>
          </cell>
          <cell r="J244" t="str">
            <v>..</v>
          </cell>
          <cell r="K244" t="str">
            <v>..</v>
          </cell>
          <cell r="L244" t="str">
            <v>..</v>
          </cell>
          <cell r="M244" t="str">
            <v>..</v>
          </cell>
          <cell r="N244" t="str">
            <v>..</v>
          </cell>
          <cell r="O244" t="str">
            <v>..</v>
          </cell>
          <cell r="P244" t="str">
            <v>..</v>
          </cell>
          <cell r="Q244" t="str">
            <v>..</v>
          </cell>
          <cell r="R244" t="str">
            <v>..</v>
          </cell>
          <cell r="S244" t="str">
            <v>..</v>
          </cell>
        </row>
        <row r="248">
          <cell r="B248">
            <v>7.5</v>
          </cell>
          <cell r="D248" t="str">
            <v>Family other cash benefits</v>
          </cell>
          <cell r="G248" t="str">
            <v>..</v>
          </cell>
          <cell r="H248" t="str">
            <v>..</v>
          </cell>
          <cell r="I248" t="str">
            <v>..</v>
          </cell>
          <cell r="J248" t="str">
            <v>..</v>
          </cell>
          <cell r="K248" t="str">
            <v>..</v>
          </cell>
          <cell r="L248" t="str">
            <v>..</v>
          </cell>
          <cell r="M248" t="str">
            <v>..</v>
          </cell>
          <cell r="N248" t="str">
            <v>..</v>
          </cell>
          <cell r="O248" t="str">
            <v>..</v>
          </cell>
          <cell r="P248" t="str">
            <v>..</v>
          </cell>
          <cell r="Q248" t="str">
            <v>..</v>
          </cell>
          <cell r="R248" t="str">
            <v>..</v>
          </cell>
          <cell r="S248" t="str">
            <v>..</v>
          </cell>
        </row>
        <row r="250">
          <cell r="F250" t="str">
            <v>SI</v>
          </cell>
        </row>
        <row r="252">
          <cell r="B252">
            <v>7.6</v>
          </cell>
          <cell r="D252" t="str">
            <v>Maternity and parental leave</v>
          </cell>
          <cell r="G252">
            <v>22.629000000000001</v>
          </cell>
          <cell r="H252">
            <v>24.263000000000002</v>
          </cell>
          <cell r="I252">
            <v>25.164000000000001</v>
          </cell>
          <cell r="J252">
            <v>24.798999999999999</v>
          </cell>
          <cell r="K252">
            <v>24.446999999999999</v>
          </cell>
          <cell r="L252">
            <v>24.91</v>
          </cell>
          <cell r="M252">
            <v>25.779</v>
          </cell>
          <cell r="N252">
            <v>26.141999999999999</v>
          </cell>
          <cell r="O252">
            <v>29.181999999999999</v>
          </cell>
          <cell r="P252">
            <v>30.251000000000001</v>
          </cell>
          <cell r="Q252">
            <v>30.277999999999999</v>
          </cell>
          <cell r="R252">
            <v>36.039000000000001</v>
          </cell>
          <cell r="S252">
            <v>39.420999999999999</v>
          </cell>
        </row>
        <row r="253">
          <cell r="E253" t="str">
            <v>Daily cash benefit (AM) (s)</v>
          </cell>
          <cell r="G253">
            <v>22.629000000000001</v>
          </cell>
          <cell r="H253">
            <v>24.263000000000002</v>
          </cell>
          <cell r="I253">
            <v>25.164000000000001</v>
          </cell>
          <cell r="J253">
            <v>24.798999999999999</v>
          </cell>
          <cell r="K253">
            <v>24.446999999999999</v>
          </cell>
          <cell r="L253">
            <v>24.91</v>
          </cell>
          <cell r="M253">
            <v>25.779</v>
          </cell>
          <cell r="N253">
            <v>26.141999999999999</v>
          </cell>
          <cell r="O253">
            <v>29.181999999999999</v>
          </cell>
          <cell r="P253">
            <v>30.251000000000001</v>
          </cell>
          <cell r="Q253">
            <v>30.277999999999999</v>
          </cell>
          <cell r="R253">
            <v>36.039000000000001</v>
          </cell>
          <cell r="S253">
            <v>39.420999999999999</v>
          </cell>
        </row>
        <row r="254">
          <cell r="F254" t="str">
            <v>SI</v>
          </cell>
        </row>
        <row r="255">
          <cell r="F255" t="str">
            <v>SI</v>
          </cell>
        </row>
        <row r="256">
          <cell r="F256" t="str">
            <v>SI</v>
          </cell>
        </row>
        <row r="257">
          <cell r="B257">
            <v>8</v>
          </cell>
          <cell r="C257" t="str">
            <v>FAMILY SERVICES</v>
          </cell>
          <cell r="G257" t="str">
            <v>..</v>
          </cell>
          <cell r="H257" t="str">
            <v>..</v>
          </cell>
          <cell r="I257" t="str">
            <v>..</v>
          </cell>
          <cell r="J257" t="str">
            <v>..</v>
          </cell>
          <cell r="K257" t="str">
            <v>..</v>
          </cell>
          <cell r="L257" t="str">
            <v>..</v>
          </cell>
          <cell r="M257" t="str">
            <v>..</v>
          </cell>
          <cell r="N257" t="str">
            <v>..</v>
          </cell>
          <cell r="O257" t="str">
            <v>..</v>
          </cell>
          <cell r="P257" t="str">
            <v>..</v>
          </cell>
          <cell r="Q257" t="str">
            <v>..</v>
          </cell>
          <cell r="R257" t="str">
            <v>..</v>
          </cell>
          <cell r="S257" t="str">
            <v>..</v>
          </cell>
        </row>
        <row r="259">
          <cell r="B259">
            <v>8.1</v>
          </cell>
          <cell r="D259" t="str">
            <v>Formal day care</v>
          </cell>
          <cell r="G259" t="str">
            <v>..</v>
          </cell>
          <cell r="H259" t="str">
            <v>..</v>
          </cell>
          <cell r="I259" t="str">
            <v>..</v>
          </cell>
          <cell r="J259" t="str">
            <v>..</v>
          </cell>
          <cell r="K259" t="str">
            <v>..</v>
          </cell>
          <cell r="L259" t="str">
            <v>..</v>
          </cell>
          <cell r="M259" t="str">
            <v>..</v>
          </cell>
          <cell r="N259" t="str">
            <v>..</v>
          </cell>
          <cell r="O259" t="str">
            <v>..</v>
          </cell>
          <cell r="P259" t="str">
            <v>..</v>
          </cell>
          <cell r="Q259" t="str">
            <v>..</v>
          </cell>
          <cell r="R259" t="str">
            <v>..</v>
          </cell>
          <cell r="S259" t="str">
            <v>..</v>
          </cell>
        </row>
        <row r="263">
          <cell r="B263">
            <v>8.1999999999999993</v>
          </cell>
          <cell r="D263" t="str">
            <v>Personal services</v>
          </cell>
          <cell r="G263" t="str">
            <v>..</v>
          </cell>
          <cell r="H263" t="str">
            <v>..</v>
          </cell>
          <cell r="I263" t="str">
            <v>..</v>
          </cell>
          <cell r="J263" t="str">
            <v>..</v>
          </cell>
          <cell r="K263" t="str">
            <v>..</v>
          </cell>
          <cell r="L263" t="str">
            <v>..</v>
          </cell>
          <cell r="M263" t="str">
            <v>..</v>
          </cell>
          <cell r="N263" t="str">
            <v>..</v>
          </cell>
          <cell r="O263" t="str">
            <v>..</v>
          </cell>
          <cell r="P263" t="str">
            <v>..</v>
          </cell>
          <cell r="Q263" t="str">
            <v>..</v>
          </cell>
          <cell r="R263" t="str">
            <v>..</v>
          </cell>
          <cell r="S263" t="str">
            <v>..</v>
          </cell>
        </row>
        <row r="267">
          <cell r="B267">
            <v>8.3000000000000007</v>
          </cell>
          <cell r="D267" t="str">
            <v>Household services</v>
          </cell>
          <cell r="G267" t="str">
            <v>..</v>
          </cell>
          <cell r="H267" t="str">
            <v>..</v>
          </cell>
          <cell r="I267" t="str">
            <v>..</v>
          </cell>
          <cell r="J267" t="str">
            <v>..</v>
          </cell>
          <cell r="K267" t="str">
            <v>..</v>
          </cell>
          <cell r="L267" t="str">
            <v>..</v>
          </cell>
          <cell r="M267" t="str">
            <v>..</v>
          </cell>
          <cell r="N267" t="str">
            <v>..</v>
          </cell>
          <cell r="O267" t="str">
            <v>..</v>
          </cell>
          <cell r="P267" t="str">
            <v>..</v>
          </cell>
          <cell r="Q267" t="str">
            <v>..</v>
          </cell>
          <cell r="R267" t="str">
            <v>..</v>
          </cell>
          <cell r="S267" t="str">
            <v>..</v>
          </cell>
        </row>
        <row r="271">
          <cell r="B271">
            <v>8.4</v>
          </cell>
          <cell r="D271" t="str">
            <v>Family other benefits in-Kind</v>
          </cell>
          <cell r="G271" t="str">
            <v>..</v>
          </cell>
          <cell r="H271" t="str">
            <v>..</v>
          </cell>
          <cell r="I271" t="str">
            <v>..</v>
          </cell>
          <cell r="J271" t="str">
            <v>..</v>
          </cell>
          <cell r="K271" t="str">
            <v>..</v>
          </cell>
          <cell r="L271" t="str">
            <v>..</v>
          </cell>
          <cell r="M271" t="str">
            <v>..</v>
          </cell>
          <cell r="N271" t="str">
            <v>..</v>
          </cell>
          <cell r="O271" t="str">
            <v>..</v>
          </cell>
          <cell r="P271" t="str">
            <v>..</v>
          </cell>
          <cell r="Q271" t="str">
            <v>..</v>
          </cell>
          <cell r="R271" t="str">
            <v>..</v>
          </cell>
          <cell r="S271" t="str">
            <v>..</v>
          </cell>
        </row>
        <row r="275">
          <cell r="B275">
            <v>9</v>
          </cell>
          <cell r="C275" t="str">
            <v>ACTIVE LABOUR MARKET PROGRAMMES</v>
          </cell>
          <cell r="G275">
            <v>121.20968299999998</v>
          </cell>
          <cell r="H275">
            <v>131.89857799999999</v>
          </cell>
          <cell r="I275">
            <v>159.94003000000001</v>
          </cell>
          <cell r="J275">
            <v>184.590757</v>
          </cell>
          <cell r="K275">
            <v>215.18352100000001</v>
          </cell>
          <cell r="L275">
            <v>453.25609800000007</v>
          </cell>
          <cell r="M275">
            <v>482.44195200000001</v>
          </cell>
          <cell r="N275">
            <v>510.14355899999998</v>
          </cell>
          <cell r="O275">
            <v>577.460691</v>
          </cell>
          <cell r="P275">
            <v>623.137293</v>
          </cell>
          <cell r="Q275">
            <v>719.79057499999999</v>
          </cell>
          <cell r="R275">
            <v>788.01512300000002</v>
          </cell>
          <cell r="S275">
            <v>1010.974244</v>
          </cell>
        </row>
        <row r="277">
          <cell r="B277">
            <v>9.1</v>
          </cell>
          <cell r="D277" t="str">
            <v>Labour market training</v>
          </cell>
          <cell r="G277">
            <v>0</v>
          </cell>
          <cell r="H277">
            <v>0</v>
          </cell>
          <cell r="I277">
            <v>0</v>
          </cell>
          <cell r="J277">
            <v>0</v>
          </cell>
          <cell r="K277">
            <v>0</v>
          </cell>
          <cell r="L277">
            <v>30</v>
          </cell>
          <cell r="M277">
            <v>33</v>
          </cell>
          <cell r="N277">
            <v>34</v>
          </cell>
          <cell r="O277">
            <v>35</v>
          </cell>
          <cell r="P277">
            <v>37.799999999999997</v>
          </cell>
          <cell r="Q277">
            <v>33.799999999999997</v>
          </cell>
          <cell r="R277">
            <v>47.8</v>
          </cell>
          <cell r="S277">
            <v>91.5</v>
          </cell>
        </row>
        <row r="278">
          <cell r="E278" t="str">
            <v xml:space="preserve">Course costs </v>
          </cell>
          <cell r="G278" t="str">
            <v>&lt;&gt;</v>
          </cell>
          <cell r="H278" t="str">
            <v>&lt;&gt;</v>
          </cell>
          <cell r="I278" t="str">
            <v>&lt;&gt;</v>
          </cell>
          <cell r="J278" t="str">
            <v>&lt;&gt;</v>
          </cell>
          <cell r="K278" t="str">
            <v>...</v>
          </cell>
          <cell r="L278">
            <v>8</v>
          </cell>
          <cell r="M278">
            <v>9</v>
          </cell>
          <cell r="N278">
            <v>9</v>
          </cell>
          <cell r="O278">
            <v>10</v>
          </cell>
          <cell r="P278">
            <v>7.4</v>
          </cell>
          <cell r="Q278">
            <v>8.1</v>
          </cell>
          <cell r="R278">
            <v>12.3</v>
          </cell>
          <cell r="S278">
            <v>36.799999999999997</v>
          </cell>
        </row>
        <row r="279">
          <cell r="E279" t="str">
            <v>Unemployment benefits paid during courses</v>
          </cell>
          <cell r="G279" t="str">
            <v>:</v>
          </cell>
          <cell r="H279" t="str">
            <v>:</v>
          </cell>
          <cell r="I279" t="str">
            <v>:</v>
          </cell>
          <cell r="J279" t="str">
            <v>:</v>
          </cell>
          <cell r="K279" t="str">
            <v>:</v>
          </cell>
          <cell r="L279">
            <v>8</v>
          </cell>
          <cell r="M279">
            <v>8</v>
          </cell>
          <cell r="N279">
            <v>9</v>
          </cell>
          <cell r="O279">
            <v>9</v>
          </cell>
          <cell r="P279">
            <v>15.4</v>
          </cell>
          <cell r="Q279">
            <v>15.9</v>
          </cell>
          <cell r="R279">
            <v>24</v>
          </cell>
          <cell r="S279">
            <v>42.3</v>
          </cell>
        </row>
        <row r="280">
          <cell r="E280" t="str">
            <v>Workplace training programmes</v>
          </cell>
          <cell r="G280" t="str">
            <v>&lt;&gt;</v>
          </cell>
          <cell r="H280" t="str">
            <v>&lt;&gt;</v>
          </cell>
          <cell r="I280" t="str">
            <v>&lt;&gt;</v>
          </cell>
          <cell r="J280" t="str">
            <v>&lt;&gt;</v>
          </cell>
          <cell r="K280" t="str">
            <v>...</v>
          </cell>
          <cell r="L280">
            <v>14</v>
          </cell>
          <cell r="M280">
            <v>16</v>
          </cell>
          <cell r="N280">
            <v>16</v>
          </cell>
          <cell r="O280">
            <v>16</v>
          </cell>
          <cell r="P280">
            <v>15</v>
          </cell>
          <cell r="Q280" t="str">
            <v>&lt;&gt;</v>
          </cell>
          <cell r="R280" t="str">
            <v>&lt;&gt;</v>
          </cell>
          <cell r="S280" t="str">
            <v>&lt;&gt;</v>
          </cell>
        </row>
        <row r="281">
          <cell r="E281" t="str">
            <v>Training of employed adults</v>
          </cell>
          <cell r="G281" t="str">
            <v>&lt;&gt;</v>
          </cell>
          <cell r="H281" t="str">
            <v>&lt;&gt;</v>
          </cell>
          <cell r="I281" t="str">
            <v>&lt;&gt;</v>
          </cell>
          <cell r="J281" t="str">
            <v>&lt;&gt;</v>
          </cell>
          <cell r="K281" t="str">
            <v>&lt;&gt;</v>
          </cell>
          <cell r="L281" t="str">
            <v>&lt;&gt;</v>
          </cell>
          <cell r="M281" t="str">
            <v>&lt;&gt;</v>
          </cell>
          <cell r="N281" t="str">
            <v>&lt;&gt;</v>
          </cell>
          <cell r="O281" t="str">
            <v>&lt;&gt;</v>
          </cell>
          <cell r="P281" t="str">
            <v>&lt;&gt;</v>
          </cell>
          <cell r="Q281">
            <v>9.8000000000000007</v>
          </cell>
          <cell r="R281">
            <v>11.5</v>
          </cell>
          <cell r="S281">
            <v>12.4</v>
          </cell>
        </row>
        <row r="285">
          <cell r="B285">
            <v>9.1999999999999993</v>
          </cell>
          <cell r="D285" t="str">
            <v>Youth measures</v>
          </cell>
          <cell r="G285">
            <v>0</v>
          </cell>
          <cell r="H285">
            <v>0</v>
          </cell>
          <cell r="I285">
            <v>0</v>
          </cell>
          <cell r="J285">
            <v>0</v>
          </cell>
          <cell r="K285">
            <v>0</v>
          </cell>
          <cell r="L285">
            <v>0</v>
          </cell>
          <cell r="M285">
            <v>0</v>
          </cell>
          <cell r="N285">
            <v>0</v>
          </cell>
          <cell r="O285">
            <v>0</v>
          </cell>
          <cell r="P285">
            <v>0</v>
          </cell>
          <cell r="Q285">
            <v>0</v>
          </cell>
          <cell r="R285">
            <v>0</v>
          </cell>
          <cell r="S285">
            <v>0</v>
          </cell>
        </row>
        <row r="289">
          <cell r="B289">
            <v>9.3000000000000007</v>
          </cell>
          <cell r="D289" t="str">
            <v>Subsidised employment</v>
          </cell>
          <cell r="G289">
            <v>0</v>
          </cell>
          <cell r="H289" t="str">
            <v>..</v>
          </cell>
          <cell r="I289" t="str">
            <v>..</v>
          </cell>
          <cell r="J289" t="str">
            <v>..</v>
          </cell>
          <cell r="K289" t="str">
            <v>..</v>
          </cell>
          <cell r="L289">
            <v>2.4</v>
          </cell>
          <cell r="M289">
            <v>1.6</v>
          </cell>
          <cell r="N289">
            <v>1.6</v>
          </cell>
          <cell r="O289">
            <v>2.2000000000000002</v>
          </cell>
          <cell r="P289">
            <v>1.7</v>
          </cell>
          <cell r="Q289">
            <v>8.6999999999999993</v>
          </cell>
          <cell r="R289">
            <v>8.8000000000000007</v>
          </cell>
          <cell r="S289">
            <v>16.299999999999997</v>
          </cell>
        </row>
        <row r="290">
          <cell r="E290" t="str">
            <v>Work insertion grants</v>
          </cell>
          <cell r="G290" t="str">
            <v>&lt;&gt;</v>
          </cell>
          <cell r="H290" t="str">
            <v>&lt;&gt;</v>
          </cell>
          <cell r="I290" t="str">
            <v>&lt;&gt;</v>
          </cell>
          <cell r="J290" t="str">
            <v>&lt;&gt;</v>
          </cell>
          <cell r="K290" t="str">
            <v>..</v>
          </cell>
          <cell r="L290">
            <v>2.4</v>
          </cell>
          <cell r="M290">
            <v>1.6</v>
          </cell>
          <cell r="N290">
            <v>1.6</v>
          </cell>
          <cell r="O290">
            <v>2.2000000000000002</v>
          </cell>
          <cell r="P290">
            <v>1.7</v>
          </cell>
          <cell r="Q290">
            <v>3</v>
          </cell>
          <cell r="R290">
            <v>3.4</v>
          </cell>
          <cell r="S290">
            <v>8.1999999999999993</v>
          </cell>
        </row>
        <row r="291">
          <cell r="E291" t="str">
            <v>Subsidies to unemployed creating enterprises</v>
          </cell>
          <cell r="G291" t="str">
            <v>&lt;&gt;</v>
          </cell>
          <cell r="H291" t="str">
            <v>&lt;&gt;</v>
          </cell>
          <cell r="I291" t="str">
            <v>&lt;&gt;</v>
          </cell>
          <cell r="J291" t="str">
            <v>&lt;&gt;</v>
          </cell>
          <cell r="K291" t="str">
            <v>&lt;&gt;</v>
          </cell>
          <cell r="L291" t="str">
            <v>&lt;&gt;</v>
          </cell>
          <cell r="M291" t="str">
            <v>&lt;&gt;</v>
          </cell>
          <cell r="N291" t="str">
            <v>&lt;&gt;</v>
          </cell>
          <cell r="O291" t="str">
            <v>&lt;&gt;</v>
          </cell>
          <cell r="P291" t="str">
            <v>&lt;&gt;</v>
          </cell>
          <cell r="Q291" t="str">
            <v>&lt;&gt;</v>
          </cell>
          <cell r="R291" t="str">
            <v>&lt;&gt;</v>
          </cell>
          <cell r="S291" t="str">
            <v>&lt;&gt;</v>
          </cell>
        </row>
        <row r="292">
          <cell r="E292" t="str">
            <v>Occupational programmes for the unemployed</v>
          </cell>
          <cell r="G292" t="str">
            <v>&lt;&gt;</v>
          </cell>
          <cell r="H292" t="str">
            <v>&lt;&gt;</v>
          </cell>
          <cell r="I292" t="str">
            <v>&lt;&gt;</v>
          </cell>
          <cell r="J292" t="str">
            <v>&lt;&gt;</v>
          </cell>
          <cell r="K292" t="str">
            <v>&lt;&gt;</v>
          </cell>
          <cell r="L292" t="str">
            <v>&lt;&gt;</v>
          </cell>
          <cell r="M292" t="str">
            <v>&lt;&gt;</v>
          </cell>
          <cell r="N292" t="str">
            <v>&lt;&gt;</v>
          </cell>
          <cell r="O292" t="str">
            <v>&lt;&gt;</v>
          </cell>
          <cell r="P292" t="str">
            <v>&lt;&gt;</v>
          </cell>
          <cell r="Q292">
            <v>5.7</v>
          </cell>
          <cell r="R292">
            <v>5.4</v>
          </cell>
          <cell r="S292">
            <v>8.1</v>
          </cell>
        </row>
        <row r="296">
          <cell r="B296">
            <v>9.4</v>
          </cell>
          <cell r="D296" t="str">
            <v>Employment measures for disabled</v>
          </cell>
          <cell r="G296">
            <v>121.20968299999998</v>
          </cell>
          <cell r="H296">
            <v>131.89857799999999</v>
          </cell>
          <cell r="I296">
            <v>159.94003000000001</v>
          </cell>
          <cell r="J296">
            <v>184.590757</v>
          </cell>
          <cell r="K296">
            <v>215.18352100000001</v>
          </cell>
          <cell r="L296">
            <v>243.65609800000001</v>
          </cell>
          <cell r="M296">
            <v>270.94195200000001</v>
          </cell>
          <cell r="N296">
            <v>293.44355899999999</v>
          </cell>
          <cell r="O296">
            <v>356.16069100000004</v>
          </cell>
          <cell r="P296">
            <v>394.33729300000005</v>
          </cell>
          <cell r="Q296">
            <v>469.09057500000006</v>
          </cell>
          <cell r="R296">
            <v>484.01512300000002</v>
          </cell>
          <cell r="S296">
            <v>577.07424400000002</v>
          </cell>
        </row>
        <row r="297">
          <cell r="E297" t="str">
            <v>Rehabilitation centres (AI)</v>
          </cell>
          <cell r="G297">
            <v>4.6336919999999999</v>
          </cell>
          <cell r="H297">
            <v>3.2066949999999999</v>
          </cell>
          <cell r="I297">
            <v>5.4946669999999997</v>
          </cell>
          <cell r="J297">
            <v>6.3739290000000004</v>
          </cell>
          <cell r="K297">
            <v>4.9696480000000003</v>
          </cell>
          <cell r="L297">
            <v>4.3992199999999997</v>
          </cell>
          <cell r="M297">
            <v>3.2867579999999998</v>
          </cell>
          <cell r="N297">
            <v>2.7221280000000001</v>
          </cell>
          <cell r="O297">
            <v>3.9128349999999998</v>
          </cell>
          <cell r="P297">
            <v>3.8438509999999999</v>
          </cell>
          <cell r="Q297">
            <v>6.8697970000000002</v>
          </cell>
          <cell r="R297">
            <v>6.9927840000000003</v>
          </cell>
          <cell r="S297">
            <v>8.1284639999999992</v>
          </cell>
        </row>
        <row r="298">
          <cell r="E298" t="str">
            <v>Training (for disabled) /professional measures (AI)</v>
          </cell>
          <cell r="G298">
            <v>46.510233999999997</v>
          </cell>
          <cell r="H298">
            <v>51.668202000000001</v>
          </cell>
          <cell r="I298">
            <v>58.218165999999997</v>
          </cell>
          <cell r="J298">
            <v>66.438858999999994</v>
          </cell>
          <cell r="K298">
            <v>76.712620999999999</v>
          </cell>
          <cell r="L298">
            <v>79.747274000000004</v>
          </cell>
          <cell r="M298">
            <v>89.079919000000004</v>
          </cell>
          <cell r="N298">
            <v>97.298509999999993</v>
          </cell>
          <cell r="O298">
            <v>105.00417400000001</v>
          </cell>
          <cell r="P298">
            <v>114.529505</v>
          </cell>
          <cell r="Q298">
            <v>134.548644</v>
          </cell>
          <cell r="R298">
            <v>151.72039699999999</v>
          </cell>
          <cell r="S298">
            <v>174.73004399999999</v>
          </cell>
        </row>
        <row r="299">
          <cell r="E299" t="str">
            <v>Day Benefits (AI)</v>
          </cell>
          <cell r="G299">
            <v>36.567343000000001</v>
          </cell>
          <cell r="H299">
            <v>37.845734</v>
          </cell>
          <cell r="I299">
            <v>44.173737000000003</v>
          </cell>
          <cell r="J299">
            <v>49.534477000000003</v>
          </cell>
          <cell r="K299">
            <v>57.510989000000002</v>
          </cell>
          <cell r="L299">
            <v>68.007265000000004</v>
          </cell>
          <cell r="M299">
            <v>75.553972999999999</v>
          </cell>
          <cell r="N299">
            <v>88.094521999999998</v>
          </cell>
          <cell r="O299">
            <v>115.010507</v>
          </cell>
          <cell r="P299">
            <v>138.25830400000001</v>
          </cell>
          <cell r="Q299">
            <v>164</v>
          </cell>
          <cell r="R299">
            <v>194.4015</v>
          </cell>
          <cell r="S299">
            <v>223.1</v>
          </cell>
        </row>
        <row r="300">
          <cell r="E300" t="str">
            <v>Sheltered workshops (AI)</v>
          </cell>
          <cell r="G300">
            <v>33.498413999999997</v>
          </cell>
          <cell r="H300">
            <v>39.177947000000003</v>
          </cell>
          <cell r="I300">
            <v>52.053460000000001</v>
          </cell>
          <cell r="J300">
            <v>62.243492000000003</v>
          </cell>
          <cell r="K300">
            <v>75.990262999999999</v>
          </cell>
          <cell r="L300">
            <v>91.502339000000006</v>
          </cell>
          <cell r="M300">
            <v>103.02130200000001</v>
          </cell>
          <cell r="N300">
            <v>105.328399</v>
          </cell>
          <cell r="O300">
            <v>132.23317499999999</v>
          </cell>
          <cell r="P300">
            <v>137.70563300000001</v>
          </cell>
          <cell r="Q300">
            <v>163.672134</v>
          </cell>
          <cell r="R300">
            <v>130.900442</v>
          </cell>
          <cell r="S300">
            <v>171.115736</v>
          </cell>
        </row>
        <row r="304">
          <cell r="B304">
            <v>9.5</v>
          </cell>
          <cell r="D304" t="str">
            <v>Employment service and administration</v>
          </cell>
          <cell r="G304">
            <v>0</v>
          </cell>
          <cell r="H304">
            <v>0</v>
          </cell>
          <cell r="I304">
            <v>0</v>
          </cell>
          <cell r="J304">
            <v>0</v>
          </cell>
          <cell r="K304" t="str">
            <v>..</v>
          </cell>
          <cell r="L304">
            <v>177.20000000000002</v>
          </cell>
          <cell r="M304">
            <v>176.9</v>
          </cell>
          <cell r="N304">
            <v>181.1</v>
          </cell>
          <cell r="O304">
            <v>184.10000000000002</v>
          </cell>
          <cell r="P304">
            <v>189.3</v>
          </cell>
          <cell r="Q304">
            <v>208.2</v>
          </cell>
          <cell r="R304">
            <v>247.4</v>
          </cell>
          <cell r="S304">
            <v>326.10000000000002</v>
          </cell>
        </row>
        <row r="305">
          <cell r="E305" t="str">
            <v>Placement</v>
          </cell>
          <cell r="G305" t="str">
            <v>&lt;&gt;</v>
          </cell>
          <cell r="H305" t="str">
            <v>&lt;&gt;</v>
          </cell>
          <cell r="I305" t="str">
            <v>&lt;&gt;</v>
          </cell>
          <cell r="J305" t="str">
            <v>&lt;&gt;</v>
          </cell>
          <cell r="K305" t="str">
            <v>..</v>
          </cell>
          <cell r="L305">
            <v>92.2</v>
          </cell>
          <cell r="M305">
            <v>85.5</v>
          </cell>
          <cell r="N305">
            <v>87.2</v>
          </cell>
          <cell r="O305">
            <v>87.2</v>
          </cell>
          <cell r="P305">
            <v>88</v>
          </cell>
          <cell r="Q305">
            <v>93</v>
          </cell>
          <cell r="R305">
            <v>102</v>
          </cell>
          <cell r="S305">
            <v>110</v>
          </cell>
        </row>
        <row r="306">
          <cell r="E306" t="str">
            <v xml:space="preserve">Vocational guidance </v>
          </cell>
          <cell r="G306" t="str">
            <v>&lt;&gt;</v>
          </cell>
          <cell r="H306" t="str">
            <v>&lt;&gt;</v>
          </cell>
          <cell r="I306" t="str">
            <v>&lt;&gt;</v>
          </cell>
          <cell r="J306" t="str">
            <v>&lt;&gt;</v>
          </cell>
          <cell r="K306" t="str">
            <v>..</v>
          </cell>
          <cell r="L306">
            <v>44.6</v>
          </cell>
          <cell r="M306">
            <v>50</v>
          </cell>
          <cell r="N306">
            <v>53.5</v>
          </cell>
          <cell r="O306">
            <v>56.6</v>
          </cell>
          <cell r="P306">
            <v>62</v>
          </cell>
          <cell r="Q306">
            <v>67</v>
          </cell>
          <cell r="R306">
            <v>70.400000000000006</v>
          </cell>
          <cell r="S306">
            <v>87.5</v>
          </cell>
        </row>
        <row r="307">
          <cell r="E307" t="str">
            <v>Administration of unemployment benefits</v>
          </cell>
          <cell r="G307" t="str">
            <v>&lt;&gt;</v>
          </cell>
          <cell r="H307" t="str">
            <v>&lt;&gt;</v>
          </cell>
          <cell r="I307" t="str">
            <v>&lt;&gt;</v>
          </cell>
          <cell r="J307" t="str">
            <v>&lt;&gt;</v>
          </cell>
          <cell r="K307" t="str">
            <v>..</v>
          </cell>
          <cell r="L307">
            <v>40</v>
          </cell>
          <cell r="M307">
            <v>41</v>
          </cell>
          <cell r="N307">
            <v>40</v>
          </cell>
          <cell r="O307">
            <v>40</v>
          </cell>
          <cell r="P307">
            <v>39</v>
          </cell>
          <cell r="Q307">
            <v>48</v>
          </cell>
          <cell r="R307">
            <v>74.599999999999994</v>
          </cell>
          <cell r="S307">
            <v>127.5</v>
          </cell>
        </row>
        <row r="308">
          <cell r="E308" t="str">
            <v xml:space="preserve">Mobility support </v>
          </cell>
          <cell r="G308" t="str">
            <v>&lt;&gt;</v>
          </cell>
          <cell r="H308" t="str">
            <v>&lt;&gt;</v>
          </cell>
          <cell r="I308" t="str">
            <v>&lt;&gt;</v>
          </cell>
          <cell r="J308" t="str">
            <v>&lt;&gt;</v>
          </cell>
          <cell r="K308" t="str">
            <v>..</v>
          </cell>
          <cell r="L308">
            <v>0.4</v>
          </cell>
          <cell r="M308">
            <v>0.4</v>
          </cell>
          <cell r="N308">
            <v>0.4</v>
          </cell>
          <cell r="O308">
            <v>0.3</v>
          </cell>
          <cell r="P308">
            <v>0.3</v>
          </cell>
          <cell r="Q308">
            <v>0.2</v>
          </cell>
          <cell r="R308">
            <v>0.4</v>
          </cell>
          <cell r="S308">
            <v>1.1000000000000001</v>
          </cell>
        </row>
        <row r="309">
          <cell r="E309" t="str">
            <v>Subsidies to labor offices, offices for vocational guidance</v>
          </cell>
          <cell r="G309" t="str">
            <v>&lt;&gt;</v>
          </cell>
          <cell r="H309" t="str">
            <v>&lt;&gt;</v>
          </cell>
          <cell r="I309" t="str">
            <v>&lt;&gt;</v>
          </cell>
          <cell r="J309" t="str">
            <v>&lt;&gt;</v>
          </cell>
          <cell r="K309" t="str">
            <v>..</v>
          </cell>
          <cell r="L309">
            <v>0.1</v>
          </cell>
          <cell r="M309" t="str">
            <v>..</v>
          </cell>
          <cell r="N309" t="str">
            <v>..</v>
          </cell>
          <cell r="O309" t="str">
            <v>..</v>
          </cell>
          <cell r="P309" t="str">
            <v>..</v>
          </cell>
          <cell r="Q309" t="str">
            <v>..</v>
          </cell>
          <cell r="R309" t="str">
            <v>..</v>
          </cell>
          <cell r="S309" t="str">
            <v>..</v>
          </cell>
        </row>
        <row r="312">
          <cell r="B312">
            <v>10</v>
          </cell>
          <cell r="C312" t="str">
            <v>UNEMPLOYMENT</v>
          </cell>
          <cell r="G312">
            <v>133.5</v>
          </cell>
          <cell r="H312">
            <v>136.249</v>
          </cell>
          <cell r="I312">
            <v>401.50664999999998</v>
          </cell>
          <cell r="J312">
            <v>757.57866200000001</v>
          </cell>
          <cell r="K312">
            <v>726.89830426000003</v>
          </cell>
          <cell r="L312">
            <v>644.19999999999993</v>
          </cell>
          <cell r="M312">
            <v>557.9</v>
          </cell>
          <cell r="N312">
            <v>575.79999999999995</v>
          </cell>
          <cell r="O312">
            <v>488.4</v>
          </cell>
          <cell r="P312">
            <v>384</v>
          </cell>
          <cell r="Q312">
            <v>418.50000000000006</v>
          </cell>
          <cell r="R312">
            <v>1177.2</v>
          </cell>
          <cell r="S312">
            <v>3213.5</v>
          </cell>
        </row>
        <row r="314">
          <cell r="B314" t="str">
            <v>10.1</v>
          </cell>
          <cell r="D314" t="str">
            <v>Unemployment compensation</v>
          </cell>
          <cell r="F314" t="str">
            <v>SI</v>
          </cell>
          <cell r="G314">
            <v>133.5</v>
          </cell>
          <cell r="H314">
            <v>136.249</v>
          </cell>
          <cell r="I314">
            <v>401.50664999999998</v>
          </cell>
          <cell r="J314">
            <v>757.57866200000001</v>
          </cell>
          <cell r="K314">
            <v>726.89830426000003</v>
          </cell>
          <cell r="L314">
            <v>644.19999999999993</v>
          </cell>
          <cell r="M314">
            <v>557.9</v>
          </cell>
          <cell r="N314">
            <v>575.79999999999995</v>
          </cell>
          <cell r="O314">
            <v>488.4</v>
          </cell>
          <cell r="P314">
            <v>384</v>
          </cell>
          <cell r="Q314">
            <v>418.50000000000006</v>
          </cell>
          <cell r="R314">
            <v>1177.2</v>
          </cell>
          <cell r="S314">
            <v>3213.5</v>
          </cell>
        </row>
        <row r="315">
          <cell r="E315" t="str">
            <v>Unemployment benefits (except during training) (l)</v>
          </cell>
          <cell r="G315">
            <v>103.9</v>
          </cell>
          <cell r="H315">
            <v>124.566</v>
          </cell>
          <cell r="I315">
            <v>396.35899999999998</v>
          </cell>
          <cell r="J315">
            <v>749.19399999999996</v>
          </cell>
          <cell r="K315">
            <v>541.404</v>
          </cell>
          <cell r="L315">
            <v>447.2</v>
          </cell>
          <cell r="M315">
            <v>385.8</v>
          </cell>
          <cell r="N315">
            <v>376.3</v>
          </cell>
          <cell r="O315">
            <v>350</v>
          </cell>
          <cell r="P315">
            <v>281</v>
          </cell>
          <cell r="Q315">
            <v>292.10000000000002</v>
          </cell>
          <cell r="R315">
            <v>764</v>
          </cell>
          <cell r="S315">
            <v>2263.4</v>
          </cell>
        </row>
        <row r="316">
          <cell r="E316" t="str">
            <v>Short-time work benefits</v>
          </cell>
          <cell r="G316" t="str">
            <v>...</v>
          </cell>
          <cell r="H316" t="str">
            <v>... </v>
          </cell>
          <cell r="I316" t="str">
            <v>... </v>
          </cell>
          <cell r="J316" t="str">
            <v>... </v>
          </cell>
          <cell r="K316">
            <v>95.882537160000012</v>
          </cell>
          <cell r="L316">
            <v>27.8</v>
          </cell>
          <cell r="M316">
            <v>22.3</v>
          </cell>
          <cell r="N316">
            <v>43.9</v>
          </cell>
          <cell r="O316">
            <v>36</v>
          </cell>
          <cell r="P316">
            <v>9</v>
          </cell>
          <cell r="Q316">
            <v>16</v>
          </cell>
          <cell r="R316">
            <v>198.2</v>
          </cell>
          <cell r="S316">
            <v>514</v>
          </cell>
        </row>
        <row r="317">
          <cell r="E317" t="str">
            <v>Bad-weather benefits</v>
          </cell>
          <cell r="G317" t="str">
            <v>...</v>
          </cell>
          <cell r="H317" t="str">
            <v>... </v>
          </cell>
          <cell r="I317" t="str">
            <v>... </v>
          </cell>
          <cell r="J317" t="str">
            <v>... </v>
          </cell>
          <cell r="K317">
            <v>25.182699</v>
          </cell>
          <cell r="L317">
            <v>98.3</v>
          </cell>
          <cell r="M317">
            <v>85.4</v>
          </cell>
          <cell r="N317">
            <v>91.1</v>
          </cell>
          <cell r="O317">
            <v>36</v>
          </cell>
          <cell r="P317">
            <v>25</v>
          </cell>
          <cell r="Q317">
            <v>28</v>
          </cell>
          <cell r="R317">
            <v>87.2</v>
          </cell>
          <cell r="S317">
            <v>106</v>
          </cell>
        </row>
        <row r="318">
          <cell r="E318" t="str">
            <v xml:space="preserve">Bankruptcy compensation </v>
          </cell>
          <cell r="G318" t="str">
            <v>&lt;&gt;</v>
          </cell>
          <cell r="H318" t="str">
            <v>&lt;&gt;</v>
          </cell>
          <cell r="I318" t="str">
            <v>&lt;&gt;</v>
          </cell>
          <cell r="J318">
            <v>4.84</v>
          </cell>
          <cell r="K318">
            <v>6.4063221000000006</v>
          </cell>
          <cell r="L318">
            <v>2.9</v>
          </cell>
          <cell r="M318">
            <v>4.4000000000000004</v>
          </cell>
          <cell r="N318">
            <v>4.5</v>
          </cell>
          <cell r="O318">
            <v>6.4</v>
          </cell>
          <cell r="P318">
            <v>7</v>
          </cell>
          <cell r="Q318">
            <v>11</v>
          </cell>
          <cell r="R318">
            <v>28.3</v>
          </cell>
          <cell r="S318">
            <v>59</v>
          </cell>
        </row>
        <row r="319">
          <cell r="E319" t="str">
            <v>Payments to other countries</v>
          </cell>
          <cell r="G319">
            <v>29.6</v>
          </cell>
          <cell r="H319">
            <v>11.683</v>
          </cell>
          <cell r="I319">
            <v>5.1476499999999996</v>
          </cell>
          <cell r="J319">
            <v>3.5446619999999998</v>
          </cell>
          <cell r="K319">
            <v>10.322745999999999</v>
          </cell>
          <cell r="L319">
            <v>24</v>
          </cell>
          <cell r="M319">
            <v>17</v>
          </cell>
          <cell r="N319">
            <v>21</v>
          </cell>
          <cell r="O319">
            <v>24</v>
          </cell>
          <cell r="P319">
            <v>33</v>
          </cell>
          <cell r="Q319">
            <v>39.799999999999997</v>
          </cell>
          <cell r="R319">
            <v>19.5</v>
          </cell>
          <cell r="S319">
            <v>23.1</v>
          </cell>
        </row>
        <row r="320">
          <cell r="E320" t="str">
            <v>Social security contributions paid for the unemployed</v>
          </cell>
          <cell r="G320" t="str">
            <v>&lt;&gt;</v>
          </cell>
          <cell r="H320" t="str">
            <v>&lt;&gt;</v>
          </cell>
          <cell r="I320" t="str">
            <v>&lt;&gt;</v>
          </cell>
          <cell r="J320" t="str">
            <v>&lt;&gt;</v>
          </cell>
          <cell r="K320">
            <v>47.7</v>
          </cell>
          <cell r="L320">
            <v>44</v>
          </cell>
          <cell r="M320">
            <v>43</v>
          </cell>
          <cell r="N320">
            <v>39</v>
          </cell>
          <cell r="O320">
            <v>36</v>
          </cell>
          <cell r="P320">
            <v>29</v>
          </cell>
          <cell r="Q320">
            <v>31.6</v>
          </cell>
          <cell r="R320">
            <v>80</v>
          </cell>
          <cell r="S320">
            <v>248</v>
          </cell>
        </row>
        <row r="324">
          <cell r="B324" t="str">
            <v>10.2</v>
          </cell>
          <cell r="D324" t="str">
            <v>Early retirement for labour market reasons</v>
          </cell>
          <cell r="G324">
            <v>0</v>
          </cell>
          <cell r="H324" t="str">
            <v>..</v>
          </cell>
          <cell r="I324" t="str">
            <v>..</v>
          </cell>
          <cell r="J324" t="str">
            <v>..</v>
          </cell>
          <cell r="K324" t="str">
            <v>..</v>
          </cell>
          <cell r="L324">
            <v>0</v>
          </cell>
          <cell r="M324" t="str">
            <v>..</v>
          </cell>
          <cell r="N324" t="str">
            <v>..</v>
          </cell>
          <cell r="O324" t="str">
            <v>..</v>
          </cell>
          <cell r="P324" t="str">
            <v>..</v>
          </cell>
          <cell r="Q324">
            <v>0</v>
          </cell>
          <cell r="R324">
            <v>0</v>
          </cell>
          <cell r="S324">
            <v>0</v>
          </cell>
        </row>
        <row r="328">
          <cell r="B328" t="str">
            <v>10.3</v>
          </cell>
          <cell r="D328" t="str">
            <v>Severance pay</v>
          </cell>
          <cell r="G328">
            <v>0</v>
          </cell>
          <cell r="H328" t="str">
            <v>..</v>
          </cell>
          <cell r="I328" t="str">
            <v>..</v>
          </cell>
          <cell r="J328" t="str">
            <v>..</v>
          </cell>
          <cell r="K328" t="str">
            <v>..</v>
          </cell>
          <cell r="L328">
            <v>0</v>
          </cell>
          <cell r="M328" t="str">
            <v>..</v>
          </cell>
          <cell r="N328" t="str">
            <v>..</v>
          </cell>
          <cell r="O328" t="str">
            <v>..</v>
          </cell>
          <cell r="P328" t="str">
            <v>..</v>
          </cell>
          <cell r="Q328">
            <v>0</v>
          </cell>
          <cell r="R328">
            <v>0</v>
          </cell>
          <cell r="S328">
            <v>0</v>
          </cell>
        </row>
        <row r="331">
          <cell r="B331">
            <v>11</v>
          </cell>
          <cell r="C331" t="str">
            <v>HEALTH</v>
          </cell>
          <cell r="G331">
            <v>7735.2106599999997</v>
          </cell>
          <cell r="H331">
            <v>8539.8981559999993</v>
          </cell>
          <cell r="I331">
            <v>9294.0947070000002</v>
          </cell>
          <cell r="J331">
            <v>10127.086719999999</v>
          </cell>
          <cell r="K331">
            <v>10515.548467999999</v>
          </cell>
          <cell r="L331">
            <v>11349.497167000001</v>
          </cell>
          <cell r="M331">
            <v>12216.462021000001</v>
          </cell>
          <cell r="N331">
            <v>13037.925963</v>
          </cell>
          <cell r="O331">
            <v>14055.433816000001</v>
          </cell>
          <cell r="P331">
            <v>15614.992011</v>
          </cell>
          <cell r="Q331">
            <v>16861.738425000003</v>
          </cell>
          <cell r="R331">
            <v>19158.917376999998</v>
          </cell>
          <cell r="S331">
            <v>20910.664755999998</v>
          </cell>
        </row>
        <row r="333">
          <cell r="E333" t="str">
            <v>Public expenditure on health (m)</v>
          </cell>
          <cell r="G333">
            <v>8354</v>
          </cell>
          <cell r="H333">
            <v>9211</v>
          </cell>
          <cell r="I333">
            <v>10008</v>
          </cell>
          <cell r="J333">
            <v>10887</v>
          </cell>
          <cell r="K333">
            <v>11288</v>
          </cell>
          <cell r="L333">
            <v>12159</v>
          </cell>
          <cell r="M333">
            <v>13078</v>
          </cell>
          <cell r="N333">
            <v>13930</v>
          </cell>
          <cell r="O333">
            <v>15019</v>
          </cell>
          <cell r="P333">
            <v>16640</v>
          </cell>
          <cell r="Q333">
            <v>18007</v>
          </cell>
          <cell r="R333">
            <v>20382</v>
          </cell>
          <cell r="S333">
            <v>22241</v>
          </cell>
        </row>
        <row r="334">
          <cell r="E334" t="str">
            <v>Adjustement of double counting with 9.4 (m)</v>
          </cell>
          <cell r="G334">
            <v>-84.64233999999999</v>
          </cell>
          <cell r="H334">
            <v>-94.052844000000007</v>
          </cell>
          <cell r="I334">
            <v>-115.76629299999999</v>
          </cell>
          <cell r="J334">
            <v>-135.05628000000002</v>
          </cell>
          <cell r="K334">
            <v>-157.67253199999999</v>
          </cell>
          <cell r="L334">
            <v>-175.64883300000002</v>
          </cell>
          <cell r="M334">
            <v>-195.38797900000003</v>
          </cell>
          <cell r="N334">
            <v>-205.34903700000001</v>
          </cell>
          <cell r="O334">
            <v>-241.150184</v>
          </cell>
          <cell r="P334">
            <v>-256.07898899999998</v>
          </cell>
          <cell r="Q334">
            <v>-305.090575</v>
          </cell>
          <cell r="R334">
            <v>-289.61362299999996</v>
          </cell>
          <cell r="S334">
            <v>-353.974244</v>
          </cell>
        </row>
        <row r="335">
          <cell r="E335" t="str">
            <v>Adjustement of double counting with (AM)</v>
          </cell>
          <cell r="G335">
            <v>-534.14700000000005</v>
          </cell>
          <cell r="H335">
            <v>-577.04899999999998</v>
          </cell>
          <cell r="I335">
            <v>-598.13900000000001</v>
          </cell>
          <cell r="J335">
            <v>-624.85700000000008</v>
          </cell>
          <cell r="K335">
            <v>-614.779</v>
          </cell>
          <cell r="L335">
            <v>-633.85399999999993</v>
          </cell>
          <cell r="M335">
            <v>-666.15</v>
          </cell>
          <cell r="N335">
            <v>-686.72500000000002</v>
          </cell>
          <cell r="O335">
            <v>-722.41599999999994</v>
          </cell>
          <cell r="P335">
            <v>-768.92899999999997</v>
          </cell>
          <cell r="Q335">
            <v>-840.17100000000005</v>
          </cell>
          <cell r="R335">
            <v>-933.46899999999994</v>
          </cell>
          <cell r="S335">
            <v>-976.3610000000001</v>
          </cell>
        </row>
        <row r="336">
          <cell r="B336">
            <v>12</v>
          </cell>
          <cell r="C336" t="str">
            <v>HOUSING</v>
          </cell>
          <cell r="G336" t="str">
            <v>..</v>
          </cell>
          <cell r="H336" t="str">
            <v>..</v>
          </cell>
          <cell r="I336" t="str">
            <v>..</v>
          </cell>
          <cell r="J336" t="str">
            <v>..</v>
          </cell>
          <cell r="K336" t="str">
            <v>..</v>
          </cell>
          <cell r="L336" t="str">
            <v>..</v>
          </cell>
          <cell r="M336" t="str">
            <v>..</v>
          </cell>
          <cell r="N336" t="str">
            <v>..</v>
          </cell>
          <cell r="O336" t="str">
            <v>..</v>
          </cell>
          <cell r="P336" t="str">
            <v>..</v>
          </cell>
          <cell r="Q336">
            <v>270.12799999999999</v>
          </cell>
          <cell r="R336">
            <v>269.93599999999998</v>
          </cell>
          <cell r="S336">
            <v>348.911</v>
          </cell>
        </row>
        <row r="338">
          <cell r="B338" t="str">
            <v>12.1.0</v>
          </cell>
          <cell r="D338" t="str">
            <v xml:space="preserve">Rent subsidies and cash benefits </v>
          </cell>
          <cell r="G338">
            <v>170</v>
          </cell>
          <cell r="H338">
            <v>170</v>
          </cell>
          <cell r="I338">
            <v>170</v>
          </cell>
          <cell r="J338">
            <v>170</v>
          </cell>
          <cell r="K338">
            <v>170</v>
          </cell>
          <cell r="L338">
            <v>170</v>
          </cell>
          <cell r="M338">
            <v>170</v>
          </cell>
          <cell r="N338">
            <v>170</v>
          </cell>
          <cell r="O338">
            <v>170</v>
          </cell>
          <cell r="P338">
            <v>170</v>
          </cell>
          <cell r="Q338">
            <v>270.12799999999999</v>
          </cell>
          <cell r="R338">
            <v>269.93599999999998</v>
          </cell>
          <cell r="S338">
            <v>348.911</v>
          </cell>
        </row>
        <row r="339">
          <cell r="E339" t="str">
            <v>Social housing construction (n)</v>
          </cell>
          <cell r="G339">
            <v>170</v>
          </cell>
          <cell r="H339">
            <v>170</v>
          </cell>
          <cell r="I339">
            <v>170</v>
          </cell>
          <cell r="J339">
            <v>170</v>
          </cell>
          <cell r="K339">
            <v>170</v>
          </cell>
          <cell r="L339">
            <v>170</v>
          </cell>
          <cell r="M339">
            <v>170</v>
          </cell>
          <cell r="N339">
            <v>170</v>
          </cell>
          <cell r="O339">
            <v>170</v>
          </cell>
          <cell r="P339">
            <v>170</v>
          </cell>
          <cell r="Q339">
            <v>270.12799999999999</v>
          </cell>
          <cell r="R339">
            <v>269.93599999999998</v>
          </cell>
          <cell r="S339">
            <v>348.911</v>
          </cell>
        </row>
        <row r="342">
          <cell r="B342" t="str">
            <v>12.1.1</v>
          </cell>
          <cell r="D342" t="str">
            <v>Rent subsidies and cash benefits to elderly</v>
          </cell>
          <cell r="G342" t="str">
            <v>..</v>
          </cell>
          <cell r="H342" t="str">
            <v>..</v>
          </cell>
          <cell r="I342" t="str">
            <v>..</v>
          </cell>
          <cell r="J342" t="str">
            <v>..</v>
          </cell>
          <cell r="K342" t="str">
            <v>..</v>
          </cell>
          <cell r="L342" t="str">
            <v>..</v>
          </cell>
          <cell r="M342" t="str">
            <v>..</v>
          </cell>
          <cell r="N342" t="str">
            <v>..</v>
          </cell>
          <cell r="O342" t="str">
            <v>..</v>
          </cell>
          <cell r="P342" t="str">
            <v>..</v>
          </cell>
          <cell r="Q342" t="str">
            <v>..</v>
          </cell>
          <cell r="R342" t="str">
            <v>..</v>
          </cell>
          <cell r="S342" t="str">
            <v>..</v>
          </cell>
        </row>
        <row r="346">
          <cell r="B346" t="str">
            <v>12.1.1</v>
          </cell>
          <cell r="D346" t="str">
            <v>Rent subsidies and cash benefits to elderly</v>
          </cell>
          <cell r="G346" t="str">
            <v>..</v>
          </cell>
          <cell r="H346" t="str">
            <v>..</v>
          </cell>
          <cell r="I346" t="str">
            <v>..</v>
          </cell>
          <cell r="J346" t="str">
            <v>..</v>
          </cell>
          <cell r="K346" t="str">
            <v>..</v>
          </cell>
          <cell r="L346" t="str">
            <v>..</v>
          </cell>
          <cell r="M346" t="str">
            <v>..</v>
          </cell>
          <cell r="N346" t="str">
            <v>..</v>
          </cell>
          <cell r="O346" t="str">
            <v>..</v>
          </cell>
          <cell r="P346" t="str">
            <v>..</v>
          </cell>
          <cell r="Q346" t="str">
            <v>..</v>
          </cell>
          <cell r="R346" t="str">
            <v>..</v>
          </cell>
          <cell r="S346" t="str">
            <v>..</v>
          </cell>
        </row>
        <row r="350">
          <cell r="B350" t="str">
            <v>12.1.3</v>
          </cell>
          <cell r="D350" t="str">
            <v xml:space="preserve">Rent subsidies and cash benefits to families </v>
          </cell>
          <cell r="G350" t="str">
            <v>..</v>
          </cell>
          <cell r="H350" t="str">
            <v>..</v>
          </cell>
          <cell r="I350" t="str">
            <v>..</v>
          </cell>
          <cell r="J350" t="str">
            <v>..</v>
          </cell>
          <cell r="K350" t="str">
            <v>..</v>
          </cell>
          <cell r="L350" t="str">
            <v>..</v>
          </cell>
          <cell r="M350" t="str">
            <v>..</v>
          </cell>
          <cell r="N350" t="str">
            <v>..</v>
          </cell>
          <cell r="O350" t="str">
            <v>..</v>
          </cell>
          <cell r="P350" t="str">
            <v>..</v>
          </cell>
          <cell r="Q350" t="str">
            <v>..</v>
          </cell>
          <cell r="R350" t="str">
            <v>..</v>
          </cell>
          <cell r="S350" t="str">
            <v>..</v>
          </cell>
        </row>
        <row r="354">
          <cell r="B354">
            <v>13</v>
          </cell>
          <cell r="C354" t="str">
            <v>OTHER CONTIGENCIES</v>
          </cell>
          <cell r="G354">
            <v>481.03448700000001</v>
          </cell>
          <cell r="H354">
            <v>532.42081499999995</v>
          </cell>
          <cell r="I354">
            <v>567.66446200000007</v>
          </cell>
          <cell r="J354">
            <v>635.07823199999996</v>
          </cell>
          <cell r="K354">
            <v>655.00741500000004</v>
          </cell>
          <cell r="L354">
            <v>709.63980200000003</v>
          </cell>
          <cell r="M354">
            <v>700.18165499999998</v>
          </cell>
          <cell r="N354">
            <v>714.31440099999998</v>
          </cell>
          <cell r="O354">
            <v>847.31577400000003</v>
          </cell>
          <cell r="P354">
            <v>890.06477699999994</v>
          </cell>
          <cell r="Q354">
            <v>2950.5630000000001</v>
          </cell>
          <cell r="R354">
            <v>3697.1350000000002</v>
          </cell>
          <cell r="S354">
            <v>3912.1610000000001</v>
          </cell>
        </row>
        <row r="356">
          <cell r="B356" t="str">
            <v>13.1</v>
          </cell>
          <cell r="D356" t="str">
            <v>Low income</v>
          </cell>
          <cell r="G356" t="str">
            <v>..</v>
          </cell>
          <cell r="H356" t="str">
            <v>..</v>
          </cell>
          <cell r="I356" t="str">
            <v>..</v>
          </cell>
          <cell r="J356" t="str">
            <v>..</v>
          </cell>
          <cell r="K356" t="str">
            <v>..</v>
          </cell>
          <cell r="L356" t="str">
            <v>..</v>
          </cell>
          <cell r="M356" t="str">
            <v>..</v>
          </cell>
          <cell r="N356" t="str">
            <v>..</v>
          </cell>
          <cell r="O356" t="str">
            <v>..</v>
          </cell>
          <cell r="P356" t="str">
            <v>..</v>
          </cell>
          <cell r="Q356">
            <v>1534.701</v>
          </cell>
          <cell r="R356">
            <v>2217.5740000000001</v>
          </cell>
          <cell r="S356">
            <v>2389.0630000000001</v>
          </cell>
        </row>
        <row r="357">
          <cell r="E357" t="str">
            <v>Social assistance (o)</v>
          </cell>
          <cell r="G357" t="str">
            <v>...</v>
          </cell>
          <cell r="H357" t="str">
            <v>...</v>
          </cell>
          <cell r="I357" t="str">
            <v>...</v>
          </cell>
          <cell r="J357" t="str">
            <v>...</v>
          </cell>
          <cell r="K357" t="str">
            <v>...</v>
          </cell>
          <cell r="L357" t="str">
            <v>...</v>
          </cell>
          <cell r="M357" t="str">
            <v>...</v>
          </cell>
          <cell r="N357" t="str">
            <v>...</v>
          </cell>
          <cell r="O357" t="str">
            <v>...</v>
          </cell>
          <cell r="P357" t="str">
            <v>...</v>
          </cell>
          <cell r="Q357">
            <v>1534.701</v>
          </cell>
          <cell r="R357">
            <v>2217.5740000000001</v>
          </cell>
          <cell r="S357">
            <v>2389.0630000000001</v>
          </cell>
        </row>
        <row r="360">
          <cell r="B360" t="str">
            <v>13.2</v>
          </cell>
          <cell r="D360" t="str">
            <v>Indigenous persons</v>
          </cell>
          <cell r="G360" t="str">
            <v>..</v>
          </cell>
          <cell r="H360" t="str">
            <v>..</v>
          </cell>
          <cell r="I360" t="str">
            <v>..</v>
          </cell>
          <cell r="J360" t="str">
            <v>..</v>
          </cell>
          <cell r="K360" t="str">
            <v>..</v>
          </cell>
          <cell r="L360" t="str">
            <v>..</v>
          </cell>
          <cell r="M360" t="str">
            <v>..</v>
          </cell>
          <cell r="N360" t="str">
            <v>..</v>
          </cell>
          <cell r="O360" t="str">
            <v>..</v>
          </cell>
          <cell r="P360" t="str">
            <v>..</v>
          </cell>
          <cell r="Q360" t="str">
            <v>..</v>
          </cell>
          <cell r="R360" t="str">
            <v>..</v>
          </cell>
          <cell r="S360" t="str">
            <v>..</v>
          </cell>
        </row>
        <row r="364">
          <cell r="B364" t="str">
            <v>13.3</v>
          </cell>
          <cell r="D364" t="str">
            <v>Miscellaneous</v>
          </cell>
          <cell r="G364">
            <v>481.03448700000001</v>
          </cell>
          <cell r="H364">
            <v>532.42081499999995</v>
          </cell>
          <cell r="I364">
            <v>567.66446200000007</v>
          </cell>
          <cell r="J364">
            <v>635.07823199999996</v>
          </cell>
          <cell r="K364">
            <v>655.00741500000004</v>
          </cell>
          <cell r="L364">
            <v>709.63980200000003</v>
          </cell>
          <cell r="M364">
            <v>700.18165499999998</v>
          </cell>
          <cell r="N364">
            <v>714.31440099999998</v>
          </cell>
          <cell r="O364">
            <v>847.31577400000003</v>
          </cell>
          <cell r="P364">
            <v>890.06477699999994</v>
          </cell>
          <cell r="Q364">
            <v>1415.8620000000001</v>
          </cell>
          <cell r="R364">
            <v>1479.5609999999999</v>
          </cell>
          <cell r="S364">
            <v>1523.098</v>
          </cell>
        </row>
        <row r="365">
          <cell r="E365" t="str">
            <v>Income compensation during military service (APG) (p)</v>
          </cell>
          <cell r="G365">
            <v>481.03448700000001</v>
          </cell>
          <cell r="H365">
            <v>532.42081499999995</v>
          </cell>
          <cell r="I365">
            <v>567.66446200000007</v>
          </cell>
          <cell r="J365">
            <v>635.07823199999996</v>
          </cell>
          <cell r="K365">
            <v>655.00741500000004</v>
          </cell>
          <cell r="L365">
            <v>709.63980200000003</v>
          </cell>
          <cell r="M365">
            <v>700.18165499999998</v>
          </cell>
          <cell r="N365">
            <v>714.31440099999998</v>
          </cell>
          <cell r="O365">
            <v>847.31577400000003</v>
          </cell>
          <cell r="P365">
            <v>890.06477699999994</v>
          </cell>
          <cell r="Q365">
            <v>883.65</v>
          </cell>
          <cell r="R365">
            <v>888.05</v>
          </cell>
          <cell r="S365">
            <v>884.88</v>
          </cell>
        </row>
        <row r="366">
          <cell r="E366" t="str">
            <v>Relief campaign (q)</v>
          </cell>
          <cell r="G366" t="str">
            <v>...</v>
          </cell>
          <cell r="H366" t="str">
            <v>...</v>
          </cell>
          <cell r="I366" t="str">
            <v>...</v>
          </cell>
          <cell r="J366" t="str">
            <v>...</v>
          </cell>
          <cell r="K366" t="str">
            <v>...</v>
          </cell>
          <cell r="L366" t="str">
            <v>...</v>
          </cell>
          <cell r="M366" t="str">
            <v>...</v>
          </cell>
          <cell r="N366" t="str">
            <v>...</v>
          </cell>
          <cell r="O366" t="str">
            <v>...</v>
          </cell>
          <cell r="P366" t="str">
            <v>...</v>
          </cell>
          <cell r="Q366">
            <v>27.544</v>
          </cell>
          <cell r="R366">
            <v>38.135999999999996</v>
          </cell>
          <cell r="S366">
            <v>38.131</v>
          </cell>
        </row>
        <row r="367">
          <cell r="E367" t="str">
            <v>Youth protection (r)</v>
          </cell>
          <cell r="G367" t="str">
            <v>...</v>
          </cell>
          <cell r="H367" t="str">
            <v>...</v>
          </cell>
          <cell r="I367" t="str">
            <v>...</v>
          </cell>
          <cell r="J367" t="str">
            <v>...</v>
          </cell>
          <cell r="K367" t="str">
            <v>...</v>
          </cell>
          <cell r="L367" t="str">
            <v>...</v>
          </cell>
          <cell r="M367" t="str">
            <v>...</v>
          </cell>
          <cell r="N367" t="str">
            <v>...</v>
          </cell>
          <cell r="O367" t="str">
            <v>...</v>
          </cell>
          <cell r="P367" t="str">
            <v>...</v>
          </cell>
          <cell r="Q367">
            <v>504.66800000000001</v>
          </cell>
          <cell r="R367">
            <v>553.375</v>
          </cell>
          <cell r="S367">
            <v>600.08699999999999</v>
          </cell>
        </row>
        <row r="369">
          <cell r="B369" t="str">
            <v>13.4</v>
          </cell>
          <cell r="D369" t="str">
            <v>Immigrant/Refugees</v>
          </cell>
          <cell r="F369" t="str">
            <v>SA</v>
          </cell>
          <cell r="G369" t="str">
            <v>..</v>
          </cell>
          <cell r="H369" t="str">
            <v>..</v>
          </cell>
          <cell r="I369" t="str">
            <v>..</v>
          </cell>
          <cell r="J369" t="str">
            <v>..</v>
          </cell>
          <cell r="K369" t="str">
            <v>..</v>
          </cell>
          <cell r="L369" t="str">
            <v>..</v>
          </cell>
          <cell r="M369" t="str">
            <v>..</v>
          </cell>
          <cell r="N369" t="str">
            <v>..</v>
          </cell>
          <cell r="O369" t="str">
            <v>..</v>
          </cell>
          <cell r="P369" t="str">
            <v>..</v>
          </cell>
          <cell r="Q369" t="str">
            <v>..</v>
          </cell>
          <cell r="R369" t="str">
            <v>..</v>
          </cell>
          <cell r="S369" t="str">
            <v>..</v>
          </cell>
        </row>
        <row r="374">
          <cell r="D374" t="str">
            <v>TOTAL SOCIAL EXPENDITURE</v>
          </cell>
          <cell r="G374">
            <v>28912.182883279253</v>
          </cell>
          <cell r="H374">
            <v>30474.92944230893</v>
          </cell>
          <cell r="I374">
            <v>34099.541923019613</v>
          </cell>
          <cell r="J374">
            <v>36964.394818166213</v>
          </cell>
          <cell r="K374">
            <v>39280.780785767172</v>
          </cell>
          <cell r="L374">
            <v>41296.758576956017</v>
          </cell>
          <cell r="M374">
            <v>43991.262016263041</v>
          </cell>
          <cell r="N374">
            <v>46972.405101183722</v>
          </cell>
          <cell r="O374">
            <v>50321.557085562104</v>
          </cell>
          <cell r="P374">
            <v>53613.251013288311</v>
          </cell>
          <cell r="Q374">
            <v>61391.543589483466</v>
          </cell>
          <cell r="R374">
            <v>68902.753355428926</v>
          </cell>
          <cell r="S374">
            <v>77118.816327781824</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unddaten"/>
      <sheetName val="Taschenstatistik"/>
      <sheetName val="ATSG Einleitungsseite"/>
      <sheetName val="ATSG Einleitungsseite_alt"/>
      <sheetName val="CHSS-Statistikseiten"/>
      <sheetName val="ATSG_2009"/>
      <sheetName val="ATSG_2008"/>
      <sheetName val="ATSG Einleitungsseite 2007"/>
      <sheetName val="Faltprospekt"/>
    </sheetNames>
    <sheetDataSet>
      <sheetData sheetId="0">
        <row r="1">
          <cell r="AX1" t="str">
            <v>EL 71</v>
          </cell>
          <cell r="AY1" t="str">
            <v>EL 72</v>
          </cell>
          <cell r="AZ1" t="str">
            <v>EL 73</v>
          </cell>
          <cell r="BA1" t="str">
            <v>EL 74</v>
          </cell>
        </row>
        <row r="2">
          <cell r="A2" t="str">
            <v>Résume des comptes financiers des PC</v>
          </cell>
        </row>
        <row r="3">
          <cell r="A3" t="str">
            <v>Total des recettes</v>
          </cell>
          <cell r="AX3">
            <v>318.8</v>
          </cell>
          <cell r="AY3">
            <v>361.8</v>
          </cell>
          <cell r="AZ3">
            <v>240.2</v>
          </cell>
          <cell r="BA3">
            <v>260.89999999999998</v>
          </cell>
        </row>
        <row r="4">
          <cell r="A4" t="str">
            <v xml:space="preserve">Cotisations des assurés et des employeurs </v>
          </cell>
          <cell r="AX4" t="str">
            <v>–</v>
          </cell>
          <cell r="AY4" t="str">
            <v>–</v>
          </cell>
          <cell r="AZ4" t="str">
            <v>–</v>
          </cell>
          <cell r="BA4" t="str">
            <v>–</v>
          </cell>
        </row>
        <row r="5">
          <cell r="A5" t="str">
            <v>Subventions</v>
          </cell>
          <cell r="B5" t="str">
            <v>au total</v>
          </cell>
          <cell r="AX5">
            <v>318.8</v>
          </cell>
          <cell r="AY5">
            <v>361.8</v>
          </cell>
          <cell r="AZ5">
            <v>240.2</v>
          </cell>
          <cell r="BA5">
            <v>260.89999999999998</v>
          </cell>
        </row>
        <row r="6">
          <cell r="B6" t="str">
            <v>fédérales</v>
          </cell>
          <cell r="AX6">
            <v>151</v>
          </cell>
          <cell r="AY6">
            <v>171</v>
          </cell>
          <cell r="AZ6">
            <v>113.4</v>
          </cell>
          <cell r="BA6">
            <v>123.1</v>
          </cell>
        </row>
        <row r="7">
          <cell r="A7" t="str">
            <v>Intérêts</v>
          </cell>
          <cell r="AX7" t="str">
            <v>–</v>
          </cell>
          <cell r="AY7" t="str">
            <v>–</v>
          </cell>
          <cell r="AZ7" t="str">
            <v>–</v>
          </cell>
          <cell r="BA7" t="str">
            <v>–</v>
          </cell>
        </row>
        <row r="8">
          <cell r="A8" t="str">
            <v>Autres recettes  1)</v>
          </cell>
          <cell r="AX8" t="str">
            <v>–</v>
          </cell>
          <cell r="AY8" t="str">
            <v>–</v>
          </cell>
          <cell r="AZ8" t="str">
            <v>–</v>
          </cell>
          <cell r="BA8" t="str">
            <v>–</v>
          </cell>
        </row>
        <row r="9">
          <cell r="A9" t="str">
            <v>Structure des recettes en %</v>
          </cell>
        </row>
        <row r="10">
          <cell r="A10" t="str">
            <v xml:space="preserve">Cotisations des assurés et des employeurs </v>
          </cell>
          <cell r="AX10" t="str">
            <v>–</v>
          </cell>
          <cell r="AY10" t="str">
            <v>–</v>
          </cell>
          <cell r="AZ10" t="str">
            <v>–</v>
          </cell>
          <cell r="BA10" t="str">
            <v>–</v>
          </cell>
        </row>
        <row r="11">
          <cell r="A11" t="str">
            <v>Subventions</v>
          </cell>
          <cell r="AX11">
            <v>1</v>
          </cell>
          <cell r="AY11">
            <v>1</v>
          </cell>
          <cell r="AZ11">
            <v>1</v>
          </cell>
          <cell r="BA11">
            <v>1</v>
          </cell>
        </row>
        <row r="12">
          <cell r="A12" t="str">
            <v>Intérêts</v>
          </cell>
          <cell r="AX12" t="str">
            <v>–</v>
          </cell>
          <cell r="AY12" t="str">
            <v>–</v>
          </cell>
          <cell r="AZ12" t="str">
            <v>–</v>
          </cell>
          <cell r="BA12" t="str">
            <v>–</v>
          </cell>
        </row>
        <row r="13">
          <cell r="A13" t="str">
            <v>Autres recettes 1)</v>
          </cell>
          <cell r="AX13" t="str">
            <v>–</v>
          </cell>
          <cell r="AY13" t="str">
            <v>–</v>
          </cell>
          <cell r="AZ13" t="str">
            <v>–</v>
          </cell>
          <cell r="BA13" t="str">
            <v>–</v>
          </cell>
        </row>
        <row r="14">
          <cell r="A14" t="str">
            <v>Total</v>
          </cell>
          <cell r="AX14">
            <v>1</v>
          </cell>
          <cell r="AY14">
            <v>1</v>
          </cell>
          <cell r="AZ14">
            <v>1</v>
          </cell>
          <cell r="BA14">
            <v>1</v>
          </cell>
        </row>
        <row r="15">
          <cell r="A15" t="str">
            <v>Total des dépenses</v>
          </cell>
          <cell r="AX15">
            <v>318.755</v>
          </cell>
          <cell r="AY15">
            <v>361.82600000000002</v>
          </cell>
          <cell r="AZ15">
            <v>240.24299999999999</v>
          </cell>
          <cell r="BA15">
            <v>260.93700000000001</v>
          </cell>
        </row>
        <row r="16">
          <cell r="A16" t="str">
            <v>Prestations sociales</v>
          </cell>
          <cell r="AX16">
            <v>318.755</v>
          </cell>
          <cell r="AY16">
            <v>361.82600000000002</v>
          </cell>
          <cell r="AZ16">
            <v>240.24299999999999</v>
          </cell>
          <cell r="BA16">
            <v>260.93700000000001</v>
          </cell>
        </row>
        <row r="17">
          <cell r="A17" t="str">
            <v>Frais d'administration et de gestion</v>
          </cell>
          <cell r="AX17" t="str">
            <v>...</v>
          </cell>
          <cell r="AY17" t="str">
            <v>...</v>
          </cell>
          <cell r="AZ17" t="str">
            <v>...</v>
          </cell>
          <cell r="BA17" t="str">
            <v>...</v>
          </cell>
        </row>
        <row r="18">
          <cell r="A18" t="str">
            <v>Autres dépenses</v>
          </cell>
          <cell r="AX18" t="str">
            <v>–</v>
          </cell>
          <cell r="AY18" t="str">
            <v>–</v>
          </cell>
          <cell r="AZ18" t="str">
            <v>–</v>
          </cell>
          <cell r="BA18" t="str">
            <v>–</v>
          </cell>
        </row>
        <row r="19">
          <cell r="A19" t="str">
            <v>Solde de compte</v>
          </cell>
          <cell r="AX19" t="str">
            <v>–</v>
          </cell>
          <cell r="AY19" t="str">
            <v>–</v>
          </cell>
          <cell r="AZ19" t="str">
            <v>–</v>
          </cell>
          <cell r="BA19" t="str">
            <v>–</v>
          </cell>
        </row>
        <row r="20">
          <cell r="AX20" t="str">
            <v>–</v>
          </cell>
          <cell r="AY20" t="str">
            <v>–</v>
          </cell>
          <cell r="AZ20" t="str">
            <v>–</v>
          </cell>
          <cell r="BA20" t="str">
            <v>–</v>
          </cell>
        </row>
        <row r="21">
          <cell r="AX21" t="str">
            <v>–</v>
          </cell>
          <cell r="AY21" t="str">
            <v>–</v>
          </cell>
          <cell r="AZ21" t="str">
            <v>–</v>
          </cell>
          <cell r="BA21" t="str">
            <v>–</v>
          </cell>
        </row>
        <row r="22">
          <cell r="AX22" t="str">
            <v>–</v>
          </cell>
          <cell r="AY22" t="str">
            <v>–</v>
          </cell>
          <cell r="AZ22" t="str">
            <v>–</v>
          </cell>
          <cell r="BA22" t="str">
            <v>–</v>
          </cell>
        </row>
        <row r="23">
          <cell r="AX23" t="str">
            <v>–</v>
          </cell>
          <cell r="AY23" t="str">
            <v>–</v>
          </cell>
          <cell r="AZ23" t="str">
            <v>–</v>
          </cell>
          <cell r="BA23" t="str">
            <v>–</v>
          </cell>
        </row>
        <row r="24">
          <cell r="AX24" t="str">
            <v>–</v>
          </cell>
          <cell r="AY24" t="str">
            <v>–</v>
          </cell>
          <cell r="AZ24" t="str">
            <v>–</v>
          </cell>
          <cell r="BA24" t="str">
            <v>–</v>
          </cell>
        </row>
        <row r="25">
          <cell r="AX25" t="str">
            <v>–</v>
          </cell>
          <cell r="AY25" t="str">
            <v>–</v>
          </cell>
          <cell r="AZ25" t="str">
            <v>–</v>
          </cell>
          <cell r="BA25" t="str">
            <v>–</v>
          </cell>
        </row>
        <row r="26">
          <cell r="AX26" t="str">
            <v>–</v>
          </cell>
          <cell r="AY26" t="str">
            <v>–</v>
          </cell>
          <cell r="AZ26" t="str">
            <v>–</v>
          </cell>
          <cell r="BA26" t="str">
            <v>–</v>
          </cell>
        </row>
        <row r="27">
          <cell r="A27" t="str">
            <v>Etat du compte de capital</v>
          </cell>
          <cell r="AX27" t="str">
            <v>–</v>
          </cell>
          <cell r="AY27" t="str">
            <v>–</v>
          </cell>
          <cell r="AZ27" t="str">
            <v>–</v>
          </cell>
          <cell r="BA27" t="str">
            <v>–</v>
          </cell>
        </row>
        <row r="29">
          <cell r="A29" t="str">
            <v>Contributions des pouvoirs publics</v>
          </cell>
          <cell r="AX29">
            <v>1.0001411742560902</v>
          </cell>
          <cell r="AY29">
            <v>0.99992814225622262</v>
          </cell>
          <cell r="AZ29">
            <v>0.99982101455609529</v>
          </cell>
          <cell r="BA29">
            <v>0.99985820332110797</v>
          </cell>
        </row>
        <row r="30">
          <cell r="A30" t="str">
            <v>Modification année précédente en %</v>
          </cell>
          <cell r="E30" t="str">
            <v>Veränderung EL zur AHV gegenüber Vorjahr in %</v>
          </cell>
        </row>
        <row r="31">
          <cell r="A31" t="str">
            <v>Total des recettes</v>
          </cell>
          <cell r="E31" t="str">
            <v>Total Einnahmen</v>
          </cell>
          <cell r="AT31">
            <v>0.78972332015810265</v>
          </cell>
          <cell r="AU31">
            <v>-0.13074204946996448</v>
          </cell>
          <cell r="AV31">
            <v>-4.3699186991870032E-2</v>
          </cell>
          <cell r="AW31">
            <v>-8.5015940488841757E-3</v>
          </cell>
          <cell r="AX31">
            <v>0.70846730975348349</v>
          </cell>
          <cell r="AY31">
            <v>0.13488080301129224</v>
          </cell>
          <cell r="AZ31">
            <v>-0.33609729132117194</v>
          </cell>
          <cell r="BA31">
            <v>8.6178184845961736E-2</v>
          </cell>
          <cell r="BB31">
            <v>-6.132617861249523E-2</v>
          </cell>
          <cell r="BC31">
            <v>5.0674781543487146E-2</v>
          </cell>
          <cell r="BD31">
            <v>0.19948192970187661</v>
          </cell>
          <cell r="BE31">
            <v>3.8111965759349831E-2</v>
          </cell>
          <cell r="BF31">
            <v>1.4214537638780556E-2</v>
          </cell>
          <cell r="BG31">
            <v>5.4504683512688556E-2</v>
          </cell>
          <cell r="BH31">
            <v>2.515375837518774E-2</v>
          </cell>
          <cell r="BI31">
            <v>0.28385776297892229</v>
          </cell>
          <cell r="BJ31">
            <v>6.2310600549738915E-2</v>
          </cell>
          <cell r="BK31">
            <v>0.15369927278834727</v>
          </cell>
          <cell r="BL31">
            <v>3.075643336694811E-2</v>
          </cell>
          <cell r="BM31">
            <v>0.10174510851369001</v>
          </cell>
          <cell r="BN31">
            <v>0.34260660402628451</v>
          </cell>
          <cell r="BO31">
            <v>8.4727992851653555E-2</v>
          </cell>
          <cell r="BP31">
            <v>6.8357226830658924E-2</v>
          </cell>
          <cell r="BQ31">
            <v>0.15122207761892126</v>
          </cell>
          <cell r="BR31">
            <v>0.13748865276690148</v>
          </cell>
          <cell r="BS31">
            <v>0.1481812371488811</v>
          </cell>
          <cell r="BT31">
            <v>4.9668236694844881E-2</v>
          </cell>
          <cell r="BU31">
            <v>1.6617286972144818E-2</v>
          </cell>
          <cell r="BV31">
            <v>5.0766961877812822E-3</v>
          </cell>
          <cell r="BW31">
            <v>-0.1580256645441791</v>
          </cell>
          <cell r="BX31">
            <v>3.7938468998183206E-2</v>
          </cell>
          <cell r="BY31">
            <v>3.1842020565058249E-2</v>
          </cell>
          <cell r="BZ31">
            <v>1.3266019660008954E-2</v>
          </cell>
          <cell r="CA31">
            <v>1.3757852341236276E-3</v>
          </cell>
          <cell r="CB31">
            <v>9.7470444507119502E-4</v>
          </cell>
          <cell r="CC31">
            <v>5.7066421515223897E-2</v>
          </cell>
          <cell r="CD31">
            <v>3.1390497720736432E-2</v>
          </cell>
          <cell r="CE31">
            <v>4.9790021576305854E-2</v>
          </cell>
          <cell r="CF31">
            <v>2.6936165695117031E-2</v>
          </cell>
          <cell r="CG31">
            <v>2.1020953420456623E-2</v>
          </cell>
          <cell r="CH31">
            <v>5.5468787619785909E-2</v>
          </cell>
          <cell r="CI31">
            <v>0.13389315623193188</v>
          </cell>
          <cell r="CJ31">
            <v>6.6601165528734407E-2</v>
          </cell>
          <cell r="CK31">
            <v>-1</v>
          </cell>
        </row>
        <row r="32">
          <cell r="A32" t="str">
            <v xml:space="preserve">Cotisations des assurés et des employeurs </v>
          </cell>
          <cell r="E32" t="str">
            <v>Beiträge Versicherte und Arbeitgeber</v>
          </cell>
          <cell r="AT32" t="str">
            <v>–</v>
          </cell>
          <cell r="AU32" t="str">
            <v>–</v>
          </cell>
          <cell r="AV32" t="str">
            <v>–</v>
          </cell>
          <cell r="AW32" t="str">
            <v>–</v>
          </cell>
          <cell r="AX32" t="str">
            <v>–</v>
          </cell>
          <cell r="AY32" t="str">
            <v>–</v>
          </cell>
          <cell r="AZ32" t="str">
            <v>–</v>
          </cell>
          <cell r="BA32" t="str">
            <v>–</v>
          </cell>
          <cell r="BB32" t="str">
            <v>–</v>
          </cell>
          <cell r="BC32" t="str">
            <v>–</v>
          </cell>
          <cell r="BD32" t="str">
            <v>–</v>
          </cell>
          <cell r="BE32" t="str">
            <v>–</v>
          </cell>
          <cell r="BF32" t="str">
            <v>–</v>
          </cell>
          <cell r="BG32" t="str">
            <v>–</v>
          </cell>
          <cell r="BH32" t="str">
            <v>–</v>
          </cell>
          <cell r="BI32" t="str">
            <v>–</v>
          </cell>
          <cell r="BJ32" t="str">
            <v>–</v>
          </cell>
          <cell r="BK32" t="str">
            <v>–</v>
          </cell>
          <cell r="BL32" t="str">
            <v>–</v>
          </cell>
          <cell r="BM32" t="str">
            <v>–</v>
          </cell>
          <cell r="BN32" t="str">
            <v>–</v>
          </cell>
          <cell r="BO32" t="str">
            <v>–</v>
          </cell>
          <cell r="BP32" t="str">
            <v>–</v>
          </cell>
          <cell r="BQ32" t="str">
            <v>–</v>
          </cell>
          <cell r="BR32" t="str">
            <v>–</v>
          </cell>
          <cell r="BS32" t="str">
            <v>–</v>
          </cell>
          <cell r="BT32" t="str">
            <v>–</v>
          </cell>
          <cell r="BU32" t="str">
            <v>–</v>
          </cell>
          <cell r="BV32" t="str">
            <v>–</v>
          </cell>
          <cell r="BW32" t="str">
            <v>–</v>
          </cell>
          <cell r="BX32" t="str">
            <v>–</v>
          </cell>
          <cell r="BY32" t="str">
            <v>–</v>
          </cell>
          <cell r="BZ32" t="str">
            <v>–</v>
          </cell>
          <cell r="CA32" t="str">
            <v>–</v>
          </cell>
          <cell r="CB32" t="str">
            <v>–</v>
          </cell>
          <cell r="CC32" t="str">
            <v>–</v>
          </cell>
          <cell r="CD32" t="str">
            <v>–</v>
          </cell>
          <cell r="CE32" t="str">
            <v>–</v>
          </cell>
          <cell r="CF32" t="str">
            <v>–</v>
          </cell>
          <cell r="CG32" t="str">
            <v>–</v>
          </cell>
          <cell r="CH32" t="str">
            <v>–</v>
          </cell>
          <cell r="CI32" t="str">
            <v>–</v>
          </cell>
          <cell r="CJ32" t="str">
            <v>–</v>
          </cell>
          <cell r="CK32" t="str">
            <v>–</v>
          </cell>
        </row>
        <row r="33">
          <cell r="A33" t="str">
            <v>Subventions</v>
          </cell>
          <cell r="B33" t="str">
            <v>au total</v>
          </cell>
          <cell r="E33" t="str">
            <v>Subventionen insgesamt</v>
          </cell>
          <cell r="AT33">
            <v>0.78972332015810265</v>
          </cell>
          <cell r="AU33">
            <v>-0.13074204946996448</v>
          </cell>
          <cell r="AV33">
            <v>-4.3699186991870032E-2</v>
          </cell>
          <cell r="AW33">
            <v>-8.5015940488841757E-3</v>
          </cell>
          <cell r="AX33">
            <v>0.70846730975348349</v>
          </cell>
          <cell r="AY33">
            <v>0.13488080301129224</v>
          </cell>
          <cell r="AZ33">
            <v>-0.33609729132117194</v>
          </cell>
          <cell r="BA33">
            <v>8.6178184845961736E-2</v>
          </cell>
          <cell r="BB33">
            <v>-6.132617861249523E-2</v>
          </cell>
          <cell r="BC33">
            <v>5.0674781543487146E-2</v>
          </cell>
          <cell r="BD33">
            <v>0.19948192970187661</v>
          </cell>
          <cell r="BE33">
            <v>3.8111965759349831E-2</v>
          </cell>
          <cell r="BF33">
            <v>1.4214537638780556E-2</v>
          </cell>
          <cell r="BG33">
            <v>5.4504683512688556E-2</v>
          </cell>
          <cell r="BH33">
            <v>2.515375837518774E-2</v>
          </cell>
          <cell r="BI33">
            <v>0.28385776297892229</v>
          </cell>
          <cell r="BJ33">
            <v>6.2310600549738915E-2</v>
          </cell>
          <cell r="BK33">
            <v>0.15369927278834727</v>
          </cell>
          <cell r="BL33">
            <v>3.075643336694811E-2</v>
          </cell>
          <cell r="BM33">
            <v>0.10174510851369001</v>
          </cell>
          <cell r="BN33">
            <v>0.34260660402628451</v>
          </cell>
          <cell r="BO33">
            <v>8.4727992851653555E-2</v>
          </cell>
          <cell r="BP33">
            <v>6.8357226830658924E-2</v>
          </cell>
          <cell r="BQ33">
            <v>0.15122207761892126</v>
          </cell>
          <cell r="BR33">
            <v>0.13748865276690148</v>
          </cell>
          <cell r="BS33">
            <v>0.1481812371488811</v>
          </cell>
          <cell r="BT33">
            <v>4.9668236694844881E-2</v>
          </cell>
          <cell r="BU33">
            <v>1.6617286972144818E-2</v>
          </cell>
          <cell r="BV33">
            <v>5.0766961877812822E-3</v>
          </cell>
          <cell r="BW33">
            <v>-0.1580256645441791</v>
          </cell>
          <cell r="BX33">
            <v>3.7938468998183206E-2</v>
          </cell>
          <cell r="BY33">
            <v>3.1842020565058249E-2</v>
          </cell>
          <cell r="BZ33">
            <v>1.3266019660008954E-2</v>
          </cell>
          <cell r="CA33">
            <v>1.3757852341236276E-3</v>
          </cell>
          <cell r="CB33">
            <v>9.7470444507119502E-4</v>
          </cell>
          <cell r="CC33">
            <v>5.7066421515223897E-2</v>
          </cell>
          <cell r="CD33">
            <v>3.1390497720736432E-2</v>
          </cell>
          <cell r="CE33">
            <v>4.9790021576305854E-2</v>
          </cell>
          <cell r="CF33">
            <v>2.6936165695117031E-2</v>
          </cell>
          <cell r="CG33">
            <v>2.1020953420456623E-2</v>
          </cell>
          <cell r="CH33">
            <v>5.5468787619785909E-2</v>
          </cell>
          <cell r="CI33">
            <v>0.13389315623193188</v>
          </cell>
          <cell r="CJ33">
            <v>6.6601165528734407E-2</v>
          </cell>
          <cell r="CK33">
            <v>-1</v>
          </cell>
        </row>
        <row r="34">
          <cell r="B34" t="str">
            <v>fédérales</v>
          </cell>
          <cell r="F34" t="str">
            <v>davon Bund</v>
          </cell>
          <cell r="AT34">
            <v>0.71644295302013417</v>
          </cell>
          <cell r="AU34">
            <v>-0.12805474095796676</v>
          </cell>
          <cell r="AV34">
            <v>-3.9237668161434924E-2</v>
          </cell>
          <cell r="AW34">
            <v>4.200700116686118E-2</v>
          </cell>
          <cell r="AX34">
            <v>0.69092945128779393</v>
          </cell>
          <cell r="AY34">
            <v>0.13245033112582782</v>
          </cell>
          <cell r="AZ34">
            <v>-0.33684210526315783</v>
          </cell>
          <cell r="BA34">
            <v>8.5537918871252172E-2</v>
          </cell>
          <cell r="BB34">
            <v>2.0308692120227567E-2</v>
          </cell>
          <cell r="BC34">
            <v>5.2061249999999948E-2</v>
          </cell>
          <cell r="BD34">
            <v>0.19826189250730275</v>
          </cell>
          <cell r="BE34">
            <v>3.9255878284924162E-2</v>
          </cell>
          <cell r="BF34">
            <v>7.5200608427730131E-3</v>
          </cell>
          <cell r="BG34">
            <v>7.0511458271357297E-2</v>
          </cell>
          <cell r="BH34">
            <v>2.647804003563059E-2</v>
          </cell>
          <cell r="BI34">
            <v>0.2705311289247232</v>
          </cell>
          <cell r="BJ34">
            <v>6.8389518060953947E-2</v>
          </cell>
          <cell r="BK34">
            <v>0.15848686392108791</v>
          </cell>
          <cell r="BL34">
            <v>3.2478911084515616E-2</v>
          </cell>
          <cell r="BM34">
            <v>-0.48838436341958613</v>
          </cell>
          <cell r="BN34">
            <v>0.31810059276973557</v>
          </cell>
          <cell r="BO34">
            <v>9.1704250166865453E-2</v>
          </cell>
          <cell r="BP34">
            <v>6.7047445382227844E-2</v>
          </cell>
          <cell r="BQ34">
            <v>0.118358131311181</v>
          </cell>
          <cell r="BR34">
            <v>0.12651018586287521</v>
          </cell>
          <cell r="BS34">
            <v>0.15753015478583365</v>
          </cell>
          <cell r="BT34">
            <v>4.3353969698282757E-2</v>
          </cell>
          <cell r="BU34">
            <v>1.5334214167044502E-2</v>
          </cell>
          <cell r="BV34">
            <v>-8.100537929458973E-3</v>
          </cell>
          <cell r="BW34">
            <v>-0.18377483342341983</v>
          </cell>
          <cell r="BX34">
            <v>3.3357412613192805E-2</v>
          </cell>
          <cell r="BY34">
            <v>2.3439966218502528E-2</v>
          </cell>
          <cell r="BZ34">
            <v>1.021905519381372E-2</v>
          </cell>
          <cell r="CA34">
            <v>2.3697221220642106E-2</v>
          </cell>
          <cell r="CB34">
            <v>-1.8825922466473299E-3</v>
          </cell>
          <cell r="CC34">
            <v>7.991227465769013E-2</v>
          </cell>
          <cell r="CD34">
            <v>3.7683883382345185E-2</v>
          </cell>
          <cell r="CE34">
            <v>5.4657710908098789E-2</v>
          </cell>
          <cell r="CF34">
            <v>3.3688243405685991E-2</v>
          </cell>
          <cell r="CG34">
            <v>-1.3254074909998859E-2</v>
          </cell>
          <cell r="CH34">
            <v>5.4264394167214514E-2</v>
          </cell>
          <cell r="CI34">
            <v>0.3640607073628952</v>
          </cell>
          <cell r="CJ34">
            <v>6.1885712706897245E-2</v>
          </cell>
          <cell r="CK34">
            <v>-1</v>
          </cell>
        </row>
        <row r="35">
          <cell r="A35" t="str">
            <v>Intérêts</v>
          </cell>
          <cell r="E35" t="str">
            <v>Kapitalertrag</v>
          </cell>
          <cell r="AT35" t="str">
            <v>–</v>
          </cell>
          <cell r="AU35" t="str">
            <v>–</v>
          </cell>
          <cell r="AV35" t="str">
            <v>–</v>
          </cell>
          <cell r="AW35" t="str">
            <v>–</v>
          </cell>
          <cell r="AX35" t="str">
            <v>–</v>
          </cell>
          <cell r="AY35" t="str">
            <v>–</v>
          </cell>
          <cell r="AZ35" t="str">
            <v>–</v>
          </cell>
          <cell r="BA35" t="str">
            <v>–</v>
          </cell>
          <cell r="BB35" t="str">
            <v>–</v>
          </cell>
          <cell r="BC35" t="str">
            <v>–</v>
          </cell>
          <cell r="BD35" t="str">
            <v>–</v>
          </cell>
          <cell r="BE35" t="str">
            <v>–</v>
          </cell>
          <cell r="BF35" t="str">
            <v>–</v>
          </cell>
          <cell r="BG35" t="str">
            <v>–</v>
          </cell>
          <cell r="BH35" t="str">
            <v>–</v>
          </cell>
          <cell r="BI35" t="str">
            <v>–</v>
          </cell>
          <cell r="BJ35" t="str">
            <v>–</v>
          </cell>
          <cell r="BK35" t="str">
            <v>–</v>
          </cell>
          <cell r="BL35" t="str">
            <v>–</v>
          </cell>
          <cell r="BM35" t="str">
            <v>–</v>
          </cell>
          <cell r="BN35" t="str">
            <v>–</v>
          </cell>
          <cell r="BO35" t="str">
            <v>–</v>
          </cell>
          <cell r="BP35" t="str">
            <v>–</v>
          </cell>
          <cell r="BQ35" t="str">
            <v>–</v>
          </cell>
          <cell r="BR35" t="str">
            <v>–</v>
          </cell>
          <cell r="BS35" t="str">
            <v>–</v>
          </cell>
          <cell r="BT35" t="str">
            <v>–</v>
          </cell>
          <cell r="BU35" t="str">
            <v>–</v>
          </cell>
          <cell r="BV35" t="str">
            <v>–</v>
          </cell>
          <cell r="BW35" t="str">
            <v>–</v>
          </cell>
          <cell r="BX35" t="str">
            <v>–</v>
          </cell>
          <cell r="BY35" t="str">
            <v>–</v>
          </cell>
          <cell r="BZ35" t="str">
            <v>–</v>
          </cell>
          <cell r="CA35" t="str">
            <v>–</v>
          </cell>
          <cell r="CB35" t="str">
            <v>–</v>
          </cell>
          <cell r="CC35" t="str">
            <v>–</v>
          </cell>
          <cell r="CD35" t="str">
            <v>–</v>
          </cell>
          <cell r="CE35" t="str">
            <v>–</v>
          </cell>
          <cell r="CF35" t="str">
            <v>–</v>
          </cell>
          <cell r="CG35" t="str">
            <v>–</v>
          </cell>
          <cell r="CH35" t="str">
            <v>–</v>
          </cell>
          <cell r="CI35" t="str">
            <v>–</v>
          </cell>
          <cell r="CJ35" t="str">
            <v>–</v>
          </cell>
          <cell r="CK35" t="str">
            <v>–</v>
          </cell>
        </row>
        <row r="36">
          <cell r="A36" t="str">
            <v>Autres recettes  1)</v>
          </cell>
          <cell r="E36" t="str">
            <v>übrige Einnahmen</v>
          </cell>
          <cell r="AT36" t="str">
            <v>–</v>
          </cell>
          <cell r="AU36" t="str">
            <v>–</v>
          </cell>
          <cell r="AV36" t="str">
            <v>–</v>
          </cell>
          <cell r="AW36" t="str">
            <v>–</v>
          </cell>
          <cell r="AX36" t="str">
            <v>–</v>
          </cell>
          <cell r="AY36" t="str">
            <v>–</v>
          </cell>
          <cell r="AZ36" t="str">
            <v>–</v>
          </cell>
          <cell r="BA36" t="str">
            <v>–</v>
          </cell>
          <cell r="BB36" t="str">
            <v>–</v>
          </cell>
          <cell r="BC36" t="str">
            <v>–</v>
          </cell>
          <cell r="BD36" t="str">
            <v>–</v>
          </cell>
          <cell r="BE36" t="str">
            <v>–</v>
          </cell>
          <cell r="BF36" t="str">
            <v>–</v>
          </cell>
          <cell r="BG36" t="str">
            <v>–</v>
          </cell>
          <cell r="BH36" t="str">
            <v>–</v>
          </cell>
          <cell r="BI36" t="str">
            <v>–</v>
          </cell>
          <cell r="BJ36" t="str">
            <v>–</v>
          </cell>
          <cell r="BK36" t="str">
            <v>–</v>
          </cell>
          <cell r="BL36" t="str">
            <v>–</v>
          </cell>
          <cell r="BM36" t="str">
            <v>–</v>
          </cell>
          <cell r="BN36" t="str">
            <v>–</v>
          </cell>
          <cell r="BO36" t="str">
            <v>–</v>
          </cell>
          <cell r="BP36" t="str">
            <v>–</v>
          </cell>
          <cell r="BQ36" t="str">
            <v>–</v>
          </cell>
          <cell r="BR36" t="str">
            <v>–</v>
          </cell>
          <cell r="BS36" t="str">
            <v>–</v>
          </cell>
          <cell r="BT36" t="str">
            <v>–</v>
          </cell>
          <cell r="BU36" t="str">
            <v>–</v>
          </cell>
          <cell r="BV36" t="str">
            <v>–</v>
          </cell>
          <cell r="BW36" t="str">
            <v>–</v>
          </cell>
          <cell r="BX36" t="str">
            <v>–</v>
          </cell>
          <cell r="BY36" t="str">
            <v>–</v>
          </cell>
          <cell r="BZ36" t="str">
            <v>–</v>
          </cell>
          <cell r="CA36" t="str">
            <v>–</v>
          </cell>
          <cell r="CB36" t="str">
            <v>–</v>
          </cell>
          <cell r="CC36" t="str">
            <v>–</v>
          </cell>
          <cell r="CD36" t="str">
            <v>–</v>
          </cell>
          <cell r="CE36" t="str">
            <v>–</v>
          </cell>
          <cell r="CF36" t="str">
            <v>–</v>
          </cell>
          <cell r="CG36" t="str">
            <v>–</v>
          </cell>
          <cell r="CH36" t="str">
            <v>–</v>
          </cell>
          <cell r="CI36" t="str">
            <v>–</v>
          </cell>
          <cell r="CJ36" t="str">
            <v>–</v>
          </cell>
          <cell r="CK36" t="str">
            <v>–</v>
          </cell>
        </row>
        <row r="37">
          <cell r="A37" t="str">
            <v>Total des dépenses</v>
          </cell>
          <cell r="E37" t="str">
            <v>Total Ausgaben</v>
          </cell>
          <cell r="AT37">
            <v>0.78910725998277265</v>
          </cell>
          <cell r="AU37">
            <v>-0.13097672692900586</v>
          </cell>
          <cell r="AV37">
            <v>-4.3721346304372188E-2</v>
          </cell>
          <cell r="AW37">
            <v>-7.8131643847265675E-3</v>
          </cell>
          <cell r="AX37">
            <v>0.70754898914685493</v>
          </cell>
          <cell r="AY37">
            <v>0.13512258631237173</v>
          </cell>
          <cell r="AZ37">
            <v>-0.33602615621873499</v>
          </cell>
          <cell r="BA37">
            <v>8.6137785492189201E-2</v>
          </cell>
          <cell r="BB37">
            <v>-6.1535926296385823E-2</v>
          </cell>
          <cell r="BC37">
            <v>5.0759555700751413E-2</v>
          </cell>
          <cell r="BD37">
            <v>0.19948700011659093</v>
          </cell>
          <cell r="BE37">
            <v>3.8109123898393049E-2</v>
          </cell>
          <cell r="BF37">
            <v>1.4213394423255865E-2</v>
          </cell>
          <cell r="BG37">
            <v>5.4505342261721657E-2</v>
          </cell>
          <cell r="BH37">
            <v>2.5153110517480037E-2</v>
          </cell>
          <cell r="BI37">
            <v>0.2838590668029275</v>
          </cell>
          <cell r="BJ37">
            <v>6.2310006807050122E-2</v>
          </cell>
          <cell r="BK37">
            <v>0.15369908475177674</v>
          </cell>
          <cell r="BL37">
            <v>3.0756782084983447E-2</v>
          </cell>
          <cell r="BM37">
            <v>0.10174510851369001</v>
          </cell>
          <cell r="BN37">
            <v>0.34260660402628451</v>
          </cell>
          <cell r="BO37">
            <v>8.4727992851653555E-2</v>
          </cell>
          <cell r="BP37">
            <v>6.8357226830658924E-2</v>
          </cell>
          <cell r="BQ37">
            <v>0.15122207761892126</v>
          </cell>
          <cell r="BR37">
            <v>0.13748865276690148</v>
          </cell>
          <cell r="BS37">
            <v>0.14818123714888154</v>
          </cell>
          <cell r="BT37">
            <v>4.9668236694844881E-2</v>
          </cell>
          <cell r="BU37">
            <v>1.6617286972144818E-2</v>
          </cell>
          <cell r="BV37">
            <v>5.0766961877812822E-3</v>
          </cell>
          <cell r="BW37">
            <v>-0.1580256645441791</v>
          </cell>
          <cell r="BX37">
            <v>3.7938468998183206E-2</v>
          </cell>
          <cell r="BY37">
            <v>3.1842020565058249E-2</v>
          </cell>
          <cell r="BZ37">
            <v>1.3266019660008954E-2</v>
          </cell>
          <cell r="CA37">
            <v>1.3757852341238497E-3</v>
          </cell>
          <cell r="CB37">
            <v>9.7470444507097298E-4</v>
          </cell>
          <cell r="CC37">
            <v>5.7066421515223897E-2</v>
          </cell>
          <cell r="CD37">
            <v>3.1390497720736432E-2</v>
          </cell>
          <cell r="CE37">
            <v>4.9790021576305632E-2</v>
          </cell>
          <cell r="CF37">
            <v>2.6936165695117031E-2</v>
          </cell>
          <cell r="CG37">
            <v>2.1020953420456623E-2</v>
          </cell>
          <cell r="CH37">
            <v>5.5468787619785909E-2</v>
          </cell>
          <cell r="CI37">
            <v>0.13389315623193188</v>
          </cell>
          <cell r="CJ37">
            <v>6.6601165528734407E-2</v>
          </cell>
          <cell r="CK37">
            <v>-1</v>
          </cell>
        </row>
        <row r="38">
          <cell r="A38" t="str">
            <v>Prestations sociales</v>
          </cell>
          <cell r="E38" t="str">
            <v>Sozialleistungen</v>
          </cell>
          <cell r="AT38">
            <v>0.78910725998277265</v>
          </cell>
          <cell r="AU38">
            <v>-0.13097672692900586</v>
          </cell>
          <cell r="AV38">
            <v>-4.3721346304372188E-2</v>
          </cell>
          <cell r="AW38">
            <v>-7.8131643847265675E-3</v>
          </cell>
          <cell r="AX38">
            <v>0.70754898914685493</v>
          </cell>
          <cell r="AY38">
            <v>0.13512258631237173</v>
          </cell>
          <cell r="AZ38">
            <v>-0.33602615621873499</v>
          </cell>
          <cell r="BA38">
            <v>8.6137785492189201E-2</v>
          </cell>
          <cell r="BB38">
            <v>-6.1535926296385823E-2</v>
          </cell>
          <cell r="BC38">
            <v>5.0759555700751413E-2</v>
          </cell>
          <cell r="BD38">
            <v>0.19948700011659093</v>
          </cell>
          <cell r="BE38">
            <v>3.8109123898393049E-2</v>
          </cell>
          <cell r="BF38">
            <v>1.4213394423255865E-2</v>
          </cell>
          <cell r="BG38">
            <v>5.4505342261721657E-2</v>
          </cell>
          <cell r="BH38">
            <v>2.5153110517480037E-2</v>
          </cell>
          <cell r="BI38">
            <v>0.2838590668029275</v>
          </cell>
          <cell r="BJ38">
            <v>6.2310006807050122E-2</v>
          </cell>
          <cell r="BK38">
            <v>0.15369908475177674</v>
          </cell>
          <cell r="BL38">
            <v>3.0756782084983447E-2</v>
          </cell>
          <cell r="BM38">
            <v>0.10174510851369001</v>
          </cell>
          <cell r="BN38">
            <v>0.34260660402628451</v>
          </cell>
          <cell r="BO38">
            <v>8.4727992851653555E-2</v>
          </cell>
          <cell r="BP38">
            <v>6.8357226830658924E-2</v>
          </cell>
          <cell r="BQ38">
            <v>0.15122207761892126</v>
          </cell>
          <cell r="BR38">
            <v>0.13748865276690148</v>
          </cell>
          <cell r="BS38">
            <v>0.14818123714888154</v>
          </cell>
          <cell r="BT38">
            <v>4.9668236694844881E-2</v>
          </cell>
          <cell r="BU38">
            <v>1.6617286972144818E-2</v>
          </cell>
          <cell r="BV38">
            <v>5.0766961877812822E-3</v>
          </cell>
          <cell r="BW38">
            <v>-0.1580256645441791</v>
          </cell>
          <cell r="BX38">
            <v>3.7938468998183206E-2</v>
          </cell>
          <cell r="BY38">
            <v>3.1842020565058249E-2</v>
          </cell>
          <cell r="BZ38">
            <v>1.3266019660008954E-2</v>
          </cell>
          <cell r="CA38">
            <v>1.3757852341238497E-3</v>
          </cell>
          <cell r="CB38">
            <v>9.7470444507097298E-4</v>
          </cell>
          <cell r="CC38">
            <v>5.7066421515223897E-2</v>
          </cell>
          <cell r="CD38">
            <v>3.1390497720736432E-2</v>
          </cell>
          <cell r="CE38">
            <v>4.9790021576305632E-2</v>
          </cell>
          <cell r="CF38">
            <v>2.6936165695117031E-2</v>
          </cell>
          <cell r="CG38">
            <v>2.1020953420456623E-2</v>
          </cell>
          <cell r="CH38">
            <v>5.5468787619785909E-2</v>
          </cell>
          <cell r="CI38">
            <v>0.13389315623193188</v>
          </cell>
          <cell r="CJ38">
            <v>6.6601165528734407E-2</v>
          </cell>
          <cell r="CK38">
            <v>-1</v>
          </cell>
        </row>
        <row r="39">
          <cell r="A39" t="str">
            <v>Frais d'administration et de gestion</v>
          </cell>
          <cell r="E39" t="str">
            <v>Verwaltungs- und Durchführungskosten</v>
          </cell>
          <cell r="AT39" t="str">
            <v>...</v>
          </cell>
          <cell r="AU39" t="str">
            <v>...</v>
          </cell>
          <cell r="AV39" t="str">
            <v>...</v>
          </cell>
          <cell r="AW39" t="str">
            <v>...</v>
          </cell>
          <cell r="AX39" t="str">
            <v>...</v>
          </cell>
          <cell r="AY39" t="str">
            <v>...</v>
          </cell>
          <cell r="AZ39" t="str">
            <v>...</v>
          </cell>
          <cell r="BA39" t="str">
            <v>...</v>
          </cell>
          <cell r="BB39" t="str">
            <v>...</v>
          </cell>
          <cell r="BC39" t="str">
            <v>...</v>
          </cell>
          <cell r="BD39" t="str">
            <v>...</v>
          </cell>
          <cell r="BE39" t="str">
            <v>...</v>
          </cell>
          <cell r="BF39" t="str">
            <v>...</v>
          </cell>
          <cell r="BG39" t="str">
            <v>...</v>
          </cell>
          <cell r="BH39" t="str">
            <v>...</v>
          </cell>
          <cell r="BI39" t="str">
            <v>...</v>
          </cell>
          <cell r="BJ39" t="str">
            <v>...</v>
          </cell>
          <cell r="BK39" t="str">
            <v>...</v>
          </cell>
          <cell r="BL39" t="str">
            <v>...</v>
          </cell>
          <cell r="BM39" t="str">
            <v>...</v>
          </cell>
          <cell r="BN39" t="str">
            <v>...</v>
          </cell>
          <cell r="BO39" t="str">
            <v>...</v>
          </cell>
          <cell r="BP39" t="str">
            <v>...</v>
          </cell>
          <cell r="BQ39" t="str">
            <v>...</v>
          </cell>
          <cell r="BR39" t="str">
            <v>...</v>
          </cell>
          <cell r="BS39" t="str">
            <v>...</v>
          </cell>
          <cell r="BT39" t="str">
            <v>...</v>
          </cell>
          <cell r="BU39" t="str">
            <v>...</v>
          </cell>
          <cell r="BV39" t="str">
            <v>...</v>
          </cell>
          <cell r="BW39" t="str">
            <v>...</v>
          </cell>
          <cell r="BX39" t="str">
            <v>...</v>
          </cell>
          <cell r="BY39" t="str">
            <v>...</v>
          </cell>
          <cell r="BZ39" t="str">
            <v>...</v>
          </cell>
          <cell r="CA39" t="str">
            <v>...</v>
          </cell>
          <cell r="CB39" t="str">
            <v>...</v>
          </cell>
          <cell r="CC39" t="str">
            <v>...</v>
          </cell>
          <cell r="CD39" t="str">
            <v>...</v>
          </cell>
          <cell r="CE39" t="str">
            <v>...</v>
          </cell>
          <cell r="CF39" t="str">
            <v>...</v>
          </cell>
          <cell r="CG39" t="str">
            <v>...</v>
          </cell>
          <cell r="CH39" t="str">
            <v>...</v>
          </cell>
          <cell r="CI39" t="str">
            <v>...</v>
          </cell>
          <cell r="CJ39" t="str">
            <v>...</v>
          </cell>
          <cell r="CK39" t="str">
            <v>...</v>
          </cell>
        </row>
        <row r="40">
          <cell r="A40" t="str">
            <v>Autres dépenses</v>
          </cell>
          <cell r="E40" t="str">
            <v>übrige Ausgaben</v>
          </cell>
          <cell r="AT40" t="str">
            <v>–</v>
          </cell>
          <cell r="AU40" t="str">
            <v>–</v>
          </cell>
          <cell r="AV40" t="str">
            <v>–</v>
          </cell>
          <cell r="AW40" t="str">
            <v>–</v>
          </cell>
          <cell r="AX40" t="str">
            <v>–</v>
          </cell>
          <cell r="AY40" t="str">
            <v>–</v>
          </cell>
          <cell r="AZ40" t="str">
            <v>–</v>
          </cell>
          <cell r="BA40" t="str">
            <v>–</v>
          </cell>
          <cell r="BB40" t="str">
            <v>–</v>
          </cell>
          <cell r="BC40" t="str">
            <v>–</v>
          </cell>
          <cell r="BD40" t="str">
            <v>–</v>
          </cell>
          <cell r="BE40" t="str">
            <v>–</v>
          </cell>
          <cell r="BF40" t="str">
            <v>–</v>
          </cell>
          <cell r="BG40" t="str">
            <v>–</v>
          </cell>
          <cell r="BH40" t="str">
            <v>–</v>
          </cell>
          <cell r="BI40" t="str">
            <v>–</v>
          </cell>
          <cell r="BJ40" t="str">
            <v>–</v>
          </cell>
          <cell r="BK40" t="str">
            <v>–</v>
          </cell>
          <cell r="BL40" t="str">
            <v>–</v>
          </cell>
          <cell r="BM40" t="str">
            <v>–</v>
          </cell>
          <cell r="BN40" t="str">
            <v>–</v>
          </cell>
          <cell r="BO40" t="str">
            <v>–</v>
          </cell>
          <cell r="BP40" t="str">
            <v>–</v>
          </cell>
          <cell r="BQ40" t="str">
            <v>–</v>
          </cell>
          <cell r="BR40" t="str">
            <v>–</v>
          </cell>
          <cell r="BS40" t="str">
            <v>–</v>
          </cell>
          <cell r="BT40" t="str">
            <v>–</v>
          </cell>
          <cell r="BU40" t="str">
            <v>–</v>
          </cell>
          <cell r="BV40" t="str">
            <v>–</v>
          </cell>
          <cell r="BW40" t="str">
            <v>–</v>
          </cell>
          <cell r="BX40" t="str">
            <v>–</v>
          </cell>
          <cell r="BY40" t="str">
            <v>–</v>
          </cell>
          <cell r="BZ40" t="str">
            <v>–</v>
          </cell>
          <cell r="CA40" t="str">
            <v>–</v>
          </cell>
          <cell r="CB40" t="str">
            <v>–</v>
          </cell>
          <cell r="CC40" t="str">
            <v>–</v>
          </cell>
          <cell r="CD40" t="str">
            <v>–</v>
          </cell>
          <cell r="CE40" t="str">
            <v>–</v>
          </cell>
          <cell r="CF40" t="str">
            <v>–</v>
          </cell>
          <cell r="CG40" t="str">
            <v>–</v>
          </cell>
          <cell r="CH40" t="str">
            <v>–</v>
          </cell>
          <cell r="CI40" t="str">
            <v>–</v>
          </cell>
          <cell r="CJ40" t="str">
            <v>–</v>
          </cell>
          <cell r="CK40" t="str">
            <v>–</v>
          </cell>
        </row>
        <row r="41">
          <cell r="A41" t="str">
            <v>Solde de compte</v>
          </cell>
          <cell r="E41" t="str">
            <v>Rechnungssaldo</v>
          </cell>
          <cell r="AT41" t="str">
            <v>–</v>
          </cell>
          <cell r="AU41" t="str">
            <v>–</v>
          </cell>
          <cell r="AV41" t="str">
            <v>–</v>
          </cell>
          <cell r="AW41" t="str">
            <v>–</v>
          </cell>
          <cell r="AX41" t="str">
            <v>–</v>
          </cell>
          <cell r="AY41" t="str">
            <v>–</v>
          </cell>
          <cell r="AZ41" t="str">
            <v>–</v>
          </cell>
          <cell r="BA41" t="str">
            <v>–</v>
          </cell>
          <cell r="BB41" t="str">
            <v>–</v>
          </cell>
          <cell r="BC41" t="str">
            <v>–</v>
          </cell>
          <cell r="BD41" t="str">
            <v>–</v>
          </cell>
          <cell r="BE41" t="str">
            <v>–</v>
          </cell>
          <cell r="BF41" t="str">
            <v>–</v>
          </cell>
          <cell r="BG41" t="str">
            <v>–</v>
          </cell>
          <cell r="BH41" t="str">
            <v>–</v>
          </cell>
          <cell r="BI41" t="str">
            <v>–</v>
          </cell>
          <cell r="BJ41" t="str">
            <v>–</v>
          </cell>
          <cell r="BK41" t="str">
            <v>–</v>
          </cell>
          <cell r="BL41" t="str">
            <v>–</v>
          </cell>
          <cell r="BM41" t="str">
            <v>–</v>
          </cell>
          <cell r="BN41" t="str">
            <v>–</v>
          </cell>
          <cell r="BO41" t="str">
            <v>–</v>
          </cell>
          <cell r="BP41" t="str">
            <v>–</v>
          </cell>
          <cell r="BQ41" t="str">
            <v>–</v>
          </cell>
          <cell r="BR41" t="str">
            <v>–</v>
          </cell>
          <cell r="BS41" t="str">
            <v>–</v>
          </cell>
          <cell r="BT41" t="str">
            <v>–</v>
          </cell>
          <cell r="BU41" t="str">
            <v>–</v>
          </cell>
          <cell r="BV41" t="str">
            <v>–</v>
          </cell>
          <cell r="BW41" t="str">
            <v>–</v>
          </cell>
          <cell r="BX41" t="str">
            <v>–</v>
          </cell>
          <cell r="BY41" t="str">
            <v>–</v>
          </cell>
          <cell r="BZ41" t="str">
            <v>–</v>
          </cell>
          <cell r="CA41" t="str">
            <v>–</v>
          </cell>
          <cell r="CB41" t="str">
            <v>–</v>
          </cell>
          <cell r="CC41" t="str">
            <v>–</v>
          </cell>
          <cell r="CD41" t="str">
            <v>–</v>
          </cell>
          <cell r="CE41" t="str">
            <v>–</v>
          </cell>
          <cell r="CF41" t="str">
            <v>–</v>
          </cell>
          <cell r="CG41" t="str">
            <v>–</v>
          </cell>
          <cell r="CH41" t="str">
            <v>–</v>
          </cell>
          <cell r="CI41" t="str">
            <v>–</v>
          </cell>
          <cell r="CJ41" t="str">
            <v>–</v>
          </cell>
          <cell r="CK41" t="str">
            <v>–</v>
          </cell>
        </row>
        <row r="42">
          <cell r="A42" t="str">
            <v>Etat du compte de capital en fin d'année</v>
          </cell>
          <cell r="E42" t="str">
            <v>Kapital</v>
          </cell>
          <cell r="AT42" t="str">
            <v>–</v>
          </cell>
          <cell r="AU42" t="str">
            <v>–</v>
          </cell>
          <cell r="AV42" t="str">
            <v>–</v>
          </cell>
          <cell r="AW42" t="str">
            <v>–</v>
          </cell>
          <cell r="AX42" t="str">
            <v>–</v>
          </cell>
          <cell r="AY42" t="str">
            <v>–</v>
          </cell>
          <cell r="AZ42" t="str">
            <v>–</v>
          </cell>
          <cell r="BA42" t="str">
            <v>–</v>
          </cell>
          <cell r="BB42" t="str">
            <v>–</v>
          </cell>
          <cell r="BC42" t="str">
            <v>–</v>
          </cell>
          <cell r="BD42" t="str">
            <v>–</v>
          </cell>
          <cell r="BE42" t="str">
            <v>–</v>
          </cell>
          <cell r="BF42" t="str">
            <v>–</v>
          </cell>
          <cell r="BG42" t="str">
            <v>–</v>
          </cell>
          <cell r="BH42" t="str">
            <v>–</v>
          </cell>
          <cell r="BI42" t="str">
            <v>–</v>
          </cell>
          <cell r="BJ42" t="str">
            <v>–</v>
          </cell>
          <cell r="BK42" t="str">
            <v>–</v>
          </cell>
          <cell r="BL42" t="str">
            <v>–</v>
          </cell>
          <cell r="BM42" t="str">
            <v>–</v>
          </cell>
          <cell r="BN42" t="str">
            <v>–</v>
          </cell>
          <cell r="BO42" t="str">
            <v>–</v>
          </cell>
          <cell r="BP42" t="str">
            <v>–</v>
          </cell>
          <cell r="BQ42" t="str">
            <v>–</v>
          </cell>
          <cell r="BR42" t="str">
            <v>–</v>
          </cell>
          <cell r="BS42" t="str">
            <v>–</v>
          </cell>
          <cell r="BT42" t="str">
            <v>–</v>
          </cell>
          <cell r="BU42" t="str">
            <v>–</v>
          </cell>
          <cell r="BV42" t="str">
            <v>–</v>
          </cell>
          <cell r="BW42" t="str">
            <v>–</v>
          </cell>
          <cell r="BX42" t="str">
            <v>–</v>
          </cell>
          <cell r="BY42" t="str">
            <v>–</v>
          </cell>
          <cell r="BZ42" t="str">
            <v>–</v>
          </cell>
          <cell r="CA42" t="str">
            <v>–</v>
          </cell>
          <cell r="CB42" t="str">
            <v>–</v>
          </cell>
          <cell r="CC42" t="str">
            <v>–</v>
          </cell>
          <cell r="CD42" t="str">
            <v>–</v>
          </cell>
          <cell r="CE42" t="str">
            <v>–</v>
          </cell>
          <cell r="CF42" t="str">
            <v>–</v>
          </cell>
          <cell r="CG42" t="str">
            <v>–</v>
          </cell>
          <cell r="CH42" t="str">
            <v>–</v>
          </cell>
          <cell r="CI42" t="str">
            <v>–</v>
          </cell>
          <cell r="CJ42" t="str">
            <v>–</v>
          </cell>
          <cell r="CK42" t="str">
            <v>–</v>
          </cell>
        </row>
        <row r="43">
          <cell r="A43" t="str">
            <v>Résume des comptes financiers des PC</v>
          </cell>
        </row>
        <row r="44">
          <cell r="A44" t="str">
            <v>Total des recettes</v>
          </cell>
          <cell r="AX44">
            <v>70.5</v>
          </cell>
          <cell r="AY44">
            <v>78.099999999999994</v>
          </cell>
          <cell r="AZ44">
            <v>55</v>
          </cell>
          <cell r="BA44">
            <v>57.1</v>
          </cell>
        </row>
        <row r="45">
          <cell r="A45" t="str">
            <v xml:space="preserve">Cotisations des assurés et des employeurs </v>
          </cell>
          <cell r="AX45" t="str">
            <v>–</v>
          </cell>
          <cell r="AY45" t="str">
            <v>–</v>
          </cell>
          <cell r="AZ45" t="str">
            <v>–</v>
          </cell>
          <cell r="BA45" t="str">
            <v>–</v>
          </cell>
        </row>
        <row r="46">
          <cell r="A46" t="str">
            <v>Subventions</v>
          </cell>
          <cell r="B46" t="str">
            <v>au total</v>
          </cell>
          <cell r="AX46">
            <v>70.5</v>
          </cell>
          <cell r="AY46">
            <v>78.099999999999994</v>
          </cell>
          <cell r="AZ46">
            <v>55</v>
          </cell>
          <cell r="BA46">
            <v>57.1</v>
          </cell>
        </row>
        <row r="47">
          <cell r="B47" t="str">
            <v>fédérales</v>
          </cell>
          <cell r="AX47">
            <v>35.1</v>
          </cell>
          <cell r="AY47">
            <v>38.700000000000003</v>
          </cell>
          <cell r="AZ47">
            <v>27.1</v>
          </cell>
          <cell r="BA47">
            <v>28</v>
          </cell>
        </row>
        <row r="48">
          <cell r="A48" t="str">
            <v>Intérêts</v>
          </cell>
          <cell r="AX48" t="str">
            <v>–</v>
          </cell>
          <cell r="AY48" t="str">
            <v>–</v>
          </cell>
          <cell r="AZ48" t="str">
            <v>–</v>
          </cell>
          <cell r="BA48" t="str">
            <v>–</v>
          </cell>
        </row>
        <row r="49">
          <cell r="A49" t="str">
            <v>Autres recettes  1)</v>
          </cell>
          <cell r="AX49" t="str">
            <v>–</v>
          </cell>
          <cell r="AY49" t="str">
            <v>–</v>
          </cell>
          <cell r="AZ49" t="str">
            <v>–</v>
          </cell>
          <cell r="BA49" t="str">
            <v>–</v>
          </cell>
        </row>
        <row r="50">
          <cell r="A50" t="str">
            <v>Structure des recettes en %</v>
          </cell>
        </row>
        <row r="51">
          <cell r="A51" t="str">
            <v xml:space="preserve">Cotisations des assurés et des employeurs </v>
          </cell>
          <cell r="AX51" t="str">
            <v>–</v>
          </cell>
          <cell r="AY51" t="str">
            <v>–</v>
          </cell>
          <cell r="AZ51" t="str">
            <v>–</v>
          </cell>
          <cell r="BA51" t="str">
            <v>–</v>
          </cell>
        </row>
        <row r="52">
          <cell r="A52" t="str">
            <v>Subventions</v>
          </cell>
          <cell r="AX52">
            <v>1</v>
          </cell>
          <cell r="AY52">
            <v>1</v>
          </cell>
          <cell r="AZ52">
            <v>1</v>
          </cell>
          <cell r="BA52">
            <v>1</v>
          </cell>
        </row>
        <row r="53">
          <cell r="A53" t="str">
            <v>Intérêts</v>
          </cell>
          <cell r="AX53" t="str">
            <v>–</v>
          </cell>
          <cell r="AY53" t="str">
            <v>–</v>
          </cell>
          <cell r="AZ53" t="str">
            <v>–</v>
          </cell>
          <cell r="BA53" t="str">
            <v>–</v>
          </cell>
        </row>
        <row r="54">
          <cell r="A54" t="str">
            <v>Autres recettes 1)</v>
          </cell>
          <cell r="AX54" t="str">
            <v>–</v>
          </cell>
          <cell r="AY54" t="str">
            <v>–</v>
          </cell>
          <cell r="AZ54" t="str">
            <v>–</v>
          </cell>
          <cell r="BA54" t="str">
            <v>–</v>
          </cell>
        </row>
        <row r="55">
          <cell r="A55" t="str">
            <v>Total</v>
          </cell>
          <cell r="AX55">
            <v>1</v>
          </cell>
          <cell r="AY55">
            <v>1</v>
          </cell>
          <cell r="AZ55">
            <v>1</v>
          </cell>
          <cell r="BA55">
            <v>1</v>
          </cell>
        </row>
        <row r="56">
          <cell r="A56" t="str">
            <v>Total des dépenses</v>
          </cell>
          <cell r="AX56">
            <v>70.503</v>
          </cell>
          <cell r="AY56">
            <v>78.072000000000003</v>
          </cell>
          <cell r="AZ56">
            <v>55.008000000000003</v>
          </cell>
          <cell r="BA56">
            <v>57.085999999999999</v>
          </cell>
        </row>
        <row r="57">
          <cell r="A57" t="str">
            <v>Prestations sociales</v>
          </cell>
          <cell r="AX57">
            <v>70.503</v>
          </cell>
          <cell r="AY57">
            <v>78.072000000000003</v>
          </cell>
          <cell r="AZ57">
            <v>55.008000000000003</v>
          </cell>
          <cell r="BA57">
            <v>57.085999999999999</v>
          </cell>
        </row>
        <row r="58">
          <cell r="A58" t="str">
            <v>Frais d'administration et de gestion</v>
          </cell>
          <cell r="AX58" t="str">
            <v>...</v>
          </cell>
          <cell r="AY58" t="str">
            <v>...</v>
          </cell>
          <cell r="AZ58" t="str">
            <v>...</v>
          </cell>
          <cell r="BA58" t="str">
            <v>...</v>
          </cell>
        </row>
        <row r="59">
          <cell r="A59" t="str">
            <v>Autres dépenses</v>
          </cell>
          <cell r="AX59" t="str">
            <v>–</v>
          </cell>
          <cell r="AY59" t="str">
            <v>–</v>
          </cell>
          <cell r="AZ59" t="str">
            <v>–</v>
          </cell>
          <cell r="BA59" t="str">
            <v>–</v>
          </cell>
        </row>
        <row r="60">
          <cell r="A60" t="str">
            <v>Solde de compte</v>
          </cell>
          <cell r="AX60" t="str">
            <v>–</v>
          </cell>
          <cell r="AY60" t="str">
            <v>–</v>
          </cell>
          <cell r="AZ60" t="str">
            <v>–</v>
          </cell>
          <cell r="BA60" t="str">
            <v>–</v>
          </cell>
        </row>
        <row r="61">
          <cell r="AX61" t="str">
            <v>–</v>
          </cell>
          <cell r="AY61" t="str">
            <v>–</v>
          </cell>
          <cell r="AZ61" t="str">
            <v>–</v>
          </cell>
          <cell r="BA61" t="str">
            <v>–</v>
          </cell>
        </row>
        <row r="62">
          <cell r="AX62" t="str">
            <v>–</v>
          </cell>
          <cell r="AY62" t="str">
            <v>–</v>
          </cell>
          <cell r="AZ62" t="str">
            <v>–</v>
          </cell>
          <cell r="BA62" t="str">
            <v>–</v>
          </cell>
        </row>
        <row r="63">
          <cell r="AX63" t="str">
            <v>–</v>
          </cell>
          <cell r="AY63" t="str">
            <v>–</v>
          </cell>
          <cell r="AZ63" t="str">
            <v>–</v>
          </cell>
          <cell r="BA63" t="str">
            <v>–</v>
          </cell>
        </row>
        <row r="64">
          <cell r="AX64" t="str">
            <v>–</v>
          </cell>
          <cell r="AY64" t="str">
            <v>–</v>
          </cell>
          <cell r="AZ64" t="str">
            <v>–</v>
          </cell>
          <cell r="BA64" t="str">
            <v>–</v>
          </cell>
        </row>
        <row r="65">
          <cell r="AX65" t="str">
            <v>–</v>
          </cell>
          <cell r="AY65" t="str">
            <v>–</v>
          </cell>
          <cell r="AZ65" t="str">
            <v>–</v>
          </cell>
          <cell r="BA65" t="str">
            <v>–</v>
          </cell>
        </row>
        <row r="66">
          <cell r="AX66" t="str">
            <v>–</v>
          </cell>
          <cell r="AY66" t="str">
            <v>–</v>
          </cell>
          <cell r="AZ66" t="str">
            <v>–</v>
          </cell>
          <cell r="BA66" t="str">
            <v>–</v>
          </cell>
        </row>
        <row r="67">
          <cell r="AX67" t="str">
            <v>–</v>
          </cell>
          <cell r="AY67" t="str">
            <v>–</v>
          </cell>
          <cell r="AZ67" t="str">
            <v>–</v>
          </cell>
          <cell r="BA67" t="str">
            <v>–</v>
          </cell>
        </row>
        <row r="68">
          <cell r="A68" t="str">
            <v>Etat du compte de capital</v>
          </cell>
          <cell r="AX68" t="str">
            <v>–</v>
          </cell>
          <cell r="AY68" t="str">
            <v>–</v>
          </cell>
          <cell r="AZ68" t="str">
            <v>–</v>
          </cell>
          <cell r="BA68" t="str">
            <v>–</v>
          </cell>
        </row>
        <row r="69">
          <cell r="A69" t="str">
            <v>en fin d'année</v>
          </cell>
        </row>
        <row r="70">
          <cell r="A70" t="str">
            <v>Contributions des pouvoirs publics</v>
          </cell>
          <cell r="AX70">
            <v>1</v>
          </cell>
          <cell r="AY70">
            <v>1</v>
          </cell>
          <cell r="AZ70">
            <v>1</v>
          </cell>
          <cell r="BA70">
            <v>1</v>
          </cell>
        </row>
        <row r="71">
          <cell r="A71" t="str">
            <v>en % des dépenses</v>
          </cell>
        </row>
        <row r="72">
          <cell r="A72" t="str">
            <v>Modification année précédente en %</v>
          </cell>
        </row>
        <row r="73">
          <cell r="A73" t="str">
            <v>Total des recettes</v>
          </cell>
          <cell r="AX73">
            <v>0.45962732919254656</v>
          </cell>
          <cell r="AY73">
            <v>0.10780141843971625</v>
          </cell>
          <cell r="AZ73">
            <v>-0.29577464788732388</v>
          </cell>
          <cell r="BA73">
            <v>3.8181818181818317E-2</v>
          </cell>
        </row>
        <row r="74">
          <cell r="A74" t="str">
            <v xml:space="preserve">Cotisations des assurés et des employeurs </v>
          </cell>
        </row>
        <row r="75">
          <cell r="A75" t="str">
            <v>Subventions</v>
          </cell>
          <cell r="B75" t="str">
            <v>au total</v>
          </cell>
        </row>
        <row r="76">
          <cell r="B76" t="str">
            <v>fédérales</v>
          </cell>
        </row>
        <row r="77">
          <cell r="A77" t="str">
            <v>Intérêts</v>
          </cell>
        </row>
        <row r="78">
          <cell r="A78" t="str">
            <v>Autres recettes  1)</v>
          </cell>
        </row>
        <row r="79">
          <cell r="A79" t="str">
            <v>Total des dépenses</v>
          </cell>
        </row>
        <row r="80">
          <cell r="A80" t="str">
            <v>Prestations sociales</v>
          </cell>
        </row>
        <row r="81">
          <cell r="A81" t="str">
            <v>Frais d'administration et de gestion</v>
          </cell>
        </row>
        <row r="82">
          <cell r="A82" t="str">
            <v>Autres dépenses</v>
          </cell>
        </row>
        <row r="83">
          <cell r="A83" t="str">
            <v>Solde de compte</v>
          </cell>
        </row>
        <row r="84">
          <cell r="A84" t="str">
            <v>Etat du compte de capital en fin d'année</v>
          </cell>
        </row>
        <row r="87">
          <cell r="A87" t="str">
            <v>Modification année précédente en %</v>
          </cell>
        </row>
        <row r="88">
          <cell r="A88" t="str">
            <v>Total des recettes</v>
          </cell>
          <cell r="AX88">
            <v>389.3</v>
          </cell>
          <cell r="AY88">
            <v>439.9</v>
          </cell>
          <cell r="AZ88">
            <v>295.2</v>
          </cell>
          <cell r="BA88">
            <v>318</v>
          </cell>
        </row>
        <row r="89">
          <cell r="A89" t="str">
            <v xml:space="preserve">Cotisations des assurés et des employeurs </v>
          </cell>
          <cell r="AX89" t="str">
            <v>–</v>
          </cell>
          <cell r="AY89" t="str">
            <v>–</v>
          </cell>
          <cell r="AZ89" t="str">
            <v>–</v>
          </cell>
          <cell r="BA89" t="str">
            <v>–</v>
          </cell>
        </row>
        <row r="90">
          <cell r="A90" t="str">
            <v>Subventions</v>
          </cell>
          <cell r="B90" t="str">
            <v>au total</v>
          </cell>
          <cell r="AX90">
            <v>389.3</v>
          </cell>
          <cell r="AY90">
            <v>439.9</v>
          </cell>
          <cell r="AZ90">
            <v>295.2</v>
          </cell>
          <cell r="BA90">
            <v>318</v>
          </cell>
        </row>
        <row r="91">
          <cell r="B91" t="str">
            <v>fédérales</v>
          </cell>
          <cell r="AX91">
            <v>186.1</v>
          </cell>
          <cell r="AY91">
            <v>209.7</v>
          </cell>
          <cell r="AZ91">
            <v>140.5</v>
          </cell>
          <cell r="BA91">
            <v>151.1</v>
          </cell>
        </row>
        <row r="92">
          <cell r="A92" t="str">
            <v>Intérêts</v>
          </cell>
          <cell r="AX92" t="str">
            <v>–</v>
          </cell>
          <cell r="AY92" t="str">
            <v>–</v>
          </cell>
          <cell r="AZ92" t="str">
            <v>–</v>
          </cell>
          <cell r="BA92" t="str">
            <v>–</v>
          </cell>
        </row>
        <row r="93">
          <cell r="A93" t="str">
            <v>Autres recettes  1)</v>
          </cell>
          <cell r="AX93" t="str">
            <v>–</v>
          </cell>
          <cell r="AY93" t="str">
            <v>–</v>
          </cell>
          <cell r="AZ93" t="str">
            <v>–</v>
          </cell>
          <cell r="BA93" t="str">
            <v>–</v>
          </cell>
        </row>
        <row r="94">
          <cell r="A94" t="str">
            <v>Total des dépenses</v>
          </cell>
          <cell r="AX94">
            <v>389.25799999999998</v>
          </cell>
          <cell r="AY94">
            <v>439.89800000000002</v>
          </cell>
          <cell r="AZ94">
            <v>295.25099999999998</v>
          </cell>
          <cell r="BA94">
            <v>318.02300000000002</v>
          </cell>
        </row>
        <row r="95">
          <cell r="A95" t="str">
            <v>Prestations sociales</v>
          </cell>
          <cell r="AX95">
            <v>389.25799999999998</v>
          </cell>
          <cell r="AY95">
            <v>439.89800000000002</v>
          </cell>
          <cell r="AZ95">
            <v>295.25099999999998</v>
          </cell>
          <cell r="BA95">
            <v>318.02300000000002</v>
          </cell>
        </row>
        <row r="96">
          <cell r="A96" t="str">
            <v>Frais d'administration et de gestion</v>
          </cell>
          <cell r="AX96" t="str">
            <v>–</v>
          </cell>
          <cell r="AY96" t="str">
            <v>–</v>
          </cell>
          <cell r="AZ96" t="str">
            <v>–</v>
          </cell>
          <cell r="BA96" t="str">
            <v>–</v>
          </cell>
        </row>
        <row r="97">
          <cell r="A97" t="str">
            <v>Autres dépenses</v>
          </cell>
          <cell r="AX97" t="str">
            <v>–</v>
          </cell>
          <cell r="AY97" t="str">
            <v>–</v>
          </cell>
          <cell r="AZ97" t="str">
            <v>–</v>
          </cell>
          <cell r="BA97" t="str">
            <v>–</v>
          </cell>
        </row>
        <row r="98">
          <cell r="A98" t="str">
            <v>Solde de compte</v>
          </cell>
          <cell r="AX98" t="str">
            <v>–</v>
          </cell>
          <cell r="AY98" t="str">
            <v>–</v>
          </cell>
          <cell r="AZ98" t="str">
            <v>–</v>
          </cell>
          <cell r="BA98" t="str">
            <v>–</v>
          </cell>
        </row>
        <row r="99">
          <cell r="AX99" t="str">
            <v>–</v>
          </cell>
          <cell r="AY99" t="str">
            <v>–</v>
          </cell>
          <cell r="AZ99" t="str">
            <v>–</v>
          </cell>
          <cell r="BA99" t="str">
            <v>–</v>
          </cell>
        </row>
        <row r="100">
          <cell r="AX100" t="str">
            <v>–</v>
          </cell>
          <cell r="AY100" t="str">
            <v>–</v>
          </cell>
          <cell r="AZ100" t="str">
            <v>–</v>
          </cell>
          <cell r="BA100" t="str">
            <v>–</v>
          </cell>
        </row>
        <row r="101">
          <cell r="AX101" t="str">
            <v>–</v>
          </cell>
          <cell r="AY101" t="str">
            <v>–</v>
          </cell>
          <cell r="AZ101" t="str">
            <v>–</v>
          </cell>
          <cell r="BA101" t="str">
            <v>–</v>
          </cell>
        </row>
        <row r="102">
          <cell r="AX102" t="str">
            <v>–</v>
          </cell>
          <cell r="AY102" t="str">
            <v>–</v>
          </cell>
          <cell r="AZ102" t="str">
            <v>–</v>
          </cell>
          <cell r="BA102" t="str">
            <v>–</v>
          </cell>
        </row>
        <row r="103">
          <cell r="AX103" t="str">
            <v>–</v>
          </cell>
          <cell r="AY103" t="str">
            <v>–</v>
          </cell>
          <cell r="AZ103" t="str">
            <v>–</v>
          </cell>
          <cell r="BA103" t="str">
            <v>–</v>
          </cell>
        </row>
        <row r="104">
          <cell r="AX104" t="str">
            <v>–</v>
          </cell>
          <cell r="AY104" t="str">
            <v>–</v>
          </cell>
          <cell r="AZ104" t="str">
            <v>–</v>
          </cell>
          <cell r="BA104" t="str">
            <v>–</v>
          </cell>
        </row>
        <row r="105">
          <cell r="AX105" t="str">
            <v>–</v>
          </cell>
          <cell r="AY105" t="str">
            <v>–</v>
          </cell>
          <cell r="AZ105" t="str">
            <v>–</v>
          </cell>
          <cell r="BA105" t="str">
            <v>–</v>
          </cell>
        </row>
        <row r="106">
          <cell r="A106" t="str">
            <v>Etat du compte de capital en fin d'année</v>
          </cell>
          <cell r="AX106" t="str">
            <v>–</v>
          </cell>
          <cell r="AY106" t="str">
            <v>–</v>
          </cell>
          <cell r="AZ106" t="str">
            <v>–</v>
          </cell>
          <cell r="BA106" t="str">
            <v>–</v>
          </cell>
        </row>
        <row r="108">
          <cell r="A108" t="str">
            <v>Modification année précédente en %</v>
          </cell>
        </row>
        <row r="109">
          <cell r="A109" t="str">
            <v>Total des recettes</v>
          </cell>
          <cell r="AX109">
            <v>0.65730097914005992</v>
          </cell>
          <cell r="AY109">
            <v>0.12997688158232723</v>
          </cell>
          <cell r="AZ109">
            <v>-0.32893839508979317</v>
          </cell>
          <cell r="BA109">
            <v>7.723577235772372E-2</v>
          </cell>
        </row>
        <row r="110">
          <cell r="A110" t="str">
            <v xml:space="preserve">Cotisations des assurés et des employeurs </v>
          </cell>
          <cell r="AU110" t="str">
            <v>–</v>
          </cell>
          <cell r="AV110" t="str">
            <v>–</v>
          </cell>
          <cell r="AW110" t="str">
            <v>–</v>
          </cell>
          <cell r="AX110" t="str">
            <v>–</v>
          </cell>
          <cell r="AY110" t="str">
            <v>–</v>
          </cell>
          <cell r="AZ110" t="str">
            <v>–</v>
          </cell>
          <cell r="BA110" t="str">
            <v>–</v>
          </cell>
          <cell r="BB110" t="str">
            <v>–</v>
          </cell>
          <cell r="BC110" t="str">
            <v>–</v>
          </cell>
          <cell r="BD110" t="str">
            <v>–</v>
          </cell>
          <cell r="BE110" t="str">
            <v>–</v>
          </cell>
          <cell r="BF110" t="str">
            <v>–</v>
          </cell>
          <cell r="BG110" t="str">
            <v>–</v>
          </cell>
          <cell r="BH110" t="str">
            <v>–</v>
          </cell>
          <cell r="BI110" t="str">
            <v>–</v>
          </cell>
          <cell r="BJ110" t="str">
            <v>–</v>
          </cell>
          <cell r="BK110" t="str">
            <v>–</v>
          </cell>
          <cell r="BL110" t="str">
            <v>–</v>
          </cell>
          <cell r="BM110" t="str">
            <v>–</v>
          </cell>
          <cell r="BN110" t="str">
            <v>–</v>
          </cell>
          <cell r="BO110" t="str">
            <v>–</v>
          </cell>
          <cell r="BP110" t="str">
            <v>–</v>
          </cell>
          <cell r="BQ110" t="str">
            <v>–</v>
          </cell>
          <cell r="BR110" t="str">
            <v>–</v>
          </cell>
          <cell r="BS110" t="str">
            <v>–</v>
          </cell>
          <cell r="BT110" t="str">
            <v>–</v>
          </cell>
          <cell r="BU110" t="str">
            <v>–</v>
          </cell>
          <cell r="BV110" t="str">
            <v>–</v>
          </cell>
          <cell r="BW110" t="str">
            <v>–</v>
          </cell>
        </row>
        <row r="111">
          <cell r="A111" t="str">
            <v>Subventions</v>
          </cell>
          <cell r="B111" t="str">
            <v>au total</v>
          </cell>
          <cell r="AA111">
            <v>1948</v>
          </cell>
          <cell r="AB111">
            <v>1949</v>
          </cell>
          <cell r="AC111">
            <v>1950</v>
          </cell>
          <cell r="AD111">
            <v>1951</v>
          </cell>
          <cell r="AE111">
            <v>1952</v>
          </cell>
          <cell r="AF111">
            <v>1953</v>
          </cell>
          <cell r="AG111">
            <v>1954</v>
          </cell>
          <cell r="AH111">
            <v>1955</v>
          </cell>
          <cell r="AI111">
            <v>1956</v>
          </cell>
          <cell r="AJ111">
            <v>1957</v>
          </cell>
          <cell r="AK111">
            <v>1958</v>
          </cell>
          <cell r="AL111">
            <v>1959</v>
          </cell>
          <cell r="AM111">
            <v>1960</v>
          </cell>
          <cell r="AN111">
            <v>1961</v>
          </cell>
          <cell r="AO111">
            <v>1962</v>
          </cell>
          <cell r="AP111">
            <v>1963</v>
          </cell>
          <cell r="AQ111">
            <v>1964</v>
          </cell>
          <cell r="AR111" t="str">
            <v>1965 2)</v>
          </cell>
          <cell r="AS111">
            <v>1966</v>
          </cell>
          <cell r="AT111">
            <v>1967</v>
          </cell>
          <cell r="AU111">
            <v>-0.13550904576090794</v>
          </cell>
          <cell r="AV111">
            <v>-2.9134181370537693E-2</v>
          </cell>
          <cell r="AW111">
            <v>-7.1851225697380228E-3</v>
          </cell>
          <cell r="AX111">
            <v>0.65730097914005992</v>
          </cell>
          <cell r="AY111">
            <v>0.12997688158232723</v>
          </cell>
          <cell r="AZ111">
            <v>-0.32893839508979317</v>
          </cell>
          <cell r="BA111">
            <v>7.723577235772372E-2</v>
          </cell>
          <cell r="BB111">
            <v>-5.9433962264151097E-2</v>
          </cell>
          <cell r="BC111">
            <v>4.907482781678385E-2</v>
          </cell>
          <cell r="BD111">
            <v>0.1963989311293346</v>
          </cell>
          <cell r="BE111">
            <v>3.533183716742494E-2</v>
          </cell>
          <cell r="BF111">
            <v>9.4058957760663198E-3</v>
          </cell>
          <cell r="BG111">
            <v>5.6844102074022906E-2</v>
          </cell>
          <cell r="BH111">
            <v>2.598595433123152E-2</v>
          </cell>
          <cell r="BI111">
            <v>0.27803806023818423</v>
          </cell>
          <cell r="BJ111">
            <v>6.942919213558052E-2</v>
          </cell>
          <cell r="BK111">
            <v>0.16242066701456226</v>
          </cell>
          <cell r="BL111">
            <v>3.8892789508033765E-2</v>
          </cell>
          <cell r="BM111">
            <v>0.10770508890905162</v>
          </cell>
          <cell r="BN111">
            <v>0.35983246384625178</v>
          </cell>
          <cell r="BO111">
            <v>9.0165918320890048E-2</v>
          </cell>
          <cell r="BP111">
            <v>7.8428575731885442E-2</v>
          </cell>
          <cell r="BQ111">
            <v>0.15297272906672177</v>
          </cell>
          <cell r="BR111">
            <v>0.1423908721988878</v>
          </cell>
          <cell r="BS111">
            <v>0.15670654721513499</v>
          </cell>
          <cell r="BT111">
            <v>7.4587707674530268E-2</v>
          </cell>
          <cell r="BU111">
            <v>3.7667210084482372E-2</v>
          </cell>
          <cell r="BV111">
            <v>2.140721708536808E-2</v>
          </cell>
          <cell r="BW111">
            <v>-0.11733229929004363</v>
          </cell>
        </row>
        <row r="112">
          <cell r="B112" t="str">
            <v>fédérales</v>
          </cell>
          <cell r="AU112">
            <v>-0.13161993769470404</v>
          </cell>
          <cell r="AV112">
            <v>-2.3318385650224149E-2</v>
          </cell>
          <cell r="AW112">
            <v>4.1322314049586861E-2</v>
          </cell>
          <cell r="AX112">
            <v>0.64109347442680753</v>
          </cell>
          <cell r="AY112">
            <v>0.12681354110693177</v>
          </cell>
          <cell r="AZ112">
            <v>-0.32999523128278485</v>
          </cell>
          <cell r="BA112">
            <v>7.5444839857651269E-2</v>
          </cell>
          <cell r="BB112">
            <v>2.2501654533421567E-2</v>
          </cell>
          <cell r="BC112">
            <v>4.8900187702265452E-2</v>
          </cell>
          <cell r="BD112">
            <v>0.1944148939633048</v>
          </cell>
          <cell r="BE112">
            <v>3.4018190647909563E-2</v>
          </cell>
          <cell r="BF112">
            <v>2.2302414399877346E-3</v>
          </cell>
          <cell r="BG112">
            <v>7.2159653969793958E-2</v>
          </cell>
          <cell r="BH112">
            <v>2.5900607586165636E-2</v>
          </cell>
          <cell r="BI112">
            <v>0.26378289973895619</v>
          </cell>
          <cell r="BJ112">
            <v>7.5300740595864113E-2</v>
          </cell>
          <cell r="BK112">
            <v>0.16705814177150957</v>
          </cell>
          <cell r="BL112">
            <v>3.8696207067753674E-2</v>
          </cell>
          <cell r="BM112">
            <v>-0.48688763471278806</v>
          </cell>
          <cell r="BN112">
            <v>0.33674265817942728</v>
          </cell>
          <cell r="BO112">
            <v>9.5967940358923309E-2</v>
          </cell>
          <cell r="BP112">
            <v>7.3033746336206518E-2</v>
          </cell>
          <cell r="BQ112">
            <v>0.12054824557805621</v>
          </cell>
          <cell r="BR112">
            <v>0.13034768620332704</v>
          </cell>
          <cell r="BS112">
            <v>0.16610772870856993</v>
          </cell>
          <cell r="BT112">
            <v>6.850987195307745E-2</v>
          </cell>
          <cell r="BU112">
            <v>3.5586937898306914E-2</v>
          </cell>
          <cell r="BV112">
            <v>8.3728449220406009E-3</v>
          </cell>
          <cell r="BW112">
            <v>-0.14260900972592461</v>
          </cell>
        </row>
        <row r="113">
          <cell r="A113" t="str">
            <v>Intérêts</v>
          </cell>
          <cell r="AR113" t="str">
            <v>– </v>
          </cell>
          <cell r="AS113">
            <v>152.69999999999999</v>
          </cell>
          <cell r="AT113">
            <v>281.89999999999998</v>
          </cell>
          <cell r="AU113" t="str">
            <v>–</v>
          </cell>
          <cell r="AV113" t="str">
            <v>–</v>
          </cell>
          <cell r="AW113" t="str">
            <v>–</v>
          </cell>
          <cell r="AX113" t="str">
            <v>–</v>
          </cell>
          <cell r="AY113" t="str">
            <v>–</v>
          </cell>
          <cell r="AZ113" t="str">
            <v>–</v>
          </cell>
          <cell r="BA113" t="str">
            <v>–</v>
          </cell>
          <cell r="BB113" t="str">
            <v>–</v>
          </cell>
          <cell r="BC113" t="str">
            <v>–</v>
          </cell>
          <cell r="BD113" t="str">
            <v>–</v>
          </cell>
          <cell r="BE113" t="str">
            <v>–</v>
          </cell>
          <cell r="BF113" t="str">
            <v>–</v>
          </cell>
          <cell r="BG113" t="str">
            <v>–</v>
          </cell>
          <cell r="BH113" t="str">
            <v>–</v>
          </cell>
          <cell r="BI113" t="str">
            <v>–</v>
          </cell>
          <cell r="BJ113" t="str">
            <v>–</v>
          </cell>
          <cell r="BK113" t="str">
            <v>–</v>
          </cell>
          <cell r="BL113" t="str">
            <v>–</v>
          </cell>
          <cell r="BM113" t="str">
            <v>–</v>
          </cell>
          <cell r="BN113" t="str">
            <v>–</v>
          </cell>
          <cell r="BO113" t="str">
            <v>–</v>
          </cell>
          <cell r="BP113" t="str">
            <v>–</v>
          </cell>
          <cell r="BQ113" t="str">
            <v>–</v>
          </cell>
          <cell r="BR113" t="str">
            <v>–</v>
          </cell>
          <cell r="BS113" t="str">
            <v>–</v>
          </cell>
          <cell r="BT113" t="str">
            <v>–</v>
          </cell>
          <cell r="BU113" t="str">
            <v>–</v>
          </cell>
          <cell r="BV113" t="str">
            <v>–</v>
          </cell>
          <cell r="BW113" t="str">
            <v>–</v>
          </cell>
        </row>
        <row r="114">
          <cell r="A114" t="str">
            <v>Autres recettes  1)</v>
          </cell>
          <cell r="AR114" t="str">
            <v>– </v>
          </cell>
          <cell r="AS114">
            <v>126.5</v>
          </cell>
          <cell r="AT114">
            <v>226.39999999999998</v>
          </cell>
          <cell r="AU114" t="str">
            <v>–</v>
          </cell>
          <cell r="AV114" t="str">
            <v>–</v>
          </cell>
          <cell r="AW114" t="str">
            <v>–</v>
          </cell>
          <cell r="AX114" t="str">
            <v>–</v>
          </cell>
          <cell r="AY114" t="str">
            <v>–</v>
          </cell>
          <cell r="AZ114" t="str">
            <v>–</v>
          </cell>
          <cell r="BA114" t="str">
            <v>–</v>
          </cell>
          <cell r="BB114" t="str">
            <v>–</v>
          </cell>
          <cell r="BC114" t="str">
            <v>–</v>
          </cell>
          <cell r="BD114" t="str">
            <v>–</v>
          </cell>
          <cell r="BE114" t="str">
            <v>–</v>
          </cell>
          <cell r="BF114" t="str">
            <v>–</v>
          </cell>
          <cell r="BG114" t="str">
            <v>–</v>
          </cell>
          <cell r="BH114" t="str">
            <v>–</v>
          </cell>
          <cell r="BI114" t="str">
            <v>–</v>
          </cell>
          <cell r="BJ114" t="str">
            <v>–</v>
          </cell>
          <cell r="BK114" t="str">
            <v>–</v>
          </cell>
          <cell r="BL114" t="str">
            <v>–</v>
          </cell>
          <cell r="BM114" t="str">
            <v>–</v>
          </cell>
          <cell r="BN114" t="str">
            <v>–</v>
          </cell>
          <cell r="BO114" t="str">
            <v>–</v>
          </cell>
          <cell r="BP114" t="str">
            <v>–</v>
          </cell>
          <cell r="BQ114" t="str">
            <v>–</v>
          </cell>
          <cell r="BR114" t="str">
            <v>–</v>
          </cell>
          <cell r="BS114" t="str">
            <v>–</v>
          </cell>
          <cell r="BT114" t="str">
            <v>–</v>
          </cell>
          <cell r="BU114" t="str">
            <v>–</v>
          </cell>
          <cell r="BV114" t="str">
            <v>–</v>
          </cell>
          <cell r="BW114" t="str">
            <v>–</v>
          </cell>
        </row>
        <row r="115">
          <cell r="A115" t="str">
            <v>Total des dépenses</v>
          </cell>
          <cell r="AR115" t="str">
            <v>– </v>
          </cell>
          <cell r="AS115">
            <v>59.6</v>
          </cell>
          <cell r="AT115">
            <v>102.3</v>
          </cell>
          <cell r="AU115">
            <v>-0.13553778811978112</v>
          </cell>
          <cell r="AV115">
            <v>-2.9408626858812292E-2</v>
          </cell>
          <cell r="AW115">
            <v>-6.6416670542028822E-3</v>
          </cell>
          <cell r="AX115">
            <v>0.65665670777899776</v>
          </cell>
          <cell r="AY115">
            <v>0.13009366538388423</v>
          </cell>
          <cell r="AZ115">
            <v>-0.32881940813552246</v>
          </cell>
          <cell r="BA115">
            <v>7.7127596519571684E-2</v>
          </cell>
          <cell r="BB115">
            <v>-5.9473685865487846E-2</v>
          </cell>
          <cell r="BC115">
            <v>4.904232236408812E-2</v>
          </cell>
          <cell r="BD115">
            <v>0.19640318951615465</v>
          </cell>
          <cell r="BE115">
            <v>3.532984376872994E-2</v>
          </cell>
          <cell r="BF115">
            <v>9.4039128510710057E-3</v>
          </cell>
          <cell r="BG115">
            <v>5.6845397797223196E-2</v>
          </cell>
          <cell r="BH115">
            <v>2.5985418907342073E-2</v>
          </cell>
          <cell r="BI115">
            <v>0.27803913387610457</v>
          </cell>
          <cell r="BJ115">
            <v>6.9428697335374379E-2</v>
          </cell>
          <cell r="BK115">
            <v>0.16242051332847951</v>
          </cell>
          <cell r="BL115">
            <v>3.8893076954297667E-2</v>
          </cell>
          <cell r="BM115">
            <v>0.10770508890905162</v>
          </cell>
          <cell r="BN115">
            <v>0.35983246384625178</v>
          </cell>
          <cell r="BO115">
            <v>9.0165918320890048E-2</v>
          </cell>
          <cell r="BP115">
            <v>7.8428575731885442E-2</v>
          </cell>
          <cell r="BQ115">
            <v>0.15297272906672177</v>
          </cell>
          <cell r="BR115">
            <v>0.1423908721988878</v>
          </cell>
          <cell r="BS115">
            <v>0.15670654721513522</v>
          </cell>
          <cell r="BT115">
            <v>7.4587707674530268E-2</v>
          </cell>
          <cell r="BU115">
            <v>3.7667210084482372E-2</v>
          </cell>
          <cell r="BV115">
            <v>2.140721708536808E-2</v>
          </cell>
          <cell r="BW115">
            <v>-0.11733229929004363</v>
          </cell>
        </row>
        <row r="116">
          <cell r="A116" t="str">
            <v>Prestations sociales</v>
          </cell>
          <cell r="AR116" t="str">
            <v>– </v>
          </cell>
          <cell r="AS116">
            <v>66.900000000000006</v>
          </cell>
          <cell r="AT116">
            <v>124.1</v>
          </cell>
          <cell r="AU116">
            <v>-0.13553778811978112</v>
          </cell>
          <cell r="AV116">
            <v>-2.9408626858812292E-2</v>
          </cell>
          <cell r="AW116">
            <v>-6.6416670542028822E-3</v>
          </cell>
          <cell r="AX116">
            <v>0.65665670777899776</v>
          </cell>
          <cell r="AY116">
            <v>0.13009366538388423</v>
          </cell>
          <cell r="AZ116">
            <v>-0.32881940813552246</v>
          </cell>
          <cell r="BA116">
            <v>7.7127596519571684E-2</v>
          </cell>
          <cell r="BB116">
            <v>-5.9473685865487846E-2</v>
          </cell>
          <cell r="BC116">
            <v>4.904232236408812E-2</v>
          </cell>
          <cell r="BD116">
            <v>0.19640318951615465</v>
          </cell>
          <cell r="BE116">
            <v>3.532984376872994E-2</v>
          </cell>
          <cell r="BF116">
            <v>9.4039128510710057E-3</v>
          </cell>
          <cell r="BG116">
            <v>5.6845397797223196E-2</v>
          </cell>
          <cell r="BH116">
            <v>2.5985418907342073E-2</v>
          </cell>
          <cell r="BI116">
            <v>0.27803913387610457</v>
          </cell>
          <cell r="BJ116">
            <v>6.9428697335374379E-2</v>
          </cell>
          <cell r="BK116">
            <v>0.16242051332847951</v>
          </cell>
          <cell r="BL116">
            <v>3.8893076954297667E-2</v>
          </cell>
          <cell r="BM116">
            <v>0.10770508890905162</v>
          </cell>
          <cell r="BN116">
            <v>0.35983246384625178</v>
          </cell>
          <cell r="BO116">
            <v>9.0165918320890048E-2</v>
          </cell>
          <cell r="BP116">
            <v>7.8428575731885442E-2</v>
          </cell>
          <cell r="BQ116">
            <v>0.15297272906672177</v>
          </cell>
          <cell r="BR116">
            <v>0.1423908721988878</v>
          </cell>
          <cell r="BS116">
            <v>0.15670654721513522</v>
          </cell>
          <cell r="BT116">
            <v>7.4587707674530268E-2</v>
          </cell>
          <cell r="BU116">
            <v>3.7667210084482372E-2</v>
          </cell>
          <cell r="BV116">
            <v>2.140721708536808E-2</v>
          </cell>
          <cell r="BW116">
            <v>-0.11733229929004363</v>
          </cell>
        </row>
        <row r="117">
          <cell r="A117" t="str">
            <v>Frais d'administration et de gestion</v>
          </cell>
          <cell r="AR117" t="str">
            <v>– </v>
          </cell>
          <cell r="AS117">
            <v>26.200000000000003</v>
          </cell>
          <cell r="AT117">
            <v>55.5</v>
          </cell>
          <cell r="AU117" t="str">
            <v>…</v>
          </cell>
          <cell r="AV117" t="str">
            <v>…</v>
          </cell>
          <cell r="AW117" t="str">
            <v>…</v>
          </cell>
          <cell r="AX117" t="str">
            <v>…</v>
          </cell>
          <cell r="AY117" t="str">
            <v>…</v>
          </cell>
          <cell r="AZ117" t="str">
            <v>…</v>
          </cell>
          <cell r="BA117" t="str">
            <v>…</v>
          </cell>
          <cell r="BB117" t="str">
            <v>…</v>
          </cell>
          <cell r="BC117" t="str">
            <v>…</v>
          </cell>
          <cell r="BD117" t="str">
            <v>…</v>
          </cell>
          <cell r="BE117" t="str">
            <v>…</v>
          </cell>
          <cell r="BF117" t="str">
            <v>…</v>
          </cell>
          <cell r="BG117" t="str">
            <v>…</v>
          </cell>
          <cell r="BH117" t="str">
            <v>…</v>
          </cell>
          <cell r="BI117" t="str">
            <v>…</v>
          </cell>
          <cell r="BJ117" t="str">
            <v>…</v>
          </cell>
          <cell r="BK117" t="str">
            <v>…</v>
          </cell>
          <cell r="BL117" t="str">
            <v>…</v>
          </cell>
          <cell r="BM117" t="str">
            <v>…</v>
          </cell>
          <cell r="BN117" t="str">
            <v>…</v>
          </cell>
          <cell r="BO117" t="str">
            <v>…</v>
          </cell>
          <cell r="BP117" t="str">
            <v>…</v>
          </cell>
          <cell r="BQ117" t="str">
            <v>…</v>
          </cell>
          <cell r="BR117" t="str">
            <v>…</v>
          </cell>
          <cell r="BS117" t="str">
            <v>…</v>
          </cell>
          <cell r="BT117" t="str">
            <v>…</v>
          </cell>
          <cell r="BU117" t="str">
            <v>…</v>
          </cell>
          <cell r="BV117" t="str">
            <v>…</v>
          </cell>
          <cell r="BW117" t="str">
            <v>…</v>
          </cell>
        </row>
        <row r="118">
          <cell r="A118" t="str">
            <v>Autres dépenses</v>
          </cell>
          <cell r="AR118" t="str">
            <v>– </v>
          </cell>
          <cell r="AS118">
            <v>13.3</v>
          </cell>
          <cell r="AT118">
            <v>26.1</v>
          </cell>
          <cell r="AU118" t="str">
            <v>–</v>
          </cell>
          <cell r="AV118" t="str">
            <v>–</v>
          </cell>
          <cell r="AW118" t="str">
            <v>–</v>
          </cell>
          <cell r="AX118" t="str">
            <v>–</v>
          </cell>
          <cell r="AY118" t="str">
            <v>–</v>
          </cell>
          <cell r="AZ118" t="str">
            <v>–</v>
          </cell>
          <cell r="BA118" t="str">
            <v>–</v>
          </cell>
          <cell r="BB118" t="str">
            <v>–</v>
          </cell>
          <cell r="BC118" t="str">
            <v>–</v>
          </cell>
          <cell r="BD118" t="str">
            <v>–</v>
          </cell>
          <cell r="BE118" t="str">
            <v>–</v>
          </cell>
          <cell r="BF118" t="str">
            <v>–</v>
          </cell>
          <cell r="BG118" t="str">
            <v>–</v>
          </cell>
          <cell r="BH118" t="str">
            <v>–</v>
          </cell>
          <cell r="BI118" t="str">
            <v>–</v>
          </cell>
          <cell r="BJ118" t="str">
            <v>–</v>
          </cell>
          <cell r="BK118" t="str">
            <v>–</v>
          </cell>
          <cell r="BL118" t="str">
            <v>–</v>
          </cell>
          <cell r="BM118" t="str">
            <v>–</v>
          </cell>
          <cell r="BN118" t="str">
            <v>–</v>
          </cell>
          <cell r="BO118" t="str">
            <v>–</v>
          </cell>
          <cell r="BP118" t="str">
            <v>–</v>
          </cell>
          <cell r="BQ118" t="str">
            <v>–</v>
          </cell>
          <cell r="BR118" t="str">
            <v>–</v>
          </cell>
          <cell r="BS118" t="str">
            <v>–</v>
          </cell>
          <cell r="BT118" t="str">
            <v>–</v>
          </cell>
          <cell r="BU118" t="str">
            <v>–</v>
          </cell>
          <cell r="BV118" t="str">
            <v>–</v>
          </cell>
          <cell r="BW118" t="str">
            <v>–</v>
          </cell>
        </row>
        <row r="119">
          <cell r="A119" t="str">
            <v>Solde de compte</v>
          </cell>
          <cell r="AR119" t="str">
            <v>– </v>
          </cell>
          <cell r="AS119">
            <v>12.9</v>
          </cell>
          <cell r="AT119">
            <v>29.4</v>
          </cell>
          <cell r="AU119" t="str">
            <v>–</v>
          </cell>
          <cell r="AV119" t="str">
            <v>–</v>
          </cell>
          <cell r="AW119" t="str">
            <v>–</v>
          </cell>
          <cell r="AX119" t="str">
            <v>–</v>
          </cell>
          <cell r="AY119" t="str">
            <v>–</v>
          </cell>
          <cell r="AZ119" t="str">
            <v>–</v>
          </cell>
          <cell r="BA119" t="str">
            <v>–</v>
          </cell>
          <cell r="BB119" t="str">
            <v>–</v>
          </cell>
          <cell r="BC119" t="str">
            <v>–</v>
          </cell>
          <cell r="BD119" t="str">
            <v>–</v>
          </cell>
          <cell r="BE119" t="str">
            <v>–</v>
          </cell>
          <cell r="BF119" t="str">
            <v>–</v>
          </cell>
          <cell r="BG119" t="str">
            <v>–</v>
          </cell>
          <cell r="BH119" t="str">
            <v>–</v>
          </cell>
          <cell r="BI119" t="str">
            <v>–</v>
          </cell>
          <cell r="BJ119" t="str">
            <v>–</v>
          </cell>
          <cell r="BK119" t="str">
            <v>–</v>
          </cell>
          <cell r="BL119" t="str">
            <v>–</v>
          </cell>
          <cell r="BM119" t="str">
            <v>–</v>
          </cell>
          <cell r="BN119" t="str">
            <v>–</v>
          </cell>
          <cell r="BO119" t="str">
            <v>–</v>
          </cell>
          <cell r="BP119" t="str">
            <v>–</v>
          </cell>
          <cell r="BQ119" t="str">
            <v>–</v>
          </cell>
          <cell r="BR119" t="str">
            <v>–</v>
          </cell>
          <cell r="BS119" t="str">
            <v>–</v>
          </cell>
          <cell r="BT119" t="str">
            <v>–</v>
          </cell>
          <cell r="BU119" t="str">
            <v>–</v>
          </cell>
          <cell r="BV119" t="str">
            <v>–</v>
          </cell>
          <cell r="BW119" t="str">
            <v>–</v>
          </cell>
        </row>
        <row r="120">
          <cell r="A120" t="str">
            <v>Etat du compte de capital en fin d'année</v>
          </cell>
          <cell r="AU120" t="str">
            <v>–</v>
          </cell>
          <cell r="AV120" t="str">
            <v>–</v>
          </cell>
          <cell r="AW120" t="str">
            <v>–</v>
          </cell>
          <cell r="AX120" t="str">
            <v>–</v>
          </cell>
          <cell r="AY120" t="str">
            <v>–</v>
          </cell>
          <cell r="AZ120" t="str">
            <v>–</v>
          </cell>
          <cell r="BA120" t="str">
            <v>–</v>
          </cell>
          <cell r="BB120" t="str">
            <v>–</v>
          </cell>
          <cell r="BC120" t="str">
            <v>–</v>
          </cell>
          <cell r="BD120" t="str">
            <v>–</v>
          </cell>
          <cell r="BE120" t="str">
            <v>–</v>
          </cell>
          <cell r="BF120" t="str">
            <v>–</v>
          </cell>
          <cell r="BG120" t="str">
            <v>–</v>
          </cell>
          <cell r="BH120" t="str">
            <v>–</v>
          </cell>
          <cell r="BI120" t="str">
            <v>–</v>
          </cell>
          <cell r="BJ120" t="str">
            <v>–</v>
          </cell>
          <cell r="BK120" t="str">
            <v>–</v>
          </cell>
          <cell r="BL120" t="str">
            <v>–</v>
          </cell>
          <cell r="BM120" t="str">
            <v>–</v>
          </cell>
          <cell r="BN120" t="str">
            <v>–</v>
          </cell>
          <cell r="BO120" t="str">
            <v>–</v>
          </cell>
          <cell r="BP120" t="str">
            <v>–</v>
          </cell>
          <cell r="BQ120" t="str">
            <v>–</v>
          </cell>
          <cell r="BR120" t="str">
            <v>–</v>
          </cell>
          <cell r="BS120" t="str">
            <v>–</v>
          </cell>
          <cell r="BT120" t="str">
            <v>–</v>
          </cell>
          <cell r="BU120" t="str">
            <v>–</v>
          </cell>
          <cell r="BV120" t="str">
            <v>–</v>
          </cell>
          <cell r="BW120" t="str">
            <v>–</v>
          </cell>
        </row>
        <row r="121">
          <cell r="AR121" t="str">
            <v>– </v>
          </cell>
          <cell r="AS121">
            <v>72.900000000000006</v>
          </cell>
          <cell r="AT121">
            <v>128.4</v>
          </cell>
          <cell r="AU121">
            <v>111.5</v>
          </cell>
          <cell r="AV121">
            <v>108.9</v>
          </cell>
          <cell r="AW121">
            <v>113.4</v>
          </cell>
          <cell r="AX121">
            <v>186.1</v>
          </cell>
          <cell r="AY121">
            <v>209.7</v>
          </cell>
          <cell r="AZ121">
            <v>140.5</v>
          </cell>
          <cell r="BA121">
            <v>151.1</v>
          </cell>
          <cell r="BB121">
            <v>154.5</v>
          </cell>
          <cell r="BC121">
            <v>162.05507900000001</v>
          </cell>
          <cell r="BD121">
            <v>193.56099999999998</v>
          </cell>
          <cell r="BE121">
            <v>200.14559500000001</v>
          </cell>
          <cell r="BF121">
            <v>200.59196800000001</v>
          </cell>
          <cell r="BG121">
            <v>215.06661500000001</v>
          </cell>
          <cell r="BH121">
            <v>220.63697099999999</v>
          </cell>
          <cell r="BI121">
            <v>278.83723099999997</v>
          </cell>
          <cell r="BJ121">
            <v>299.83388100000002</v>
          </cell>
          <cell r="BK121">
            <v>349.92357199999998</v>
          </cell>
          <cell r="BL121">
            <v>363.46428699999996</v>
          </cell>
          <cell r="BM121">
            <v>186.49802</v>
          </cell>
          <cell r="BN121">
            <v>249.299859</v>
          </cell>
          <cell r="BO121">
            <v>273.22465299999999</v>
          </cell>
          <cell r="BP121">
            <v>293.17927300000002</v>
          </cell>
          <cell r="BQ121">
            <v>328.52152000000001</v>
          </cell>
          <cell r="BR121">
            <v>371.34354000000002</v>
          </cell>
          <cell r="BS121">
            <v>433.02657199999999</v>
          </cell>
          <cell r="BT121">
            <v>462.69316700000002</v>
          </cell>
          <cell r="BU121">
            <v>479.15899999999993</v>
          </cell>
          <cell r="BV121">
            <v>483.17092399999996</v>
          </cell>
          <cell r="BW121">
            <v>413.748153</v>
          </cell>
        </row>
        <row r="122">
          <cell r="AR122" t="str">
            <v>– </v>
          </cell>
          <cell r="AS122">
            <v>79.8</v>
          </cell>
          <cell r="AT122">
            <v>153.5</v>
          </cell>
          <cell r="AU122">
            <v>132.19999999999999</v>
          </cell>
          <cell r="AV122">
            <v>127.7</v>
          </cell>
          <cell r="AW122">
            <v>121.5</v>
          </cell>
          <cell r="AX122">
            <v>203.2</v>
          </cell>
          <cell r="AY122">
            <v>230.2</v>
          </cell>
          <cell r="AZ122">
            <v>154.69999999999999</v>
          </cell>
          <cell r="BA122">
            <v>166.9</v>
          </cell>
          <cell r="BB122">
            <v>144.6</v>
          </cell>
          <cell r="BC122">
            <v>151.72320200000001</v>
          </cell>
          <cell r="BD122">
            <v>181.84299999999999</v>
          </cell>
          <cell r="BE122">
            <v>188.52211799999998</v>
          </cell>
          <cell r="BF122">
            <v>191.73151300000001</v>
          </cell>
          <cell r="BG122">
            <v>199.558142</v>
          </cell>
          <cell r="BH122">
            <v>204.76220599999999</v>
          </cell>
          <cell r="BI122">
            <v>264.83910800000001</v>
          </cell>
          <cell r="BJ122">
            <v>281.58946700000001</v>
          </cell>
          <cell r="BK122">
            <v>325.93494399999997</v>
          </cell>
          <cell r="BL122">
            <v>338.680252</v>
          </cell>
          <cell r="BM122">
            <v>591.27105900000004</v>
          </cell>
          <cell r="BN122">
            <v>808.33578399999999</v>
          </cell>
          <cell r="BO122">
            <v>879.7736789999999</v>
          </cell>
          <cell r="BP122">
            <v>950.24707599999988</v>
          </cell>
          <cell r="BQ122">
            <v>1105.115151</v>
          </cell>
          <cell r="BR122">
            <v>1266.429907</v>
          </cell>
          <cell r="BS122">
            <v>1461.3966970000001</v>
          </cell>
          <cell r="BT122">
            <v>1573.0307910000001</v>
          </cell>
          <cell r="BU122">
            <v>1633.2449999999999</v>
          </cell>
          <cell r="BV122">
            <v>1674.4537670000002</v>
          </cell>
          <cell r="BW122">
            <v>1490.1992279999999</v>
          </cell>
        </row>
        <row r="123">
          <cell r="AR123" t="str">
            <v>– </v>
          </cell>
          <cell r="AS123">
            <v>152.69999999999999</v>
          </cell>
          <cell r="AT123">
            <v>281.89999999999998</v>
          </cell>
          <cell r="AU123">
            <v>243.7</v>
          </cell>
          <cell r="AV123">
            <v>236.60000000000002</v>
          </cell>
          <cell r="AW123">
            <v>234.9</v>
          </cell>
          <cell r="AX123">
            <v>389.29999999999995</v>
          </cell>
          <cell r="AY123">
            <v>439.9</v>
          </cell>
          <cell r="AZ123">
            <v>295.2</v>
          </cell>
          <cell r="BA123">
            <v>318</v>
          </cell>
          <cell r="BB123">
            <v>299.10000000000002</v>
          </cell>
          <cell r="BC123">
            <v>313.77828099999999</v>
          </cell>
          <cell r="BD123">
            <v>375.404</v>
          </cell>
          <cell r="BE123">
            <v>388.66771299999999</v>
          </cell>
          <cell r="BF123">
            <v>392.32348100000002</v>
          </cell>
          <cell r="BG123">
            <v>414.62475700000005</v>
          </cell>
          <cell r="BH123">
            <v>425.39917700000001</v>
          </cell>
          <cell r="BI123">
            <v>543.67633899999998</v>
          </cell>
          <cell r="BJ123">
            <v>581.42334800000003</v>
          </cell>
          <cell r="BK123">
            <v>675.85851600000001</v>
          </cell>
          <cell r="BL123">
            <v>702.1445389999999</v>
          </cell>
          <cell r="BM123">
            <v>777.76907900000003</v>
          </cell>
          <cell r="BN123">
            <v>1057.6356430000001</v>
          </cell>
          <cell r="BO123">
            <v>1152.9983319999999</v>
          </cell>
          <cell r="BP123">
            <v>1243.4263489999998</v>
          </cell>
          <cell r="BQ123">
            <v>1433.636671</v>
          </cell>
          <cell r="BR123">
            <v>1637.773447</v>
          </cell>
          <cell r="BS123">
            <v>1894.4232690000001</v>
          </cell>
          <cell r="BT123">
            <v>2035.723958</v>
          </cell>
          <cell r="BU123">
            <v>2112.404</v>
          </cell>
          <cell r="BV123">
            <v>2157.624691</v>
          </cell>
          <cell r="BW123">
            <v>1903.947381</v>
          </cell>
        </row>
        <row r="124">
          <cell r="AA124">
            <v>1948</v>
          </cell>
          <cell r="AB124">
            <v>1949</v>
          </cell>
          <cell r="AC124">
            <v>1950</v>
          </cell>
          <cell r="AD124">
            <v>1951</v>
          </cell>
          <cell r="AE124">
            <v>1952</v>
          </cell>
          <cell r="AF124">
            <v>1953</v>
          </cell>
          <cell r="AG124">
            <v>1954</v>
          </cell>
          <cell r="AH124">
            <v>1955</v>
          </cell>
          <cell r="AI124">
            <v>1956</v>
          </cell>
          <cell r="AJ124">
            <v>1957</v>
          </cell>
          <cell r="AK124">
            <v>1958</v>
          </cell>
          <cell r="AL124">
            <v>1959</v>
          </cell>
          <cell r="AM124">
            <v>1960</v>
          </cell>
          <cell r="AN124">
            <v>1961</v>
          </cell>
          <cell r="AO124">
            <v>1962</v>
          </cell>
          <cell r="AP124">
            <v>1963</v>
          </cell>
          <cell r="AQ124">
            <v>1964</v>
          </cell>
          <cell r="AR124" t="str">
            <v>1965 2)</v>
          </cell>
          <cell r="AS124">
            <v>1966</v>
          </cell>
          <cell r="AT124">
            <v>1967</v>
          </cell>
          <cell r="AU124">
            <v>1968</v>
          </cell>
          <cell r="AV124">
            <v>1969</v>
          </cell>
          <cell r="AW124">
            <v>1970</v>
          </cell>
          <cell r="AX124">
            <v>1971</v>
          </cell>
          <cell r="AY124">
            <v>1972</v>
          </cell>
          <cell r="AZ124">
            <v>1973</v>
          </cell>
          <cell r="BA124">
            <v>1974</v>
          </cell>
          <cell r="BB124">
            <v>1975</v>
          </cell>
          <cell r="BC124">
            <v>1976</v>
          </cell>
          <cell r="BD124">
            <v>1977</v>
          </cell>
          <cell r="BE124">
            <v>1978</v>
          </cell>
          <cell r="BF124">
            <v>1979</v>
          </cell>
          <cell r="BG124">
            <v>1980</v>
          </cell>
          <cell r="BH124">
            <v>1981</v>
          </cell>
          <cell r="BI124">
            <v>1982</v>
          </cell>
          <cell r="BJ124">
            <v>1983</v>
          </cell>
          <cell r="BK124">
            <v>1984</v>
          </cell>
          <cell r="BL124">
            <v>1985</v>
          </cell>
          <cell r="BM124">
            <v>1986</v>
          </cell>
          <cell r="BN124">
            <v>1987</v>
          </cell>
          <cell r="BO124">
            <v>1988</v>
          </cell>
          <cell r="BP124">
            <v>1989</v>
          </cell>
          <cell r="BQ124">
            <v>1990</v>
          </cell>
          <cell r="BR124">
            <v>1991</v>
          </cell>
          <cell r="BS124">
            <v>1992</v>
          </cell>
          <cell r="BT124">
            <v>1993</v>
          </cell>
          <cell r="BU124">
            <v>1994</v>
          </cell>
          <cell r="BV124">
            <v>1995</v>
          </cell>
          <cell r="BW124">
            <v>1996</v>
          </cell>
        </row>
        <row r="125">
          <cell r="AR125" t="str">
            <v>– </v>
          </cell>
          <cell r="AS125">
            <v>126.54300000000001</v>
          </cell>
          <cell r="AT125">
            <v>226.399</v>
          </cell>
          <cell r="AU125">
            <v>196.74600000000001</v>
          </cell>
          <cell r="AV125">
            <v>188.14400000000001</v>
          </cell>
          <cell r="AW125">
            <v>0.47856377277599138</v>
          </cell>
          <cell r="AX125">
            <v>0.47365119196988709</v>
          </cell>
          <cell r="AY125">
            <v>0.47263681592039802</v>
          </cell>
          <cell r="AZ125">
            <v>0.47210657785179017</v>
          </cell>
          <cell r="BA125">
            <v>0.47182828669988502</v>
          </cell>
          <cell r="BB125">
            <v>0.51286239281339319</v>
          </cell>
          <cell r="BC125">
            <v>0.51353916505791486</v>
          </cell>
          <cell r="BD125">
            <v>0.51301682548219762</v>
          </cell>
          <cell r="BE125">
            <v>0.51358212709883977</v>
          </cell>
          <cell r="BF125">
            <v>0.51019215041726718</v>
          </cell>
          <cell r="BG125">
            <v>0.51793657390163361</v>
          </cell>
          <cell r="BH125">
            <v>0.51860563832293338</v>
          </cell>
          <cell r="BI125">
            <v>0.51322243485626751</v>
          </cell>
          <cell r="BJ125">
            <v>0.51615927540439122</v>
          </cell>
          <cell r="BK125">
            <v>0.5183012196946355</v>
          </cell>
          <cell r="BL125">
            <v>0.51916734312885537</v>
          </cell>
          <cell r="BM125">
            <v>0.24108491945560659</v>
          </cell>
          <cell r="BN125">
            <v>0.23668450184091144</v>
          </cell>
          <cell r="BO125">
            <v>0.23820670095280502</v>
          </cell>
          <cell r="BP125">
            <v>0.23791466500268982</v>
          </cell>
          <cell r="BQ125">
            <v>0.23112291306491936</v>
          </cell>
          <cell r="BR125">
            <v>1278.9479939999999</v>
          </cell>
          <cell r="BS125">
            <v>1468.4640900000002</v>
          </cell>
          <cell r="BT125">
            <v>1541.400112</v>
          </cell>
          <cell r="BU125">
            <v>1567.0140000000001</v>
          </cell>
          <cell r="BV125">
            <v>1574.9692540000001</v>
          </cell>
          <cell r="BW125">
            <v>1326.083691</v>
          </cell>
        </row>
        <row r="126">
          <cell r="AR126" t="str">
            <v>– </v>
          </cell>
          <cell r="AS126">
            <v>152.69999999999999</v>
          </cell>
          <cell r="AT126">
            <v>281.89999999999998</v>
          </cell>
          <cell r="AU126">
            <v>243.70000000000002</v>
          </cell>
          <cell r="AV126">
            <v>236.6</v>
          </cell>
          <cell r="AW126">
            <v>234.89999999999998</v>
          </cell>
          <cell r="AX126">
            <v>389.3</v>
          </cell>
          <cell r="AY126">
            <v>439.9</v>
          </cell>
          <cell r="AZ126">
            <v>295.2</v>
          </cell>
          <cell r="BA126">
            <v>318</v>
          </cell>
          <cell r="BB126">
            <v>299.09999999999997</v>
          </cell>
          <cell r="BC126">
            <v>313.77828099999999</v>
          </cell>
          <cell r="BD126">
            <v>375.404</v>
          </cell>
          <cell r="BE126">
            <v>388.66771299999999</v>
          </cell>
          <cell r="BF126">
            <v>392.32348100000002</v>
          </cell>
          <cell r="BG126">
            <v>414.62475700000005</v>
          </cell>
          <cell r="BH126">
            <v>425.39917700000001</v>
          </cell>
          <cell r="BI126">
            <v>543.67633899999998</v>
          </cell>
          <cell r="BJ126">
            <v>581.42334800000003</v>
          </cell>
          <cell r="BK126">
            <v>675.85851600000001</v>
          </cell>
          <cell r="BL126">
            <v>702.14453900000001</v>
          </cell>
          <cell r="BM126">
            <v>777.76907900000003</v>
          </cell>
          <cell r="BN126">
            <v>1057.6356430000001</v>
          </cell>
          <cell r="BO126">
            <v>1152.9983320000001</v>
          </cell>
          <cell r="BP126">
            <v>1243.4263489999998</v>
          </cell>
          <cell r="BQ126">
            <v>1433.636671</v>
          </cell>
          <cell r="BR126">
            <v>1637.773447</v>
          </cell>
          <cell r="BS126">
            <v>1894.4232689999999</v>
          </cell>
          <cell r="BT126">
            <v>2035.723958</v>
          </cell>
          <cell r="BU126">
            <v>2112.404</v>
          </cell>
          <cell r="BV126">
            <v>2157.624691</v>
          </cell>
          <cell r="BW126">
            <v>1904.465625</v>
          </cell>
        </row>
        <row r="127">
          <cell r="AR127" t="str">
            <v>– </v>
          </cell>
          <cell r="AS127">
            <v>126.5</v>
          </cell>
          <cell r="AT127">
            <v>226.39999999999998</v>
          </cell>
          <cell r="AU127">
            <v>196.8</v>
          </cell>
          <cell r="AV127">
            <v>188.2</v>
          </cell>
          <cell r="AW127">
            <v>186.6</v>
          </cell>
          <cell r="AX127">
            <v>318.8</v>
          </cell>
          <cell r="AY127">
            <v>361.8</v>
          </cell>
          <cell r="AZ127">
            <v>240.2</v>
          </cell>
          <cell r="BA127">
            <v>260.89999999999998</v>
          </cell>
          <cell r="BB127">
            <v>244.89999999999998</v>
          </cell>
          <cell r="BC127">
            <v>257.31025399999999</v>
          </cell>
          <cell r="BD127">
            <v>308.63900000000001</v>
          </cell>
          <cell r="BE127">
            <v>320.401839</v>
          </cell>
          <cell r="BF127">
            <v>324.95620300000002</v>
          </cell>
          <cell r="BG127">
            <v>342.66783800000002</v>
          </cell>
          <cell r="BH127">
            <v>351.28722199999999</v>
          </cell>
          <cell r="BI127">
            <v>451.00282700000002</v>
          </cell>
          <cell r="BJ127">
            <v>479.10508400000003</v>
          </cell>
          <cell r="BK127">
            <v>552.74318700000003</v>
          </cell>
          <cell r="BL127">
            <v>569.74359600000003</v>
          </cell>
          <cell r="BM127">
            <v>627.71222</v>
          </cell>
          <cell r="BN127">
            <v>842.77057200000002</v>
          </cell>
          <cell r="BO127">
            <v>914.17683099999999</v>
          </cell>
          <cell r="BP127">
            <v>976.66742399999998</v>
          </cell>
          <cell r="BQ127">
            <v>1124.361101</v>
          </cell>
          <cell r="BR127">
            <v>1278.9479940000001</v>
          </cell>
          <cell r="BS127">
            <v>1468.4640899999999</v>
          </cell>
          <cell r="BT127">
            <v>1541.400112</v>
          </cell>
          <cell r="BU127">
            <v>1567.0140000000001</v>
          </cell>
          <cell r="BV127">
            <v>1574.9692540000001</v>
          </cell>
          <cell r="BW127">
            <v>1326.083691</v>
          </cell>
        </row>
        <row r="128">
          <cell r="AR128" t="str">
            <v>– </v>
          </cell>
          <cell r="AS128">
            <v>59.6</v>
          </cell>
          <cell r="AT128">
            <v>102.3</v>
          </cell>
          <cell r="AU128">
            <v>89.2</v>
          </cell>
          <cell r="AV128">
            <v>85.7</v>
          </cell>
          <cell r="AW128">
            <v>89.3</v>
          </cell>
          <cell r="AX128">
            <v>151</v>
          </cell>
          <cell r="AY128">
            <v>171</v>
          </cell>
          <cell r="AZ128">
            <v>113.4</v>
          </cell>
          <cell r="BA128">
            <v>123.1</v>
          </cell>
          <cell r="BB128">
            <v>125.6</v>
          </cell>
          <cell r="BC128">
            <v>132.138893</v>
          </cell>
          <cell r="BD128">
            <v>158.33699999999999</v>
          </cell>
          <cell r="BE128">
            <v>164.55265800000001</v>
          </cell>
          <cell r="BF128">
            <v>165.79010400000001</v>
          </cell>
          <cell r="BG128">
            <v>177.48020600000001</v>
          </cell>
          <cell r="BH128">
            <v>182.17953399999999</v>
          </cell>
          <cell r="BI128">
            <v>231.46476899999999</v>
          </cell>
          <cell r="BJ128">
            <v>247.294533</v>
          </cell>
          <cell r="BK128">
            <v>286.48746799999998</v>
          </cell>
          <cell r="BL128">
            <v>295.79226899999998</v>
          </cell>
          <cell r="BM128">
            <v>151.33195000000001</v>
          </cell>
          <cell r="BN128">
            <v>199.470733</v>
          </cell>
          <cell r="BO128">
            <v>217.763047</v>
          </cell>
          <cell r="BP128">
            <v>232.36350300000001</v>
          </cell>
          <cell r="BQ128">
            <v>259.865613</v>
          </cell>
          <cell r="BR128">
            <v>292.74126000000001</v>
          </cell>
          <cell r="BS128">
            <v>338.85683599999999</v>
          </cell>
          <cell r="BT128">
            <v>353.54762499999998</v>
          </cell>
          <cell r="BU128">
            <v>358.96899999999994</v>
          </cell>
          <cell r="BV128">
            <v>356.06115799999998</v>
          </cell>
          <cell r="BW128">
            <v>290.62607800000001</v>
          </cell>
        </row>
        <row r="129">
          <cell r="AR129" t="str">
            <v>– </v>
          </cell>
          <cell r="AS129">
            <v>66.900000000000006</v>
          </cell>
          <cell r="AT129">
            <v>124.1</v>
          </cell>
          <cell r="AU129">
            <v>107.6</v>
          </cell>
          <cell r="AV129">
            <v>102.5</v>
          </cell>
          <cell r="AW129">
            <v>97.3</v>
          </cell>
          <cell r="AX129">
            <v>167.8</v>
          </cell>
          <cell r="AY129">
            <v>190.8</v>
          </cell>
          <cell r="AZ129">
            <v>126.8</v>
          </cell>
          <cell r="BA129">
            <v>137.80000000000001</v>
          </cell>
          <cell r="BB129">
            <v>119.3</v>
          </cell>
          <cell r="BC129">
            <v>125.171361</v>
          </cell>
          <cell r="BD129">
            <v>150.30199999999999</v>
          </cell>
          <cell r="BE129">
            <v>155.84918099999999</v>
          </cell>
          <cell r="BF129">
            <v>159.166099</v>
          </cell>
          <cell r="BG129">
            <v>165.18763200000001</v>
          </cell>
          <cell r="BH129">
            <v>169.107688</v>
          </cell>
          <cell r="BI129">
            <v>219.53805800000001</v>
          </cell>
          <cell r="BJ129">
            <v>231.810551</v>
          </cell>
          <cell r="BK129">
            <v>266.255719</v>
          </cell>
          <cell r="BL129">
            <v>273.95132699999999</v>
          </cell>
          <cell r="BM129">
            <v>476.38027</v>
          </cell>
          <cell r="BN129">
            <v>643.29983900000002</v>
          </cell>
          <cell r="BO129">
            <v>696.41378399999996</v>
          </cell>
          <cell r="BP129">
            <v>744.30392099999995</v>
          </cell>
          <cell r="BQ129">
            <v>864.49548800000002</v>
          </cell>
          <cell r="BR129">
            <v>986.20673399999998</v>
          </cell>
          <cell r="BS129">
            <v>1129.607254</v>
          </cell>
          <cell r="BT129">
            <v>1187.8524870000001</v>
          </cell>
          <cell r="BU129">
            <v>1208.0450000000001</v>
          </cell>
          <cell r="BV129">
            <v>1218.9080960000001</v>
          </cell>
          <cell r="BW129">
            <v>1035.457613</v>
          </cell>
        </row>
        <row r="130">
          <cell r="AR130" t="str">
            <v>– </v>
          </cell>
          <cell r="AS130">
            <v>26.200000000000003</v>
          </cell>
          <cell r="AT130">
            <v>55.5</v>
          </cell>
          <cell r="AU130">
            <v>46.900000000000006</v>
          </cell>
          <cell r="AV130">
            <v>48.4</v>
          </cell>
          <cell r="AW130">
            <v>48.3</v>
          </cell>
          <cell r="AX130">
            <v>70.5</v>
          </cell>
          <cell r="AY130">
            <v>78.099999999999994</v>
          </cell>
          <cell r="AZ130">
            <v>55</v>
          </cell>
          <cell r="BA130">
            <v>57.1</v>
          </cell>
          <cell r="BB130">
            <v>54.2</v>
          </cell>
          <cell r="BC130">
            <v>56.468026999999999</v>
          </cell>
          <cell r="BD130">
            <v>66.765000000000001</v>
          </cell>
          <cell r="BE130">
            <v>68.265873999999997</v>
          </cell>
          <cell r="BF130">
            <v>67.367277999999999</v>
          </cell>
          <cell r="BG130">
            <v>71.956918999999999</v>
          </cell>
          <cell r="BH130">
            <v>74.111954999999995</v>
          </cell>
          <cell r="BI130">
            <v>92.673511999999988</v>
          </cell>
          <cell r="BJ130">
            <v>102.318264</v>
          </cell>
          <cell r="BK130">
            <v>123.115329</v>
          </cell>
          <cell r="BL130">
            <v>132.40094299999998</v>
          </cell>
          <cell r="BM130">
            <v>150.056859</v>
          </cell>
          <cell r="BN130">
            <v>214.865071</v>
          </cell>
          <cell r="BO130">
            <v>238.82150100000001</v>
          </cell>
          <cell r="BP130">
            <v>266.75892499999998</v>
          </cell>
          <cell r="BQ130">
            <v>309.27557000000002</v>
          </cell>
          <cell r="BR130">
            <v>358.82545299999998</v>
          </cell>
          <cell r="BS130">
            <v>425.95917900000001</v>
          </cell>
          <cell r="BT130">
            <v>494.323846</v>
          </cell>
          <cell r="BU130">
            <v>545.39</v>
          </cell>
          <cell r="BV130">
            <v>582.65543700000001</v>
          </cell>
          <cell r="BW130">
            <v>578.381934</v>
          </cell>
        </row>
        <row r="131">
          <cell r="AR131" t="str">
            <v>– </v>
          </cell>
          <cell r="AS131">
            <v>13.3</v>
          </cell>
          <cell r="AT131">
            <v>26.1</v>
          </cell>
          <cell r="AU131">
            <v>22.3</v>
          </cell>
          <cell r="AV131">
            <v>23.2</v>
          </cell>
          <cell r="AW131">
            <v>24.1</v>
          </cell>
          <cell r="AX131">
            <v>35.1</v>
          </cell>
          <cell r="AY131">
            <v>38.700000000000003</v>
          </cell>
          <cell r="AZ131">
            <v>27.1</v>
          </cell>
          <cell r="BA131">
            <v>28</v>
          </cell>
          <cell r="BB131">
            <v>28.9</v>
          </cell>
          <cell r="BC131">
            <v>29.916186</v>
          </cell>
          <cell r="BD131">
            <v>35.223999999999997</v>
          </cell>
          <cell r="BE131">
            <v>35.592936999999999</v>
          </cell>
          <cell r="BF131">
            <v>34.801864000000002</v>
          </cell>
          <cell r="BG131">
            <v>37.586409000000003</v>
          </cell>
          <cell r="BH131">
            <v>38.457436999999999</v>
          </cell>
          <cell r="BI131">
            <v>47.372461999999999</v>
          </cell>
          <cell r="BJ131">
            <v>52.539347999999997</v>
          </cell>
          <cell r="BK131">
            <v>63.436104</v>
          </cell>
          <cell r="BL131">
            <v>67.672017999999994</v>
          </cell>
          <cell r="BM131">
            <v>35.166069999999998</v>
          </cell>
          <cell r="BN131">
            <v>49.829126000000002</v>
          </cell>
          <cell r="BO131">
            <v>55.461606000000003</v>
          </cell>
          <cell r="BP131">
            <v>60.815770000000001</v>
          </cell>
          <cell r="BQ131">
            <v>68.655907000000013</v>
          </cell>
          <cell r="BR131">
            <v>78.602279999999993</v>
          </cell>
          <cell r="BS131">
            <v>94.169736</v>
          </cell>
          <cell r="BT131">
            <v>109.14554200000001</v>
          </cell>
          <cell r="BU131">
            <v>120.19</v>
          </cell>
          <cell r="BV131">
            <v>127.10976599999999</v>
          </cell>
          <cell r="BW131">
            <v>123.64031900000001</v>
          </cell>
        </row>
        <row r="132">
          <cell r="AR132" t="str">
            <v>– </v>
          </cell>
          <cell r="AS132">
            <v>12.9</v>
          </cell>
          <cell r="AT132">
            <v>29.4</v>
          </cell>
          <cell r="AU132">
            <v>24.6</v>
          </cell>
          <cell r="AV132">
            <v>25.2</v>
          </cell>
          <cell r="AW132">
            <v>24.2</v>
          </cell>
          <cell r="AX132">
            <v>35.4</v>
          </cell>
          <cell r="AY132">
            <v>39.4</v>
          </cell>
          <cell r="AZ132">
            <v>27.9</v>
          </cell>
          <cell r="BA132">
            <v>29.1</v>
          </cell>
          <cell r="BB132">
            <v>25.3</v>
          </cell>
          <cell r="BC132">
            <v>26.551841</v>
          </cell>
          <cell r="BD132">
            <v>31.541</v>
          </cell>
          <cell r="BE132">
            <v>32.672936999999997</v>
          </cell>
          <cell r="BF132">
            <v>32.565413999999997</v>
          </cell>
          <cell r="BG132">
            <v>34.370510000000003</v>
          </cell>
          <cell r="BH132">
            <v>35.654518000000003</v>
          </cell>
          <cell r="BI132">
            <v>45.301049999999996</v>
          </cell>
          <cell r="BJ132">
            <v>49.778916000000002</v>
          </cell>
          <cell r="BK132">
            <v>59.679225000000002</v>
          </cell>
          <cell r="BL132">
            <v>64.728925000000004</v>
          </cell>
          <cell r="BM132">
            <v>114.890789</v>
          </cell>
          <cell r="BN132">
            <v>165.035945</v>
          </cell>
          <cell r="BO132">
            <v>183.35989499999999</v>
          </cell>
          <cell r="BP132">
            <v>205.94315499999999</v>
          </cell>
          <cell r="BQ132">
            <v>240.619663</v>
          </cell>
          <cell r="BR132">
            <v>280.22317299999997</v>
          </cell>
          <cell r="BS132">
            <v>331.78944300000001</v>
          </cell>
          <cell r="BT132">
            <v>385.17830400000003</v>
          </cell>
          <cell r="BU132">
            <v>425.2</v>
          </cell>
          <cell r="BV132">
            <v>455.54567100000003</v>
          </cell>
          <cell r="BW132">
            <v>454.74161500000002</v>
          </cell>
        </row>
        <row r="133">
          <cell r="AR133">
            <v>3.23</v>
          </cell>
          <cell r="AS133">
            <v>5.7</v>
          </cell>
          <cell r="AT133">
            <v>5.7</v>
          </cell>
          <cell r="AU133">
            <v>5.52</v>
          </cell>
          <cell r="AV133">
            <v>6.7</v>
          </cell>
          <cell r="AW133">
            <v>6.7</v>
          </cell>
          <cell r="AX133">
            <v>9.6999999999999993</v>
          </cell>
          <cell r="AY133">
            <v>9.5250000000000004</v>
          </cell>
          <cell r="AZ133">
            <v>14.5</v>
          </cell>
          <cell r="BA133">
            <v>14.600000000000001</v>
          </cell>
          <cell r="BB133">
            <v>16.680076</v>
          </cell>
          <cell r="BC133">
            <v>16.87942</v>
          </cell>
          <cell r="BD133">
            <v>17.334979000000001</v>
          </cell>
          <cell r="BE133">
            <v>17.489404999999998</v>
          </cell>
          <cell r="BF133">
            <v>10.327999999999999</v>
          </cell>
          <cell r="BG133">
            <v>10.355650000000001</v>
          </cell>
          <cell r="BH133">
            <v>10.714729</v>
          </cell>
          <cell r="BI133">
            <v>12.181999999999999</v>
          </cell>
          <cell r="BJ133">
            <v>12.433399999999999</v>
          </cell>
          <cell r="BK133">
            <v>14.650700000000001</v>
          </cell>
          <cell r="BL133">
            <v>13.617190000000001</v>
          </cell>
          <cell r="BM133">
            <v>18.341700000000003</v>
          </cell>
          <cell r="BN133">
            <v>18.372</v>
          </cell>
          <cell r="BO133">
            <v>19.155000000000001</v>
          </cell>
          <cell r="BP133">
            <v>19.698</v>
          </cell>
          <cell r="BQ133">
            <v>23.429000000000002</v>
          </cell>
          <cell r="BR133">
            <v>24</v>
          </cell>
          <cell r="BS133">
            <v>27</v>
          </cell>
          <cell r="BT133">
            <v>28.074999999999999</v>
          </cell>
          <cell r="BU133">
            <v>27.9</v>
          </cell>
          <cell r="BV133">
            <v>28</v>
          </cell>
          <cell r="BW133">
            <v>26.5</v>
          </cell>
        </row>
        <row r="134">
          <cell r="AA134">
            <v>0.89</v>
          </cell>
          <cell r="AB134">
            <v>2</v>
          </cell>
          <cell r="AC134">
            <v>2</v>
          </cell>
          <cell r="AD134">
            <v>2.2999999999999998</v>
          </cell>
          <cell r="AE134">
            <v>2.2999999999999998</v>
          </cell>
          <cell r="AF134">
            <v>2.2999999999999998</v>
          </cell>
          <cell r="AG134">
            <v>2.15</v>
          </cell>
          <cell r="AH134">
            <v>2.14</v>
          </cell>
          <cell r="AI134">
            <v>2.12</v>
          </cell>
          <cell r="AJ134">
            <v>2</v>
          </cell>
          <cell r="AK134">
            <v>2</v>
          </cell>
          <cell r="AL134">
            <v>2</v>
          </cell>
          <cell r="AM134">
            <v>2</v>
          </cell>
          <cell r="AN134">
            <v>2</v>
          </cell>
          <cell r="AO134">
            <v>2</v>
          </cell>
          <cell r="AP134">
            <v>2</v>
          </cell>
          <cell r="AQ134">
            <v>2</v>
          </cell>
          <cell r="AR134" t="str">
            <v>– </v>
          </cell>
          <cell r="AS134">
            <v>72.900000000000006</v>
          </cell>
          <cell r="AT134">
            <v>128.4</v>
          </cell>
          <cell r="AU134">
            <v>111.5</v>
          </cell>
          <cell r="AV134">
            <v>108.9</v>
          </cell>
          <cell r="AW134">
            <v>113.4</v>
          </cell>
          <cell r="AX134">
            <v>186.1</v>
          </cell>
          <cell r="AY134">
            <v>209.7</v>
          </cell>
          <cell r="AZ134">
            <v>140.5</v>
          </cell>
          <cell r="BA134">
            <v>151.1</v>
          </cell>
          <cell r="BB134">
            <v>154.5</v>
          </cell>
          <cell r="BC134">
            <v>162.05507900000001</v>
          </cell>
          <cell r="BD134">
            <v>193.56099999999998</v>
          </cell>
          <cell r="BE134">
            <v>200.14559500000001</v>
          </cell>
          <cell r="BF134">
            <v>200.59196800000001</v>
          </cell>
          <cell r="BG134">
            <v>215.06661500000001</v>
          </cell>
          <cell r="BH134">
            <v>220.63697099999999</v>
          </cell>
          <cell r="BI134">
            <v>278.83723099999997</v>
          </cell>
          <cell r="BJ134">
            <v>299.83388100000002</v>
          </cell>
          <cell r="BK134">
            <v>349.92357199999998</v>
          </cell>
          <cell r="BL134">
            <v>363.46428699999996</v>
          </cell>
          <cell r="BM134">
            <v>186.49802</v>
          </cell>
          <cell r="BN134">
            <v>249.299859</v>
          </cell>
          <cell r="BO134">
            <v>273.22465299999999</v>
          </cell>
          <cell r="BP134">
            <v>293.17927300000002</v>
          </cell>
          <cell r="BQ134">
            <v>328.52152000000001</v>
          </cell>
          <cell r="BR134">
            <v>371.34354000000002</v>
          </cell>
          <cell r="BS134">
            <v>433.02657199999999</v>
          </cell>
          <cell r="BT134">
            <v>462.69316700000002</v>
          </cell>
          <cell r="BU134">
            <v>479.15899999999993</v>
          </cell>
          <cell r="BV134">
            <v>483.17092399999996</v>
          </cell>
          <cell r="BW134">
            <v>413.748153</v>
          </cell>
        </row>
        <row r="135">
          <cell r="AA135">
            <v>0.75</v>
          </cell>
          <cell r="AB135">
            <v>0.75</v>
          </cell>
          <cell r="AC135">
            <v>0.75</v>
          </cell>
          <cell r="AD135">
            <v>0.85</v>
          </cell>
          <cell r="AE135">
            <v>0.85</v>
          </cell>
          <cell r="AF135">
            <v>0.85</v>
          </cell>
          <cell r="AG135">
            <v>0.75</v>
          </cell>
          <cell r="AH135">
            <v>0.75</v>
          </cell>
          <cell r="AI135">
            <v>0.77</v>
          </cell>
          <cell r="AJ135">
            <v>0.75</v>
          </cell>
          <cell r="AK135">
            <v>0.75</v>
          </cell>
          <cell r="AL135">
            <v>0.75</v>
          </cell>
          <cell r="AM135">
            <v>0.75</v>
          </cell>
          <cell r="AN135">
            <v>0.75</v>
          </cell>
          <cell r="AO135">
            <v>0.75</v>
          </cell>
          <cell r="AP135">
            <v>0.75</v>
          </cell>
          <cell r="AQ135">
            <v>0.75</v>
          </cell>
          <cell r="AR135" t="str">
            <v>– </v>
          </cell>
          <cell r="AS135">
            <v>79.8</v>
          </cell>
          <cell r="AT135">
            <v>153.5</v>
          </cell>
          <cell r="AU135">
            <v>132.19999999999999</v>
          </cell>
          <cell r="AV135">
            <v>127.7</v>
          </cell>
          <cell r="AW135">
            <v>121.5</v>
          </cell>
          <cell r="AX135">
            <v>203.2</v>
          </cell>
          <cell r="AY135">
            <v>230.2</v>
          </cell>
          <cell r="AZ135">
            <v>154.69999999999999</v>
          </cell>
          <cell r="BA135">
            <v>166.9</v>
          </cell>
          <cell r="BB135">
            <v>144.6</v>
          </cell>
          <cell r="BC135">
            <v>151.72320200000001</v>
          </cell>
          <cell r="BD135">
            <v>181.84299999999999</v>
          </cell>
          <cell r="BE135">
            <v>188.52211799999998</v>
          </cell>
          <cell r="BF135">
            <v>191.73151300000001</v>
          </cell>
          <cell r="BG135">
            <v>199.558142</v>
          </cell>
          <cell r="BH135">
            <v>204.76220599999999</v>
          </cell>
          <cell r="BI135">
            <v>264.83910800000001</v>
          </cell>
          <cell r="BJ135">
            <v>281.58946700000001</v>
          </cell>
          <cell r="BK135">
            <v>325.93494399999997</v>
          </cell>
          <cell r="BL135">
            <v>338.680252</v>
          </cell>
          <cell r="BM135">
            <v>591.27105900000004</v>
          </cell>
          <cell r="BN135">
            <v>808.33578399999999</v>
          </cell>
          <cell r="BO135">
            <v>879.7736789999999</v>
          </cell>
          <cell r="BP135">
            <v>950.24707599999988</v>
          </cell>
          <cell r="BQ135">
            <v>1105.115151</v>
          </cell>
          <cell r="BR135">
            <v>1266.429907</v>
          </cell>
          <cell r="BS135">
            <v>1461.3966970000001</v>
          </cell>
          <cell r="BT135">
            <v>1573.0307910000001</v>
          </cell>
          <cell r="BU135">
            <v>1633.2449999999999</v>
          </cell>
          <cell r="BV135">
            <v>1674.4537670000002</v>
          </cell>
          <cell r="BW135">
            <v>1490.1992279999999</v>
          </cell>
        </row>
        <row r="136">
          <cell r="AA136" t="str">
            <v>...  </v>
          </cell>
          <cell r="AB136" t="str">
            <v>...</v>
          </cell>
          <cell r="AC136" t="str">
            <v>...</v>
          </cell>
          <cell r="AD136" t="str">
            <v>...</v>
          </cell>
          <cell r="AE136" t="str">
            <v>...</v>
          </cell>
          <cell r="AF136" t="str">
            <v>...</v>
          </cell>
          <cell r="AG136" t="str">
            <v>...</v>
          </cell>
          <cell r="AH136" t="str">
            <v>...</v>
          </cell>
          <cell r="AI136" t="str">
            <v>...</v>
          </cell>
          <cell r="AJ136" t="str">
            <v>...</v>
          </cell>
          <cell r="AK136" t="str">
            <v>...</v>
          </cell>
          <cell r="AL136" t="str">
            <v>...</v>
          </cell>
          <cell r="AM136" t="str">
            <v>...</v>
          </cell>
          <cell r="AN136" t="str">
            <v>...</v>
          </cell>
          <cell r="AO136" t="str">
            <v>...</v>
          </cell>
          <cell r="AP136" t="str">
            <v>...</v>
          </cell>
          <cell r="AQ136" t="str">
            <v>...</v>
          </cell>
          <cell r="AR136" t="str">
            <v>– </v>
          </cell>
          <cell r="AS136">
            <v>152.69999999999999</v>
          </cell>
          <cell r="AT136">
            <v>281.89999999999998</v>
          </cell>
          <cell r="AU136">
            <v>243.7</v>
          </cell>
          <cell r="AV136">
            <v>236.60000000000002</v>
          </cell>
          <cell r="AW136">
            <v>234.9</v>
          </cell>
          <cell r="AX136">
            <v>389.29999999999995</v>
          </cell>
          <cell r="AY136">
            <v>439.9</v>
          </cell>
          <cell r="AZ136">
            <v>295.2</v>
          </cell>
          <cell r="BA136">
            <v>318</v>
          </cell>
          <cell r="BB136">
            <v>299.10000000000002</v>
          </cell>
          <cell r="BC136">
            <v>313.77828099999999</v>
          </cell>
          <cell r="BD136">
            <v>375.404</v>
          </cell>
          <cell r="BE136">
            <v>388.66771299999999</v>
          </cell>
          <cell r="BF136">
            <v>392.32348100000002</v>
          </cell>
          <cell r="BG136">
            <v>414.62475700000005</v>
          </cell>
          <cell r="BH136">
            <v>425.39917700000001</v>
          </cell>
          <cell r="BI136">
            <v>543.67633899999998</v>
          </cell>
          <cell r="BJ136">
            <v>581.42334800000003</v>
          </cell>
          <cell r="BK136">
            <v>675.85851600000001</v>
          </cell>
          <cell r="BL136">
            <v>702.1445389999999</v>
          </cell>
          <cell r="BM136">
            <v>777.76907900000003</v>
          </cell>
          <cell r="BN136">
            <v>1057.6356430000001</v>
          </cell>
          <cell r="BO136">
            <v>1152.9983319999999</v>
          </cell>
          <cell r="BP136">
            <v>1243.4263489999998</v>
          </cell>
          <cell r="BQ136">
            <v>1433.636671</v>
          </cell>
          <cell r="BR136">
            <v>1637.773447</v>
          </cell>
          <cell r="BS136">
            <v>1894.4232690000001</v>
          </cell>
          <cell r="BT136">
            <v>2035.723958</v>
          </cell>
          <cell r="BU136">
            <v>2112.404</v>
          </cell>
          <cell r="BV136">
            <v>2157.624691</v>
          </cell>
          <cell r="BW136">
            <v>1903.947381</v>
          </cell>
        </row>
        <row r="138">
          <cell r="AR138" t="str">
            <v>– </v>
          </cell>
          <cell r="AS138">
            <v>126.54300000000001</v>
          </cell>
          <cell r="AT138">
            <v>226.399</v>
          </cell>
          <cell r="AU138">
            <v>196.74600000000001</v>
          </cell>
          <cell r="AV138">
            <v>188.14400000000001</v>
          </cell>
          <cell r="AW138">
            <v>186.67400000000001</v>
          </cell>
          <cell r="AX138">
            <v>318.755</v>
          </cell>
          <cell r="AY138">
            <v>361.82600000000002</v>
          </cell>
          <cell r="AZ138">
            <v>240.24299999999999</v>
          </cell>
          <cell r="BA138">
            <v>260.93700000000001</v>
          </cell>
          <cell r="BB138">
            <v>244.88</v>
          </cell>
          <cell r="BC138">
            <v>257.31</v>
          </cell>
          <cell r="BD138">
            <v>308.64</v>
          </cell>
          <cell r="BE138">
            <v>320.40199999999999</v>
          </cell>
          <cell r="BF138">
            <v>324.95600000000002</v>
          </cell>
          <cell r="BG138">
            <v>342.66783800000002</v>
          </cell>
          <cell r="BH138">
            <v>351.28699999999998</v>
          </cell>
          <cell r="BI138">
            <v>451.00299999999999</v>
          </cell>
          <cell r="BJ138">
            <v>479.10500000000002</v>
          </cell>
          <cell r="BK138">
            <v>552.74300000000005</v>
          </cell>
          <cell r="BL138">
            <v>569.74359600000003</v>
          </cell>
          <cell r="BM138">
            <v>627.71222</v>
          </cell>
          <cell r="BN138">
            <v>842.77057200000002</v>
          </cell>
          <cell r="BO138">
            <v>914.17683099999999</v>
          </cell>
          <cell r="BP138">
            <v>976.66742399999998</v>
          </cell>
          <cell r="BQ138">
            <v>1124.361101</v>
          </cell>
          <cell r="BR138">
            <v>1278.9479939999999</v>
          </cell>
          <cell r="BS138">
            <v>1468.4640900000002</v>
          </cell>
          <cell r="BT138">
            <v>1541.400112</v>
          </cell>
          <cell r="BU138">
            <v>1567.0140000000001</v>
          </cell>
          <cell r="BV138">
            <v>1574.9692540000001</v>
          </cell>
          <cell r="BW138">
            <v>1326.083691</v>
          </cell>
        </row>
        <row r="139">
          <cell r="AR139" t="str">
            <v>– </v>
          </cell>
          <cell r="AS139">
            <v>26.23</v>
          </cell>
          <cell r="AT139">
            <v>55.515000000000001</v>
          </cell>
          <cell r="AU139">
            <v>46.957999999999998</v>
          </cell>
          <cell r="AV139">
            <v>48.393000000000001</v>
          </cell>
          <cell r="AW139">
            <v>48.292000000000002</v>
          </cell>
          <cell r="AX139">
            <v>70.503</v>
          </cell>
          <cell r="AY139">
            <v>78.072000000000003</v>
          </cell>
          <cell r="AZ139">
            <v>55.008000000000003</v>
          </cell>
          <cell r="BA139">
            <v>57.085999999999999</v>
          </cell>
          <cell r="BB139">
            <v>54.228999999999999</v>
          </cell>
          <cell r="BC139">
            <v>56.468000000000004</v>
          </cell>
          <cell r="BD139">
            <v>66.765000000000001</v>
          </cell>
          <cell r="BE139">
            <v>68.266000000000005</v>
          </cell>
          <cell r="BF139">
            <v>67.367000000000004</v>
          </cell>
          <cell r="BG139">
            <v>71.956918999999999</v>
          </cell>
          <cell r="BH139">
            <v>74.111954999999995</v>
          </cell>
          <cell r="BI139">
            <v>92.673511999999988</v>
          </cell>
          <cell r="BJ139">
            <v>102.318264</v>
          </cell>
          <cell r="BK139">
            <v>123.115329</v>
          </cell>
          <cell r="BL139">
            <v>132.40094299999998</v>
          </cell>
          <cell r="BM139">
            <v>150.056859</v>
          </cell>
          <cell r="BN139">
            <v>214.865071</v>
          </cell>
          <cell r="BO139">
            <v>238.82150100000001</v>
          </cell>
          <cell r="BP139">
            <v>266.75892499999998</v>
          </cell>
          <cell r="BQ139">
            <v>309.27557000000002</v>
          </cell>
          <cell r="BR139">
            <v>358.82545300000004</v>
          </cell>
          <cell r="BS139">
            <v>425.95917900000001</v>
          </cell>
          <cell r="BT139">
            <v>494.323846</v>
          </cell>
          <cell r="BU139">
            <v>545.39</v>
          </cell>
          <cell r="BV139">
            <v>582.65543700000001</v>
          </cell>
          <cell r="BW139">
            <v>578.381934</v>
          </cell>
        </row>
        <row r="140">
          <cell r="AR140" t="str">
            <v>– </v>
          </cell>
          <cell r="AS140">
            <v>152.773</v>
          </cell>
          <cell r="AT140">
            <v>281.91399999999999</v>
          </cell>
          <cell r="AU140">
            <v>243.70400000000001</v>
          </cell>
          <cell r="AV140">
            <v>236.53700000000001</v>
          </cell>
          <cell r="AW140">
            <v>234.96600000000001</v>
          </cell>
          <cell r="AX140">
            <v>389.25799999999998</v>
          </cell>
          <cell r="AY140">
            <v>439.89800000000002</v>
          </cell>
          <cell r="AZ140">
            <v>295.25099999999998</v>
          </cell>
          <cell r="BA140">
            <v>318.02300000000002</v>
          </cell>
          <cell r="BB140">
            <v>299.10899999999998</v>
          </cell>
          <cell r="BC140">
            <v>313.77800000000002</v>
          </cell>
          <cell r="BD140">
            <v>375.40499999999997</v>
          </cell>
          <cell r="BE140">
            <v>388.66800000000001</v>
          </cell>
          <cell r="BF140">
            <v>392.32300000000004</v>
          </cell>
          <cell r="BG140">
            <v>414.625</v>
          </cell>
          <cell r="BH140">
            <v>425.399</v>
          </cell>
          <cell r="BI140">
            <v>543.67700000000002</v>
          </cell>
          <cell r="BJ140">
            <v>581.423</v>
          </cell>
          <cell r="BK140">
            <v>675.85800000000006</v>
          </cell>
          <cell r="BL140">
            <v>702.14499999999998</v>
          </cell>
          <cell r="BM140">
            <v>777.76900000000001</v>
          </cell>
          <cell r="BN140">
            <v>1057.636</v>
          </cell>
          <cell r="BO140">
            <v>1152.999</v>
          </cell>
          <cell r="BP140">
            <v>1243.4263489999998</v>
          </cell>
          <cell r="BQ140">
            <v>1433.636669</v>
          </cell>
          <cell r="BR140">
            <v>1637.773447</v>
          </cell>
          <cell r="BS140">
            <v>1894.4232690000001</v>
          </cell>
          <cell r="BT140">
            <v>2035.723958</v>
          </cell>
          <cell r="BU140">
            <v>2112.4139999999998</v>
          </cell>
          <cell r="BV140">
            <v>2157.624691</v>
          </cell>
          <cell r="BW140">
            <v>1904.465625</v>
          </cell>
        </row>
        <row r="143">
          <cell r="AR143" t="str">
            <v>– </v>
          </cell>
          <cell r="AS143">
            <v>7.3209719409892973</v>
          </cell>
          <cell r="AT143">
            <v>11.443540234532955</v>
          </cell>
          <cell r="AU143">
            <v>9.5898810684343925</v>
          </cell>
          <cell r="AV143">
            <v>6.560111576011157</v>
          </cell>
          <cell r="AW143">
            <v>6.2927355469408388</v>
          </cell>
          <cell r="AX143">
            <v>9.4555189700691162</v>
          </cell>
          <cell r="AY143">
            <v>9.5997983603512775</v>
          </cell>
          <cell r="AZ143">
            <v>3.7368060848330247</v>
          </cell>
          <cell r="BA143">
            <v>3.6241250000000003</v>
          </cell>
          <cell r="BB143">
            <v>2.8735713112253274</v>
          </cell>
          <cell r="BC143">
            <v>2.9069977630657298</v>
          </cell>
          <cell r="BD143">
            <v>3.2512377541346256</v>
          </cell>
          <cell r="BE143">
            <v>3.2879954025819425</v>
          </cell>
          <cell r="BF143">
            <v>3.2728957466737847</v>
          </cell>
          <cell r="BG143">
            <v>3.2544836500745555</v>
          </cell>
          <cell r="BH143">
            <v>3.2985933743990379</v>
          </cell>
          <cell r="BI143">
            <v>3.7151082810942615</v>
          </cell>
          <cell r="BJ143">
            <v>3.8941178383035449</v>
          </cell>
          <cell r="BK143">
            <v>3.9840204699437805</v>
          </cell>
          <cell r="BL143">
            <v>4.0274242291433984</v>
          </cell>
          <cell r="BM143">
            <v>4.1781466616079923</v>
          </cell>
          <cell r="BN143">
            <v>5.5007902407821998</v>
          </cell>
          <cell r="BO143">
            <v>5.6402119359336638</v>
          </cell>
          <cell r="BP143">
            <v>5.9264519229602302</v>
          </cell>
          <cell r="BQ143">
            <v>6.3141523052732076</v>
          </cell>
          <cell r="BR143">
            <v>6.6792422955802397</v>
          </cell>
          <cell r="BS143">
            <v>7.1303355734027365</v>
          </cell>
          <cell r="BT143">
            <v>6.9052647913950755</v>
          </cell>
          <cell r="BU143">
            <v>6.9338436691077243</v>
          </cell>
          <cell r="BV143">
            <v>6.6446548677793347</v>
          </cell>
          <cell r="BW143">
            <v>5.5176545393515131</v>
          </cell>
        </row>
        <row r="144">
          <cell r="AR144" t="str">
            <v>– </v>
          </cell>
          <cell r="AS144">
            <v>14.694677871148459</v>
          </cell>
          <cell r="AT144">
            <v>26.792953667953668</v>
          </cell>
          <cell r="AU144">
            <v>21.560146923783286</v>
          </cell>
          <cell r="AV144">
            <v>15.382390336935792</v>
          </cell>
          <cell r="AW144">
            <v>14.519542994588095</v>
          </cell>
          <cell r="AX144">
            <v>18.715954340323865</v>
          </cell>
          <cell r="AY144">
            <v>18.835223160434257</v>
          </cell>
          <cell r="AZ144">
            <v>7.717171717171718</v>
          </cell>
          <cell r="BA144">
            <v>6.9702075702075703</v>
          </cell>
          <cell r="BB144">
            <v>5.4088370237382808</v>
          </cell>
          <cell r="BC144">
            <v>5.172009525554131</v>
          </cell>
          <cell r="BD144">
            <v>5.4644786380749721</v>
          </cell>
          <cell r="BE144">
            <v>5.3474855083816397</v>
          </cell>
          <cell r="BF144">
            <v>5.2117437722419941</v>
          </cell>
          <cell r="BG144">
            <v>5.2366581034859179</v>
          </cell>
          <cell r="BH144">
            <v>5.3887846288082599</v>
          </cell>
          <cell r="BI144">
            <v>6.0146360332294906</v>
          </cell>
          <cell r="BJ144">
            <v>6.5025906577693044</v>
          </cell>
          <cell r="BK144">
            <v>6.9018572149344104</v>
          </cell>
          <cell r="BL144">
            <v>7.2691854068299104</v>
          </cell>
          <cell r="BM144">
            <v>7.7285156056860327</v>
          </cell>
          <cell r="BN144">
            <v>10.915167437134874</v>
          </cell>
          <cell r="BO144">
            <v>11.347056635149904</v>
          </cell>
          <cell r="BP144">
            <v>12.33111103406832</v>
          </cell>
          <cell r="BQ144">
            <v>13.017196430826214</v>
          </cell>
          <cell r="BR144">
            <v>13.795142555072855</v>
          </cell>
          <cell r="BS144">
            <v>14.748257703760128</v>
          </cell>
          <cell r="BT144">
            <v>14.957301158885292</v>
          </cell>
          <cell r="BU144">
            <v>15.245855813043354</v>
          </cell>
          <cell r="BV144">
            <v>15.137052816169593</v>
          </cell>
          <cell r="BW144">
            <v>14.234416554438297</v>
          </cell>
        </row>
        <row r="146">
          <cell r="AR146">
            <v>3.23</v>
          </cell>
          <cell r="AS146">
            <v>5.7</v>
          </cell>
          <cell r="AT146">
            <v>5.7</v>
          </cell>
          <cell r="AU146">
            <v>5.52</v>
          </cell>
          <cell r="AV146">
            <v>6.7</v>
          </cell>
          <cell r="AW146">
            <v>6.7</v>
          </cell>
          <cell r="AX146">
            <v>9.6999999999999993</v>
          </cell>
          <cell r="AY146">
            <v>9.5250000000000004</v>
          </cell>
          <cell r="AZ146">
            <v>14.5</v>
          </cell>
          <cell r="BA146">
            <v>14.600000000000001</v>
          </cell>
          <cell r="BB146">
            <v>16.680076</v>
          </cell>
          <cell r="BC146">
            <v>16.87942</v>
          </cell>
          <cell r="BD146">
            <v>17.334979000000001</v>
          </cell>
          <cell r="BE146">
            <v>17.489404999999998</v>
          </cell>
          <cell r="BF146">
            <v>10.327999999999999</v>
          </cell>
          <cell r="BG146">
            <v>10.355650000000001</v>
          </cell>
          <cell r="BH146">
            <v>10.714729</v>
          </cell>
          <cell r="BI146">
            <v>12.181999999999999</v>
          </cell>
          <cell r="BJ146">
            <v>12.433399999999999</v>
          </cell>
          <cell r="BK146">
            <v>14.650700000000001</v>
          </cell>
          <cell r="BL146">
            <v>13.617190000000001</v>
          </cell>
          <cell r="BM146">
            <v>18.341700000000003</v>
          </cell>
          <cell r="BN146">
            <v>18.372</v>
          </cell>
          <cell r="BO146">
            <v>19.155000000000001</v>
          </cell>
          <cell r="BP146">
            <v>19.698</v>
          </cell>
          <cell r="BQ146">
            <v>23.429000000000002</v>
          </cell>
          <cell r="BR146">
            <v>24</v>
          </cell>
          <cell r="BS146">
            <v>27</v>
          </cell>
          <cell r="BT146">
            <v>28.074999999999999</v>
          </cell>
          <cell r="BU146">
            <v>27.9</v>
          </cell>
          <cell r="BV146">
            <v>28</v>
          </cell>
          <cell r="BW146">
            <v>26.5</v>
          </cell>
        </row>
        <row r="147">
          <cell r="AA147">
            <v>0.89</v>
          </cell>
          <cell r="AB147">
            <v>2</v>
          </cell>
          <cell r="AC147">
            <v>2</v>
          </cell>
          <cell r="AD147">
            <v>2.2999999999999998</v>
          </cell>
          <cell r="AE147">
            <v>2.2999999999999998</v>
          </cell>
          <cell r="AF147">
            <v>2.2999999999999998</v>
          </cell>
          <cell r="AG147">
            <v>2.15</v>
          </cell>
          <cell r="AH147">
            <v>2.14</v>
          </cell>
          <cell r="AI147">
            <v>2.12</v>
          </cell>
          <cell r="AJ147">
            <v>2</v>
          </cell>
          <cell r="AK147">
            <v>2</v>
          </cell>
          <cell r="AL147">
            <v>2</v>
          </cell>
          <cell r="AM147">
            <v>2</v>
          </cell>
          <cell r="AN147">
            <v>2</v>
          </cell>
          <cell r="AO147">
            <v>2</v>
          </cell>
          <cell r="AP147">
            <v>2</v>
          </cell>
          <cell r="AQ147">
            <v>2</v>
          </cell>
          <cell r="AR147">
            <v>2</v>
          </cell>
          <cell r="AS147">
            <v>3</v>
          </cell>
          <cell r="AT147">
            <v>3</v>
          </cell>
          <cell r="AU147">
            <v>3</v>
          </cell>
          <cell r="AV147">
            <v>4</v>
          </cell>
          <cell r="AW147">
            <v>4</v>
          </cell>
          <cell r="AX147">
            <v>6</v>
          </cell>
          <cell r="AY147">
            <v>6</v>
          </cell>
          <cell r="AZ147">
            <v>10</v>
          </cell>
          <cell r="BA147">
            <v>9.8000000000000007</v>
          </cell>
          <cell r="BB147">
            <v>11.347541</v>
          </cell>
          <cell r="BC147">
            <v>11.458489999999999</v>
          </cell>
          <cell r="BD147">
            <v>11.413629</v>
          </cell>
          <cell r="BE147">
            <v>11.5</v>
          </cell>
          <cell r="BF147">
            <v>5.5</v>
          </cell>
          <cell r="BG147">
            <v>4.6349999999999998</v>
          </cell>
          <cell r="BH147">
            <v>4.9660000000000002</v>
          </cell>
          <cell r="BI147">
            <v>6.49</v>
          </cell>
          <cell r="BJ147">
            <v>6.391</v>
          </cell>
          <cell r="BK147">
            <v>7.4776999999999996</v>
          </cell>
          <cell r="BL147">
            <v>6.6911899999999997</v>
          </cell>
          <cell r="BM147">
            <v>9.7337000000000007</v>
          </cell>
          <cell r="BN147">
            <v>10.013999999999999</v>
          </cell>
          <cell r="BO147">
            <v>11.029</v>
          </cell>
          <cell r="BP147">
            <v>10.698</v>
          </cell>
          <cell r="BQ147">
            <v>12.679</v>
          </cell>
          <cell r="BR147">
            <v>13</v>
          </cell>
          <cell r="BS147">
            <v>15</v>
          </cell>
          <cell r="BT147">
            <v>15.824999999999999</v>
          </cell>
          <cell r="BU147">
            <v>16</v>
          </cell>
          <cell r="BV147">
            <v>15</v>
          </cell>
          <cell r="BW147">
            <v>13.5</v>
          </cell>
        </row>
        <row r="148">
          <cell r="AA148">
            <v>0.75</v>
          </cell>
          <cell r="AB148">
            <v>0.75</v>
          </cell>
          <cell r="AC148">
            <v>0.75</v>
          </cell>
          <cell r="AD148">
            <v>0.85</v>
          </cell>
          <cell r="AE148">
            <v>0.85</v>
          </cell>
          <cell r="AF148">
            <v>0.85</v>
          </cell>
          <cell r="AG148">
            <v>0.75</v>
          </cell>
          <cell r="AH148">
            <v>0.75</v>
          </cell>
          <cell r="AI148">
            <v>0.77</v>
          </cell>
          <cell r="AJ148">
            <v>0.75</v>
          </cell>
          <cell r="AK148">
            <v>0.75</v>
          </cell>
          <cell r="AL148">
            <v>0.75</v>
          </cell>
          <cell r="AM148">
            <v>0.75</v>
          </cell>
          <cell r="AN148">
            <v>0.75</v>
          </cell>
          <cell r="AO148">
            <v>0.75</v>
          </cell>
          <cell r="AP148">
            <v>0.75</v>
          </cell>
          <cell r="AQ148">
            <v>0.75</v>
          </cell>
          <cell r="AR148">
            <v>0.75</v>
          </cell>
          <cell r="AS148">
            <v>1.2</v>
          </cell>
          <cell r="AT148">
            <v>1.2</v>
          </cell>
          <cell r="AU148">
            <v>1.02</v>
          </cell>
          <cell r="AV148">
            <v>1.2</v>
          </cell>
          <cell r="AW148">
            <v>1.2</v>
          </cell>
          <cell r="AX148">
            <v>1.2</v>
          </cell>
          <cell r="AY148">
            <v>1.0249999999999999</v>
          </cell>
          <cell r="AZ148">
            <v>1.5</v>
          </cell>
          <cell r="BA148">
            <v>1.5</v>
          </cell>
          <cell r="BB148">
            <v>1.7675350000000001</v>
          </cell>
          <cell r="BC148">
            <v>1.83843</v>
          </cell>
          <cell r="BD148">
            <v>1.9294</v>
          </cell>
          <cell r="BE148">
            <v>1.9894050000000001</v>
          </cell>
          <cell r="BF148">
            <v>1.363</v>
          </cell>
          <cell r="BG148">
            <v>1.99265</v>
          </cell>
          <cell r="BH148">
            <v>1.6579999999999999</v>
          </cell>
          <cell r="BI148">
            <v>1.363</v>
          </cell>
          <cell r="BJ148">
            <v>1.9164000000000001</v>
          </cell>
          <cell r="BK148">
            <v>1.992</v>
          </cell>
          <cell r="BL148">
            <v>1.67</v>
          </cell>
          <cell r="BM148">
            <v>1.6080000000000001</v>
          </cell>
          <cell r="BN148">
            <v>1.452</v>
          </cell>
          <cell r="BO148">
            <v>1</v>
          </cell>
          <cell r="BP148">
            <v>1</v>
          </cell>
          <cell r="BQ148">
            <v>1.75</v>
          </cell>
          <cell r="BR148">
            <v>2</v>
          </cell>
          <cell r="BS148">
            <v>1.5</v>
          </cell>
          <cell r="BT148">
            <v>2</v>
          </cell>
          <cell r="BU148">
            <v>2</v>
          </cell>
          <cell r="BV148">
            <v>2</v>
          </cell>
          <cell r="BW148">
            <v>1.5</v>
          </cell>
        </row>
        <row r="149">
          <cell r="AA149" t="str">
            <v>...  </v>
          </cell>
          <cell r="AB149" t="str">
            <v>...</v>
          </cell>
          <cell r="AC149" t="str">
            <v>...</v>
          </cell>
          <cell r="AD149" t="str">
            <v>...</v>
          </cell>
          <cell r="AE149" t="str">
            <v>...</v>
          </cell>
          <cell r="AF149" t="str">
            <v>...</v>
          </cell>
          <cell r="AG149" t="str">
            <v>...</v>
          </cell>
          <cell r="AH149" t="str">
            <v>...</v>
          </cell>
          <cell r="AI149" t="str">
            <v>...</v>
          </cell>
          <cell r="AJ149" t="str">
            <v>...</v>
          </cell>
          <cell r="AK149" t="str">
            <v>...</v>
          </cell>
          <cell r="AL149" t="str">
            <v>...</v>
          </cell>
          <cell r="AM149" t="str">
            <v>...</v>
          </cell>
          <cell r="AN149" t="str">
            <v>...</v>
          </cell>
          <cell r="AO149" t="str">
            <v>...</v>
          </cell>
          <cell r="AP149" t="str">
            <v>...</v>
          </cell>
          <cell r="AQ149" t="str">
            <v>...</v>
          </cell>
          <cell r="AR149">
            <v>0.48</v>
          </cell>
          <cell r="AS149">
            <v>1.5</v>
          </cell>
          <cell r="AT149">
            <v>1.5</v>
          </cell>
          <cell r="AU149">
            <v>1.5</v>
          </cell>
          <cell r="AV149">
            <v>1.5</v>
          </cell>
          <cell r="AW149">
            <v>1.5</v>
          </cell>
          <cell r="AX149">
            <v>2.5</v>
          </cell>
          <cell r="AY149">
            <v>2.5</v>
          </cell>
          <cell r="AZ149">
            <v>3</v>
          </cell>
          <cell r="BA149">
            <v>3.3</v>
          </cell>
          <cell r="BB149">
            <v>3.5649999999999999</v>
          </cell>
          <cell r="BC149">
            <v>3.5825</v>
          </cell>
          <cell r="BD149">
            <v>3.9919500000000001</v>
          </cell>
          <cell r="BE149">
            <v>4</v>
          </cell>
          <cell r="BF149">
            <v>3.4649999999999999</v>
          </cell>
          <cell r="BG149">
            <v>3.7280000000000002</v>
          </cell>
          <cell r="BH149">
            <v>4.0907289999999996</v>
          </cell>
          <cell r="BI149">
            <v>4.3289999999999997</v>
          </cell>
          <cell r="BJ149">
            <v>4.1260000000000003</v>
          </cell>
          <cell r="BK149">
            <v>5.181</v>
          </cell>
          <cell r="BL149">
            <v>5.2560000000000002</v>
          </cell>
          <cell r="BM149">
            <v>7</v>
          </cell>
          <cell r="BN149">
            <v>6.9059999999999997</v>
          </cell>
          <cell r="BO149">
            <v>7.1260000000000003</v>
          </cell>
          <cell r="BP149">
            <v>8</v>
          </cell>
          <cell r="BQ149">
            <v>9</v>
          </cell>
          <cell r="BR149">
            <v>9</v>
          </cell>
          <cell r="BS149">
            <v>10.5</v>
          </cell>
          <cell r="BT149">
            <v>10.25</v>
          </cell>
          <cell r="BU149">
            <v>9.9</v>
          </cell>
          <cell r="BV149">
            <v>11</v>
          </cell>
          <cell r="BW149">
            <v>11.5</v>
          </cell>
        </row>
      </sheetData>
      <sheetData sheetId="1">
        <row r="2">
          <cell r="C2">
            <v>1966</v>
          </cell>
        </row>
      </sheetData>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V_AS_8_2"/>
      <sheetName val="SV_AS_8_2G"/>
    </sheetNames>
    <sheetDataSet>
      <sheetData sheetId="0"/>
      <sheetData sheetId="1" refreshError="1">
        <row r="1">
          <cell r="Q1">
            <v>1963</v>
          </cell>
          <cell r="R1">
            <v>1964</v>
          </cell>
          <cell r="S1">
            <v>1965</v>
          </cell>
          <cell r="T1">
            <v>1966</v>
          </cell>
          <cell r="U1">
            <v>1967</v>
          </cell>
          <cell r="V1">
            <v>1968</v>
          </cell>
          <cell r="W1">
            <v>1969</v>
          </cell>
          <cell r="X1">
            <v>1970</v>
          </cell>
          <cell r="AE1">
            <v>1977</v>
          </cell>
          <cell r="AF1">
            <v>1978</v>
          </cell>
          <cell r="AG1">
            <v>1979</v>
          </cell>
          <cell r="AH1">
            <v>1980</v>
          </cell>
          <cell r="AI1">
            <v>1981</v>
          </cell>
        </row>
        <row r="2">
          <cell r="Q2">
            <v>6.3298546766799954E-2</v>
          </cell>
          <cell r="R2">
            <v>7.162340519137704E-2</v>
          </cell>
          <cell r="S2">
            <v>7.320078869536642E-2</v>
          </cell>
          <cell r="T2">
            <v>7.3904062428276338E-2</v>
          </cell>
          <cell r="U2">
            <v>7.6545842217484006E-2</v>
          </cell>
          <cell r="V2">
            <v>7.6743876464323749E-2</v>
          </cell>
          <cell r="W2">
            <v>8.7351802936298295E-2</v>
          </cell>
          <cell r="X2">
            <v>8.5424364418463572E-2</v>
          </cell>
          <cell r="AE2">
            <v>0.13567460045270593</v>
          </cell>
          <cell r="AF2">
            <v>0.13545409592879512</v>
          </cell>
          <cell r="AG2">
            <v>0.13390520041628559</v>
          </cell>
          <cell r="AH2">
            <v>0.13171490635824576</v>
          </cell>
          <cell r="AI2">
            <v>0.12619414900814593</v>
          </cell>
        </row>
        <row r="3">
          <cell r="Q3">
            <v>0.11635618843265386</v>
          </cell>
          <cell r="R3">
            <v>0.12204135503739551</v>
          </cell>
          <cell r="S3">
            <v>0.12348011830430496</v>
          </cell>
          <cell r="T3">
            <v>0.12447402647081325</v>
          </cell>
          <cell r="U3">
            <v>0.12672352523098793</v>
          </cell>
          <cell r="V3">
            <v>0.12779552715654952</v>
          </cell>
          <cell r="W3">
            <v>0.13839916456784815</v>
          </cell>
          <cell r="X3">
            <v>0.13483703744554129</v>
          </cell>
          <cell r="AE3">
            <v>0.19099389532889774</v>
          </cell>
          <cell r="AF3">
            <v>0.1938025383220702</v>
          </cell>
          <cell r="AG3">
            <v>0.19458197987952947</v>
          </cell>
          <cell r="AH3">
            <v>0.19559091175952564</v>
          </cell>
          <cell r="AI3">
            <v>0.19333712213471896</v>
          </cell>
        </row>
        <row r="6">
          <cell r="Q6">
            <v>-3.0076683251364922E-4</v>
          </cell>
          <cell r="R6">
            <v>8.3248584245770862E-3</v>
          </cell>
          <cell r="S6">
            <v>1.5773835039893797E-3</v>
          </cell>
          <cell r="T6">
            <v>7.0327373290991757E-4</v>
          </cell>
          <cell r="U6">
            <v>2.6417797892076683E-3</v>
          </cell>
          <cell r="V6">
            <v>1.980342468397428E-4</v>
          </cell>
          <cell r="W6">
            <v>1.0607926471974546E-2</v>
          </cell>
          <cell r="X6">
            <v>-1.9274385178347231E-3</v>
          </cell>
          <cell r="AE6">
            <v>3.0668236141598582E-3</v>
          </cell>
          <cell r="AF6">
            <v>-2.2050452391081388E-4</v>
          </cell>
          <cell r="AG6">
            <v>-1.5488955125095294E-3</v>
          </cell>
          <cell r="AH6">
            <v>-2.1902940580398322E-3</v>
          </cell>
          <cell r="AI6">
            <v>-5.5207573500998253E-3</v>
          </cell>
        </row>
        <row r="7">
          <cell r="Q7">
            <v>1.2768233532887835E-3</v>
          </cell>
          <cell r="R7">
            <v>5.685166604741651E-3</v>
          </cell>
          <cell r="S7">
            <v>1.4387632669094486E-3</v>
          </cell>
          <cell r="T7">
            <v>9.9390816650829494E-4</v>
          </cell>
          <cell r="U7">
            <v>2.2494987601746758E-3</v>
          </cell>
          <cell r="V7">
            <v>1.0720019255615887E-3</v>
          </cell>
          <cell r="W7">
            <v>1.0603637411298633E-2</v>
          </cell>
          <cell r="X7">
            <v>-3.5621271223068574E-3</v>
          </cell>
          <cell r="AE7">
            <v>6.0474315362801234E-3</v>
          </cell>
          <cell r="AF7">
            <v>2.808642993172461E-3</v>
          </cell>
          <cell r="AG7">
            <v>7.7944155745926502E-4</v>
          </cell>
          <cell r="AH7">
            <v>1.0089318799961777E-3</v>
          </cell>
          <cell r="AI7">
            <v>-2.2537896248066847E-3</v>
          </cell>
        </row>
        <row r="11">
          <cell r="A11" t="str">
            <v>Achtung: Datenbasis der Grafiken jährlich ganz erneuern, da ganze  GRSV-Reihe überarbeitet wird! Ms, 10.07.2006</v>
          </cell>
        </row>
        <row r="13">
          <cell r="A13" t="str">
            <v>Graphique AS 8.2.1 Taux de la charge sociale et des prestations sociales : évolution de 1948 à 2004</v>
          </cell>
          <cell r="B13" t="str">
            <v>Grafik SV 8.2.1 Soziallast- und Sozialleistungsquote: Entwicklung 1948–2004</v>
          </cell>
        </row>
        <row r="16">
          <cell r="A16" t="str">
            <v xml:space="preserve"> Graphique AS 8.2.2 Taux de la charge sociale et des prestations sociales : variation de 1948 à 2004</v>
          </cell>
          <cell r="B16" t="str">
            <v xml:space="preserve"> Grafik SV 8.2.2 Soziallast- und Sozialleistungsquote: Veränderungen 1948–2004</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V_PP_2.0"/>
      <sheetName val="BV_PP_2.1"/>
      <sheetName val="BV_PP_2.2"/>
      <sheetName val="BV_PP_2.2 Typ_1"/>
    </sheetNames>
    <sheetDataSet>
      <sheetData sheetId="0">
        <row r="95">
          <cell r="Q95">
            <v>2002</v>
          </cell>
          <cell r="R95">
            <v>2003</v>
          </cell>
          <cell r="S95">
            <v>2004</v>
          </cell>
          <cell r="T95">
            <v>2005</v>
          </cell>
          <cell r="U95">
            <v>2006</v>
          </cell>
          <cell r="V95">
            <v>2007</v>
          </cell>
          <cell r="W95">
            <v>2008</v>
          </cell>
          <cell r="X95">
            <v>2009</v>
          </cell>
          <cell r="Y95">
            <v>2010</v>
          </cell>
          <cell r="Z95">
            <v>2011</v>
          </cell>
          <cell r="AA95">
            <v>2012</v>
          </cell>
          <cell r="AB95">
            <v>2013</v>
          </cell>
          <cell r="AC95">
            <v>2014</v>
          </cell>
          <cell r="AD95">
            <v>2015</v>
          </cell>
          <cell r="AE95">
            <v>2016</v>
          </cell>
          <cell r="AF95">
            <v>2017</v>
          </cell>
          <cell r="AG95">
            <v>2018</v>
          </cell>
          <cell r="AH95">
            <v>2019</v>
          </cell>
          <cell r="AI95">
            <v>2020</v>
          </cell>
          <cell r="AJ95">
            <v>2021</v>
          </cell>
          <cell r="AK95">
            <v>2022</v>
          </cell>
        </row>
        <row r="96">
          <cell r="A96" t="str">
            <v>Evolution des recettes / Einnahmenveränderung</v>
          </cell>
          <cell r="Q96">
            <v>-0.60777608344893475</v>
          </cell>
          <cell r="R96">
            <v>12.763883059305654</v>
          </cell>
          <cell r="S96">
            <v>-0.26027859511150819</v>
          </cell>
          <cell r="T96">
            <v>0.66303294422969794</v>
          </cell>
          <cell r="U96">
            <v>-0.18702062739844277</v>
          </cell>
          <cell r="V96">
            <v>-0.19346746633435269</v>
          </cell>
          <cell r="W96">
            <v>-1.4914393742020704</v>
          </cell>
          <cell r="X96">
            <v>4.4946130636611734</v>
          </cell>
          <cell r="Y96">
            <v>-0.34131304091774767</v>
          </cell>
          <cell r="Z96">
            <v>-0.28859391916628552</v>
          </cell>
          <cell r="AA96">
            <v>0.96936810570763476</v>
          </cell>
          <cell r="AB96">
            <v>1.7745104864000237E-2</v>
          </cell>
          <cell r="AC96">
            <v>9.8289373455224024E-2</v>
          </cell>
          <cell r="AD96">
            <v>-0.41708225268277477</v>
          </cell>
          <cell r="AE96">
            <v>0.40975696240804615</v>
          </cell>
          <cell r="AF96">
            <v>0.38006919747980139</v>
          </cell>
          <cell r="AG96">
            <v>-0.71777773924918742</v>
          </cell>
          <cell r="AH96">
            <v>3.5760336097539294</v>
          </cell>
          <cell r="AI96">
            <v>-0.28393625503922393</v>
          </cell>
          <cell r="AJ96">
            <v>0.34318578226756041</v>
          </cell>
          <cell r="AK96">
            <v>-1.2378245579258884</v>
          </cell>
        </row>
        <row r="97">
          <cell r="A97" t="str">
            <v>Evolution des dépenses / Ausgabenveränderung</v>
          </cell>
          <cell r="Q97">
            <v>-1.4042591191859357E-2</v>
          </cell>
          <cell r="R97">
            <v>-2.8105802877635588E-2</v>
          </cell>
          <cell r="S97">
            <v>9.550312120355027E-2</v>
          </cell>
          <cell r="T97">
            <v>1.7640439696752577E-2</v>
          </cell>
          <cell r="U97">
            <v>1.6350869869794376E-2</v>
          </cell>
          <cell r="V97">
            <v>1.4237843596461242E-2</v>
          </cell>
          <cell r="W97">
            <v>4.1688078635452222E-2</v>
          </cell>
          <cell r="X97">
            <v>0.11643235087222521</v>
          </cell>
          <cell r="Y97">
            <v>5.1882507942777038E-2</v>
          </cell>
          <cell r="Z97">
            <v>-6.0509267273699688E-3</v>
          </cell>
          <cell r="AA97">
            <v>9.4648013053221902E-2</v>
          </cell>
          <cell r="AB97">
            <v>1.7765779614303773E-2</v>
          </cell>
          <cell r="AC97">
            <v>1.3751814202337273E-2</v>
          </cell>
          <cell r="AD97">
            <v>3.0565396070535492E-2</v>
          </cell>
          <cell r="AE97">
            <v>-1.569656728471952E-2</v>
          </cell>
          <cell r="AF97">
            <v>1.8156225512546822E-2</v>
          </cell>
          <cell r="AG97">
            <v>9.4716617361157732E-2</v>
          </cell>
          <cell r="AH97">
            <v>-8.3181522370646202E-2</v>
          </cell>
          <cell r="AI97">
            <v>3.6101006914042402E-2</v>
          </cell>
          <cell r="AJ97">
            <v>7.2350540190138979E-2</v>
          </cell>
          <cell r="AK97">
            <v>-1.4432662741386958E-2</v>
          </cell>
        </row>
      </sheetData>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 ab 87 im Überblick"/>
      <sheetName val="GR ab 87 nach Zweig"/>
      <sheetName val="Struktur E ab 87 nach Zweig Fr."/>
      <sheetName val="Struktur E ab 87 nach Zweig %"/>
      <sheetName val="GR Subventionen nach Zweig"/>
      <sheetName val="Struktur A ab 87 nach Zweig"/>
      <sheetName val="GR nach Funktion"/>
      <sheetName val="SV 02"/>
      <sheetName val="SV 01"/>
      <sheetName val="SV 00"/>
      <sheetName val="SV 99"/>
      <sheetName val="SV 98"/>
      <sheetName val="SV 97"/>
      <sheetName val="SV 96"/>
      <sheetName val="SV 95"/>
      <sheetName val="SV 94"/>
      <sheetName val="SV 93"/>
      <sheetName val="SV 92"/>
      <sheetName val="SV 91"/>
      <sheetName val="SV 90"/>
      <sheetName val="SV 89"/>
      <sheetName val="SV 88"/>
      <sheetName val="SV 87"/>
      <sheetName val="Daten Übersichtsgrafiken 1+2"/>
      <sheetName val="Faltprospekt"/>
      <sheetName val="Quellen"/>
      <sheetName val="CHSS 6;2000;1970-98"/>
      <sheetName val="SV-Quoten 1948-2000"/>
      <sheetName val="SV-Quoten neu 1987-2000"/>
      <sheetName val="Quoten VGR90-00 Datenbasis"/>
      <sheetName val="SVS, Daten, Text"/>
      <sheetName val="SV-Quoten 1948-98"/>
      <sheetName val="SV-Quoten neu 1987-98"/>
      <sheetName val="Quoten VGR 1990-98"/>
      <sheetName val="SVS 01, Daten, Text"/>
      <sheetName val="Quoten VGR 1990-97alt"/>
    </sheetNames>
    <sheetDataSet>
      <sheetData sheetId="0" refreshError="1">
        <row r="1">
          <cell r="A1" t="str">
            <v xml:space="preserve">SV 1.1.1  Gesamtrechnung der Sozialversicherungen </v>
          </cell>
        </row>
        <row r="2">
          <cell r="S2" t="str">
            <v>kontrollieren!!!</v>
          </cell>
        </row>
        <row r="3">
          <cell r="D3">
            <v>1987</v>
          </cell>
          <cell r="E3">
            <v>1988</v>
          </cell>
          <cell r="F3">
            <v>1989</v>
          </cell>
          <cell r="G3">
            <v>1990</v>
          </cell>
          <cell r="H3">
            <v>1991</v>
          </cell>
          <cell r="I3">
            <v>1992</v>
          </cell>
          <cell r="J3">
            <v>1993</v>
          </cell>
          <cell r="K3">
            <v>1994</v>
          </cell>
          <cell r="L3">
            <v>1995</v>
          </cell>
          <cell r="M3">
            <v>1996</v>
          </cell>
          <cell r="N3">
            <v>1997</v>
          </cell>
          <cell r="O3">
            <v>1998</v>
          </cell>
          <cell r="P3">
            <v>1999</v>
          </cell>
          <cell r="Q3">
            <v>2000</v>
          </cell>
          <cell r="R3">
            <v>2001</v>
          </cell>
          <cell r="S3">
            <v>2002</v>
          </cell>
        </row>
        <row r="4">
          <cell r="A4" t="str">
            <v>Total Einnahmen</v>
          </cell>
          <cell r="D4">
            <v>59431.728461782594</v>
          </cell>
          <cell r="E4">
            <v>64780.295435734675</v>
          </cell>
          <cell r="F4">
            <v>70575.16240146762</v>
          </cell>
          <cell r="G4">
            <v>77709.659793699087</v>
          </cell>
          <cell r="H4">
            <v>84550.161018084211</v>
          </cell>
          <cell r="I4">
            <v>90556.231585537244</v>
          </cell>
          <cell r="J4">
            <v>96599.347354646423</v>
          </cell>
          <cell r="K4">
            <v>97578.416139336769</v>
          </cell>
          <cell r="L4">
            <v>104110.46708703115</v>
          </cell>
          <cell r="M4">
            <v>108075.73779232775</v>
          </cell>
          <cell r="N4">
            <v>110217.4662760943</v>
          </cell>
          <cell r="O4">
            <v>113907.75847779328</v>
          </cell>
          <cell r="P4">
            <v>116680.58952067434</v>
          </cell>
          <cell r="Q4">
            <v>121556.13341624402</v>
          </cell>
          <cell r="R4">
            <v>126197.92055347373</v>
          </cell>
          <cell r="S4">
            <v>47390.482365609998</v>
          </cell>
        </row>
        <row r="5">
          <cell r="A5" t="str">
            <v>Beiträge Versicherte und Arbeitgeber</v>
          </cell>
          <cell r="D5">
            <v>42429.49346464745</v>
          </cell>
          <cell r="E5">
            <v>46159.07090762203</v>
          </cell>
          <cell r="F5">
            <v>50417.338503117251</v>
          </cell>
          <cell r="G5">
            <v>54686.743298112553</v>
          </cell>
          <cell r="H5">
            <v>58413.944230994115</v>
          </cell>
          <cell r="I5">
            <v>61361.98207159419</v>
          </cell>
          <cell r="J5">
            <v>65492.199671659357</v>
          </cell>
          <cell r="K5">
            <v>66121.972806150559</v>
          </cell>
          <cell r="L5">
            <v>69625.258628755779</v>
          </cell>
          <cell r="M5">
            <v>71863.130756478291</v>
          </cell>
          <cell r="N5">
            <v>71653.161862137029</v>
          </cell>
          <cell r="O5">
            <v>75475.256987920715</v>
          </cell>
          <cell r="P5">
            <v>74652.710517881729</v>
          </cell>
          <cell r="Q5">
            <v>79522.545394073109</v>
          </cell>
          <cell r="R5">
            <v>85451.372687985931</v>
          </cell>
          <cell r="S5">
            <v>32726.176579059997</v>
          </cell>
        </row>
        <row r="6">
          <cell r="A6" t="str">
            <v xml:space="preserve">Subventionen </v>
          </cell>
          <cell r="B6" t="str">
            <v>insgesamt</v>
          </cell>
          <cell r="D6">
            <v>7410.9755035099997</v>
          </cell>
          <cell r="E6">
            <v>7880.6791677699994</v>
          </cell>
          <cell r="F6">
            <v>8177.2411777800007</v>
          </cell>
          <cell r="G6">
            <v>9201.9086997399991</v>
          </cell>
          <cell r="H6">
            <v>9934.33771763</v>
          </cell>
          <cell r="I6">
            <v>10847.21684576</v>
          </cell>
          <cell r="J6">
            <v>11537.798392999999</v>
          </cell>
          <cell r="K6">
            <v>11801.037827029999</v>
          </cell>
          <cell r="L6">
            <v>12721.53111317</v>
          </cell>
          <cell r="M6">
            <v>12987.235524240001</v>
          </cell>
          <cell r="N6">
            <v>13452.356508309998</v>
          </cell>
          <cell r="O6">
            <v>14343.602900270002</v>
          </cell>
          <cell r="P6">
            <v>16120.190456350001</v>
          </cell>
          <cell r="Q6">
            <v>16980.418103150001</v>
          </cell>
          <cell r="R6">
            <v>17859.774599357348</v>
          </cell>
          <cell r="S6">
            <v>15396.527064810003</v>
          </cell>
        </row>
        <row r="7">
          <cell r="B7" t="str">
            <v>davon Bund</v>
          </cell>
          <cell r="D7">
            <v>5041.1354925100013</v>
          </cell>
          <cell r="E7">
            <v>5335.1869507700003</v>
          </cell>
          <cell r="F7">
            <v>5479.9595817800009</v>
          </cell>
          <cell r="G7">
            <v>6376.6638167400006</v>
          </cell>
          <cell r="H7">
            <v>6786.3726206299998</v>
          </cell>
          <cell r="I7">
            <v>7475.82195176</v>
          </cell>
          <cell r="J7">
            <v>7911.4822700000004</v>
          </cell>
          <cell r="K7">
            <v>8119.366487029999</v>
          </cell>
          <cell r="L7">
            <v>8908.1922001699986</v>
          </cell>
          <cell r="M7">
            <v>9171.7443001299998</v>
          </cell>
          <cell r="N7">
            <v>9348.921469500001</v>
          </cell>
          <cell r="O7">
            <v>10009.431438369998</v>
          </cell>
          <cell r="P7">
            <v>11380.812321349998</v>
          </cell>
          <cell r="Q7">
            <v>12144.78337325</v>
          </cell>
          <cell r="R7">
            <v>12749.774369287135</v>
          </cell>
          <cell r="S7">
            <v>11015.974331559999</v>
          </cell>
        </row>
        <row r="8">
          <cell r="A8" t="str">
            <v>Zinsen</v>
          </cell>
          <cell r="D8">
            <v>8739.4402971349045</v>
          </cell>
          <cell r="E8">
            <v>9681.4554579795622</v>
          </cell>
          <cell r="F8">
            <v>10889.545204380971</v>
          </cell>
          <cell r="G8">
            <v>12515.013050731655</v>
          </cell>
          <cell r="H8">
            <v>14441.398465815413</v>
          </cell>
          <cell r="I8">
            <v>16550.648592117625</v>
          </cell>
          <cell r="J8">
            <v>17008.313496891853</v>
          </cell>
          <cell r="K8">
            <v>17227.84082948622</v>
          </cell>
          <cell r="L8">
            <v>17581.125870608572</v>
          </cell>
          <cell r="M8">
            <v>17959.225548129463</v>
          </cell>
          <cell r="N8">
            <v>19029.803251517282</v>
          </cell>
          <cell r="O8">
            <v>18425.234105652558</v>
          </cell>
          <cell r="P8">
            <v>20245.765159012619</v>
          </cell>
          <cell r="Q8">
            <v>19387.042451760914</v>
          </cell>
          <cell r="R8">
            <v>16196.118751220451</v>
          </cell>
          <cell r="S8">
            <v>-882.32269304999988</v>
          </cell>
        </row>
        <row r="9">
          <cell r="A9" t="str">
            <v>übrige Einnahmen</v>
          </cell>
          <cell r="D9">
            <v>851.81919649022916</v>
          </cell>
          <cell r="E9">
            <v>1059.0899023630709</v>
          </cell>
          <cell r="F9">
            <v>1091.0375161893744</v>
          </cell>
          <cell r="G9">
            <v>1305.9947451148867</v>
          </cell>
          <cell r="H9">
            <v>1760.4806036446651</v>
          </cell>
          <cell r="I9">
            <v>1796.3840760654225</v>
          </cell>
          <cell r="J9">
            <v>2561.035793095205</v>
          </cell>
          <cell r="K9">
            <v>2427.5646766700002</v>
          </cell>
          <cell r="L9">
            <v>4182.5514744967886</v>
          </cell>
          <cell r="M9">
            <v>5266.1459634800003</v>
          </cell>
          <cell r="N9">
            <v>6082.1446541299993</v>
          </cell>
          <cell r="O9">
            <v>5663.6644839500004</v>
          </cell>
          <cell r="P9">
            <v>5661.9233874299998</v>
          </cell>
          <cell r="Q9">
            <v>5666.1274672600002</v>
          </cell>
          <cell r="R9">
            <v>6690.6545149100002</v>
          </cell>
          <cell r="S9">
            <v>150.10141478999998</v>
          </cell>
        </row>
        <row r="10">
          <cell r="A10" t="str">
            <v>Struktur der Einnahmen in %</v>
          </cell>
        </row>
        <row r="11">
          <cell r="A11" t="str">
            <v>Beiträge Versicherte und Arbeitgeber</v>
          </cell>
          <cell r="D11">
            <v>0.71391989704508796</v>
          </cell>
          <cell r="E11">
            <v>0.71254801474954921</v>
          </cell>
          <cell r="F11">
            <v>0.7143779310958952</v>
          </cell>
          <cell r="G11">
            <v>0.70344464572312382</v>
          </cell>
          <cell r="H11">
            <v>0.69020976811063839</v>
          </cell>
          <cell r="I11">
            <v>0.67761192131358883</v>
          </cell>
          <cell r="J11">
            <v>0.67797766201480647</v>
          </cell>
          <cell r="K11">
            <v>0.67762908460957094</v>
          </cell>
          <cell r="L11">
            <v>0.66876329130818846</v>
          </cell>
          <cell r="M11">
            <v>0.66493305735803931</v>
          </cell>
          <cell r="N11">
            <v>0.65010714075613163</v>
          </cell>
          <cell r="O11">
            <v>0.66259979123928492</v>
          </cell>
          <cell r="P11">
            <v>0.63980402245614465</v>
          </cell>
          <cell r="Q11">
            <v>0.65420430182461042</v>
          </cell>
          <cell r="R11">
            <v>0.6771218758060098</v>
          </cell>
          <cell r="S11">
            <v>0.6905643273808183</v>
          </cell>
        </row>
        <row r="12">
          <cell r="A12" t="str">
            <v>Subventionen öffentliche Hand</v>
          </cell>
          <cell r="D12">
            <v>0.12469729040903811</v>
          </cell>
          <cell r="E12">
            <v>0.12165241165946875</v>
          </cell>
          <cell r="F12">
            <v>0.11586570826806845</v>
          </cell>
          <cell r="G12">
            <v>0.11836567721685017</v>
          </cell>
          <cell r="H12">
            <v>0.11738253635644763</v>
          </cell>
          <cell r="I12">
            <v>0.11978432246834365</v>
          </cell>
          <cell r="J12">
            <v>0.1194397137140185</v>
          </cell>
          <cell r="K12">
            <v>0.1209390180117163</v>
          </cell>
          <cell r="L12">
            <v>0.12219262355758558</v>
          </cell>
          <cell r="M12">
            <v>0.12016790992623655</v>
          </cell>
          <cell r="N12">
            <v>0.12205285571174264</v>
          </cell>
          <cell r="O12">
            <v>0.1259229668983991</v>
          </cell>
          <cell r="P12">
            <v>0.13815657362181655</v>
          </cell>
          <cell r="Q12">
            <v>0.1396919894202627</v>
          </cell>
          <cell r="R12">
            <v>0.14152194046485608</v>
          </cell>
          <cell r="S12">
            <v>0.32488648134087889</v>
          </cell>
        </row>
        <row r="13">
          <cell r="A13" t="str">
            <v>Zinsen</v>
          </cell>
          <cell r="D13">
            <v>0.14705007785117299</v>
          </cell>
          <cell r="E13">
            <v>0.14945062218161778</v>
          </cell>
          <cell r="F13">
            <v>0.15429713278498275</v>
          </cell>
          <cell r="G13">
            <v>0.16098268777318189</v>
          </cell>
          <cell r="H13">
            <v>0.17063724111605247</v>
          </cell>
          <cell r="I13">
            <v>0.18276653414496691</v>
          </cell>
          <cell r="J13">
            <v>0.17607068745970936</v>
          </cell>
          <cell r="K13">
            <v>0.17655380678536309</v>
          </cell>
          <cell r="L13">
            <v>0.16886991637364981</v>
          </cell>
          <cell r="M13">
            <v>0.16617259261869577</v>
          </cell>
          <cell r="N13">
            <v>0.17265687458145429</v>
          </cell>
          <cell r="O13">
            <v>0.16175574299659862</v>
          </cell>
          <cell r="P13">
            <v>0.17351442294028968</v>
          </cell>
          <cell r="Q13">
            <v>0.1594904502710198</v>
          </cell>
          <cell r="R13">
            <v>0.1283390303119748</v>
          </cell>
          <cell r="S13">
            <v>-1.8618141217534384E-2</v>
          </cell>
        </row>
        <row r="14">
          <cell r="A14" t="str">
            <v>übrige Einnahmen</v>
          </cell>
          <cell r="D14">
            <v>1.4332734694700812E-2</v>
          </cell>
          <cell r="E14">
            <v>1.6348951409364001E-2</v>
          </cell>
          <cell r="F14">
            <v>1.5459227851053249E-2</v>
          </cell>
          <cell r="G14">
            <v>1.6799226931206022E-2</v>
          </cell>
          <cell r="H14">
            <v>2.0801555608020991E-2</v>
          </cell>
          <cell r="I14">
            <v>1.9837222073100527E-2</v>
          </cell>
          <cell r="J14">
            <v>2.6511936811465624E-2</v>
          </cell>
          <cell r="K14">
            <v>2.4878090593349736E-2</v>
          </cell>
          <cell r="L14">
            <v>4.0174168760576057E-2</v>
          </cell>
          <cell r="M14">
            <v>4.872644009702834E-2</v>
          </cell>
          <cell r="N14">
            <v>5.5183128950671498E-2</v>
          </cell>
          <cell r="O14">
            <v>4.9721498865717313E-2</v>
          </cell>
          <cell r="P14">
            <v>4.8524980981749136E-2</v>
          </cell>
          <cell r="Q14">
            <v>4.6613258484107176E-2</v>
          </cell>
          <cell r="R14">
            <v>5.3017153417159325E-2</v>
          </cell>
          <cell r="S14">
            <v>3.1673324958372772E-3</v>
          </cell>
        </row>
        <row r="15">
          <cell r="A15" t="str">
            <v>Total</v>
          </cell>
          <cell r="D15">
            <v>0.99999999999999989</v>
          </cell>
          <cell r="E15">
            <v>0.99999999999999967</v>
          </cell>
          <cell r="F15">
            <v>0.99999999999999956</v>
          </cell>
          <cell r="G15">
            <v>0.999592237644362</v>
          </cell>
          <cell r="H15">
            <v>0.99903110119115957</v>
          </cell>
          <cell r="I15">
            <v>1</v>
          </cell>
          <cell r="J15">
            <v>0.99999999999999989</v>
          </cell>
          <cell r="K15">
            <v>1</v>
          </cell>
          <cell r="L15">
            <v>0.99999999999999978</v>
          </cell>
          <cell r="M15">
            <v>1</v>
          </cell>
          <cell r="N15">
            <v>1</v>
          </cell>
          <cell r="O15">
            <v>1</v>
          </cell>
          <cell r="P15">
            <v>1</v>
          </cell>
          <cell r="Q15">
            <v>1.0000000000000002</v>
          </cell>
          <cell r="R15">
            <v>1</v>
          </cell>
          <cell r="S15">
            <v>1</v>
          </cell>
        </row>
        <row r="16">
          <cell r="A16" t="str">
            <v>Total Ausgaben</v>
          </cell>
          <cell r="D16">
            <v>46041.39486310244</v>
          </cell>
          <cell r="E16">
            <v>49129.13608152009</v>
          </cell>
          <cell r="F16">
            <v>51539.789899646174</v>
          </cell>
          <cell r="G16">
            <v>56476.546057942542</v>
          </cell>
          <cell r="H16">
            <v>62916.567085986615</v>
          </cell>
          <cell r="I16">
            <v>70919.3702664226</v>
          </cell>
          <cell r="J16">
            <v>78073.990384660021</v>
          </cell>
          <cell r="K16">
            <v>80132.088863610712</v>
          </cell>
          <cell r="L16">
            <v>83939.393241348167</v>
          </cell>
          <cell r="M16">
            <v>88114.083381822245</v>
          </cell>
          <cell r="N16">
            <v>93398.898647084556</v>
          </cell>
          <cell r="O16">
            <v>95103.200299450182</v>
          </cell>
          <cell r="P16">
            <v>97671.815481086858</v>
          </cell>
          <cell r="Q16">
            <v>100950.37391046764</v>
          </cell>
          <cell r="R16">
            <v>106362.53075969915</v>
          </cell>
          <cell r="S16">
            <v>46797.796327920005</v>
          </cell>
        </row>
        <row r="17">
          <cell r="A17" t="str">
            <v>Sozialleistungen</v>
          </cell>
          <cell r="D17">
            <v>38550.981258073974</v>
          </cell>
          <cell r="E17">
            <v>41101.540156441653</v>
          </cell>
          <cell r="F17">
            <v>43105.2593365668</v>
          </cell>
          <cell r="G17">
            <v>46782.737131821872</v>
          </cell>
          <cell r="H17">
            <v>51878.908737840778</v>
          </cell>
          <cell r="I17">
            <v>58446.314911642257</v>
          </cell>
          <cell r="J17">
            <v>65301.100791301869</v>
          </cell>
          <cell r="K17">
            <v>66612.698673039995</v>
          </cell>
          <cell r="L17">
            <v>68972.122456299985</v>
          </cell>
          <cell r="M17">
            <v>72462.281700005085</v>
          </cell>
          <cell r="N17">
            <v>76579.402927411691</v>
          </cell>
          <cell r="O17">
            <v>78180.617593377538</v>
          </cell>
          <cell r="P17">
            <v>80205.895829720976</v>
          </cell>
          <cell r="Q17">
            <v>82722.334565668221</v>
          </cell>
          <cell r="R17">
            <v>87723.313677369108</v>
          </cell>
          <cell r="S17">
            <v>45015.801571160002</v>
          </cell>
        </row>
        <row r="18">
          <cell r="A18" t="str">
            <v>Verwaltungs- und Durchführungskosten</v>
          </cell>
          <cell r="D18">
            <v>2084.2560339808183</v>
          </cell>
          <cell r="E18">
            <v>2254.7502015683158</v>
          </cell>
          <cell r="F18">
            <v>2410.718197171841</v>
          </cell>
          <cell r="G18">
            <v>2637.0397703468411</v>
          </cell>
          <cell r="H18">
            <v>2974.960575820196</v>
          </cell>
          <cell r="I18">
            <v>3440.5449528072627</v>
          </cell>
          <cell r="J18">
            <v>3733.08463083988</v>
          </cell>
          <cell r="K18">
            <v>3765.900020150707</v>
          </cell>
          <cell r="L18">
            <v>3887.2341851677302</v>
          </cell>
          <cell r="M18">
            <v>4272.1473066571552</v>
          </cell>
          <cell r="N18">
            <v>4381.440968212848</v>
          </cell>
          <cell r="O18">
            <v>4649.5960655126355</v>
          </cell>
          <cell r="P18">
            <v>4688.8728415478945</v>
          </cell>
          <cell r="Q18">
            <v>4681.0456472994301</v>
          </cell>
          <cell r="R18">
            <v>4761.8827742000412</v>
          </cell>
          <cell r="S18">
            <v>855.42246481000006</v>
          </cell>
        </row>
        <row r="19">
          <cell r="A19" t="str">
            <v>Rückstellungen</v>
          </cell>
          <cell r="D19">
            <v>603.18093034764865</v>
          </cell>
          <cell r="E19">
            <v>608.13760402227069</v>
          </cell>
          <cell r="F19">
            <v>701.98111829360994</v>
          </cell>
          <cell r="G19">
            <v>804.57954745333097</v>
          </cell>
          <cell r="H19">
            <v>851.38037143846464</v>
          </cell>
          <cell r="I19">
            <v>1240.9923730530606</v>
          </cell>
          <cell r="J19">
            <v>1210.5365506179769</v>
          </cell>
          <cell r="K19">
            <v>1550.6460821999999</v>
          </cell>
          <cell r="L19">
            <v>1737.9922731000001</v>
          </cell>
          <cell r="M19">
            <v>1758.2636724500001</v>
          </cell>
          <cell r="N19">
            <v>1918.6198511100001</v>
          </cell>
          <cell r="O19">
            <v>1865.2032656399997</v>
          </cell>
          <cell r="P19">
            <v>1717.43067419</v>
          </cell>
          <cell r="Q19">
            <v>1614.5977800399999</v>
          </cell>
          <cell r="R19">
            <v>1449.1885071199999</v>
          </cell>
          <cell r="S19">
            <v>0</v>
          </cell>
        </row>
        <row r="20">
          <cell r="A20" t="str">
            <v>Übrige Ausgaben</v>
          </cell>
          <cell r="D20">
            <v>4802.9766407000006</v>
          </cell>
          <cell r="E20">
            <v>5164.7081194878501</v>
          </cell>
          <cell r="F20">
            <v>5321.8312476139199</v>
          </cell>
          <cell r="G20">
            <v>6252.1896083205047</v>
          </cell>
          <cell r="H20">
            <v>7211.3174008871802</v>
          </cell>
          <cell r="I20">
            <v>7791.5180289199989</v>
          </cell>
          <cell r="J20">
            <v>7829.2684119002952</v>
          </cell>
          <cell r="K20">
            <v>8202.8440882200011</v>
          </cell>
          <cell r="L20">
            <v>9342.0443267804767</v>
          </cell>
          <cell r="M20">
            <v>9621.3907027100013</v>
          </cell>
          <cell r="N20">
            <v>10519.434900349999</v>
          </cell>
          <cell r="O20">
            <v>10407.783374920002</v>
          </cell>
          <cell r="P20">
            <v>11059.616135627975</v>
          </cell>
          <cell r="Q20">
            <v>11932.39591746</v>
          </cell>
          <cell r="R20">
            <v>12428.14580101</v>
          </cell>
          <cell r="S20">
            <v>926.57229194999991</v>
          </cell>
        </row>
        <row r="21">
          <cell r="A21" t="str">
            <v xml:space="preserve">Rechnungssaldo </v>
          </cell>
          <cell r="D21">
            <v>13359.345899077802</v>
          </cell>
          <cell r="E21">
            <v>15988.553988396616</v>
          </cell>
          <cell r="F21">
            <v>19549.344882222751</v>
          </cell>
          <cell r="G21">
            <v>21819.582577523797</v>
          </cell>
          <cell r="H21">
            <v>22387.017633710522</v>
          </cell>
          <cell r="I21">
            <v>19909.085100819113</v>
          </cell>
          <cell r="J21">
            <v>17758.856789696383</v>
          </cell>
          <cell r="K21">
            <v>16484.921321528695</v>
          </cell>
          <cell r="L21">
            <v>26073.699622145457</v>
          </cell>
          <cell r="M21">
            <v>25927.124180777737</v>
          </cell>
          <cell r="N21">
            <v>33118.525418619778</v>
          </cell>
          <cell r="O21">
            <v>38017.756841553091</v>
          </cell>
          <cell r="P21">
            <v>45808.774039947486</v>
          </cell>
          <cell r="Q21">
            <v>19363.759464006387</v>
          </cell>
          <cell r="R21">
            <v>-17764.61053599542</v>
          </cell>
          <cell r="S21">
            <v>592.6860376899981</v>
          </cell>
        </row>
        <row r="22">
          <cell r="A22" t="str">
            <v>Stand des Kapitalkontos</v>
          </cell>
          <cell r="D22">
            <v>183654.48291986997</v>
          </cell>
          <cell r="E22">
            <v>200082.52942699002</v>
          </cell>
          <cell r="F22">
            <v>220078.76149460999</v>
          </cell>
          <cell r="G22">
            <v>242115.92056947001</v>
          </cell>
          <cell r="H22">
            <v>265202.59031370003</v>
          </cell>
          <cell r="I22">
            <v>286268.74937948002</v>
          </cell>
          <cell r="J22">
            <v>304932.86007200001</v>
          </cell>
          <cell r="K22">
            <v>322463.90298531996</v>
          </cell>
          <cell r="L22">
            <v>349898.91208054003</v>
          </cell>
          <cell r="M22">
            <v>380381.00997611001</v>
          </cell>
          <cell r="N22">
            <v>414224.89454965998</v>
          </cell>
          <cell r="O22">
            <v>453759.66846346</v>
          </cell>
          <cell r="P22">
            <v>500562.55973238003</v>
          </cell>
          <cell r="Q22">
            <v>520831.56943371997</v>
          </cell>
          <cell r="R22">
            <v>504228.24013856001</v>
          </cell>
          <cell r="S22">
            <v>24392.227654200004</v>
          </cell>
        </row>
        <row r="23">
          <cell r="A23" t="str">
            <v>(per Ende Rechnungsjahr)</v>
          </cell>
        </row>
        <row r="24">
          <cell r="A24" t="str">
            <v>Beiträge der öffentlichen Hand</v>
          </cell>
        </row>
        <row r="25">
          <cell r="A25" t="str">
            <v>in % der Ausgaben</v>
          </cell>
          <cell r="D25">
            <v>0.16096331411212639</v>
          </cell>
          <cell r="E25">
            <v>0.16040744446825952</v>
          </cell>
          <cell r="F25">
            <v>0.15865879922487108</v>
          </cell>
          <cell r="G25">
            <v>0.16293327659059093</v>
          </cell>
          <cell r="H25">
            <v>0.15789700833570547</v>
          </cell>
          <cell r="I25">
            <v>0.15295139825706702</v>
          </cell>
          <cell r="J25">
            <v>0.147780308604118</v>
          </cell>
          <cell r="K25">
            <v>0.14726981405808631</v>
          </cell>
          <cell r="L25">
            <v>0.15155614809595064</v>
          </cell>
          <cell r="M25">
            <v>0.14739114368315884</v>
          </cell>
          <cell r="N25">
            <v>0.14403121132231803</v>
          </cell>
          <cell r="O25">
            <v>0.15082145348533477</v>
          </cell>
          <cell r="P25">
            <v>0.1650444437522666</v>
          </cell>
          <cell r="Q25">
            <v>0.16820559890357462</v>
          </cell>
          <cell r="R25">
            <v>0.16791415615812361</v>
          </cell>
          <cell r="S25">
            <v>0.32900111272171784</v>
          </cell>
        </row>
        <row r="26">
          <cell r="A26" t="str">
            <v>Kontrolle</v>
          </cell>
          <cell r="D26">
            <v>0.16096331411212639</v>
          </cell>
          <cell r="E26">
            <v>0.16040744446825952</v>
          </cell>
          <cell r="F26">
            <v>0.15865879922487108</v>
          </cell>
          <cell r="G26">
            <v>0.16293327659059093</v>
          </cell>
          <cell r="H26">
            <v>0.15789700833570547</v>
          </cell>
          <cell r="I26">
            <v>0.15295139825706702</v>
          </cell>
          <cell r="J26">
            <v>0.147780308604118</v>
          </cell>
          <cell r="K26">
            <v>0.14726981405808631</v>
          </cell>
          <cell r="L26">
            <v>0.15155614809595064</v>
          </cell>
        </row>
        <row r="28">
          <cell r="A28" t="str">
            <v>Quelle: Bundesamt für Sozialversicherung, Bereich Statistik 2</v>
          </cell>
        </row>
        <row r="30">
          <cell r="A30" t="str">
            <v>Quelle: Bundesamt für Sozialversicherung, Sektion Statistik</v>
          </cell>
        </row>
        <row r="64">
          <cell r="A64" t="str">
            <v>(per Ende Rechnungsjahr)</v>
          </cell>
          <cell r="L64">
            <v>36347.708157175926</v>
          </cell>
          <cell r="M64" t="str">
            <v>Ep 12.3.98</v>
          </cell>
        </row>
        <row r="102">
          <cell r="C102" t="str">
            <v>Beiträge Versicherte und Arbeitgeber</v>
          </cell>
        </row>
        <row r="103">
          <cell r="C103" t="str">
            <v>Subventionen öffentliche Hand</v>
          </cell>
        </row>
        <row r="106">
          <cell r="C106" t="str">
            <v>Zinsen</v>
          </cell>
        </row>
        <row r="107">
          <cell r="C107" t="str">
            <v>übrige Einnahmen</v>
          </cell>
        </row>
        <row r="110">
          <cell r="C110" t="str">
            <v>Sozialleistungen</v>
          </cell>
        </row>
        <row r="111">
          <cell r="C111" t="str">
            <v>Verwaltungs- und Durchführungskosten</v>
          </cell>
        </row>
        <row r="112">
          <cell r="C112" t="str">
            <v>Rückstellungen</v>
          </cell>
        </row>
        <row r="113">
          <cell r="C113" t="str">
            <v>Übrige Ausgaben</v>
          </cell>
        </row>
      </sheetData>
      <sheetData sheetId="1" refreshError="1"/>
      <sheetData sheetId="2" refreshError="1"/>
      <sheetData sheetId="3" refreshError="1"/>
      <sheetData sheetId="4" refreshError="1"/>
      <sheetData sheetId="5" refreshError="1"/>
      <sheetData sheetId="6" refreshError="1">
        <row r="1">
          <cell r="A1" t="str">
            <v>Gesamtrechnung der Sozialversicherungen, nach Funktionen, 1987-2001</v>
          </cell>
        </row>
        <row r="2">
          <cell r="N2" t="str">
            <v>in Millionen Franken</v>
          </cell>
        </row>
        <row r="3">
          <cell r="E3" t="str">
            <v>SCHWEIZ (in Millionen Franken)</v>
          </cell>
          <cell r="H3" t="str">
            <v>SWITZERLAND (millions of Sfr )</v>
          </cell>
          <cell r="I3" t="str">
            <v>Scheme</v>
          </cell>
          <cell r="J3" t="str">
            <v>1980</v>
          </cell>
          <cell r="K3" t="str">
            <v>1981</v>
          </cell>
          <cell r="L3" t="str">
            <v>1982</v>
          </cell>
          <cell r="M3" t="str">
            <v>1983</v>
          </cell>
          <cell r="N3" t="str">
            <v>1984</v>
          </cell>
          <cell r="O3" t="str">
            <v>1985</v>
          </cell>
          <cell r="P3" t="str">
            <v>1986</v>
          </cell>
          <cell r="Q3" t="str">
            <v>1987</v>
          </cell>
          <cell r="R3" t="str">
            <v>1988</v>
          </cell>
          <cell r="S3" t="str">
            <v>1989</v>
          </cell>
          <cell r="T3" t="str">
            <v>1990</v>
          </cell>
          <cell r="U3" t="str">
            <v>1991</v>
          </cell>
          <cell r="V3" t="str">
            <v>1992</v>
          </cell>
          <cell r="W3">
            <v>1993</v>
          </cell>
          <cell r="X3">
            <v>1994</v>
          </cell>
          <cell r="Y3">
            <v>1995</v>
          </cell>
          <cell r="Z3">
            <v>1996</v>
          </cell>
          <cell r="AA3">
            <v>1997</v>
          </cell>
          <cell r="AB3">
            <v>1998</v>
          </cell>
          <cell r="AC3">
            <v>1999</v>
          </cell>
          <cell r="AD3">
            <v>2000</v>
          </cell>
          <cell r="AE3">
            <v>2001</v>
          </cell>
          <cell r="AF3">
            <v>2002</v>
          </cell>
        </row>
        <row r="5">
          <cell r="B5">
            <v>1</v>
          </cell>
          <cell r="C5" t="str">
            <v xml:space="preserve">OLD-AGE CASH BENEFITS </v>
          </cell>
          <cell r="F5" t="str">
            <v xml:space="preserve">OLD-AGE CASH BENEFITS </v>
          </cell>
          <cell r="J5">
            <v>12557.103507599928</v>
          </cell>
          <cell r="K5">
            <v>12907.112625218117</v>
          </cell>
          <cell r="L5">
            <v>14670.360252049735</v>
          </cell>
          <cell r="M5">
            <v>15185.378676344852</v>
          </cell>
          <cell r="N5">
            <v>17045.79078329097</v>
          </cell>
          <cell r="O5">
            <v>17712.012250254502</v>
          </cell>
          <cell r="P5">
            <v>19021.495719899176</v>
          </cell>
          <cell r="Q5">
            <v>20205.205556661833</v>
          </cell>
          <cell r="R5">
            <v>21685.76792335806</v>
          </cell>
          <cell r="S5">
            <v>22638.469339886346</v>
          </cell>
          <cell r="T5">
            <v>24756.481008737472</v>
          </cell>
          <cell r="U5">
            <v>26997.452123836545</v>
          </cell>
          <cell r="V5">
            <v>29476.875821972237</v>
          </cell>
          <cell r="W5">
            <v>32154.1948002723</v>
          </cell>
          <cell r="X5">
            <v>33483.199003906593</v>
          </cell>
          <cell r="Y5">
            <v>35481.882532845506</v>
          </cell>
          <cell r="Z5">
            <v>36566.856229665602</v>
          </cell>
          <cell r="AA5">
            <v>38220.238234594719</v>
          </cell>
          <cell r="AB5">
            <v>39970.653090474603</v>
          </cell>
          <cell r="AC5">
            <v>41458.884616449286</v>
          </cell>
          <cell r="AD5">
            <v>43367.75190850161</v>
          </cell>
          <cell r="AE5">
            <v>46318.549933883303</v>
          </cell>
          <cell r="AF5">
            <v>28701.228515055838</v>
          </cell>
        </row>
        <row r="7">
          <cell r="B7" t="str">
            <v>1.1.0</v>
          </cell>
          <cell r="D7" t="str">
            <v>Old-age pensions (non attributable)</v>
          </cell>
          <cell r="G7" t="str">
            <v>Old-age pensions (non attributable)</v>
          </cell>
          <cell r="J7">
            <v>50.100109970633781</v>
          </cell>
          <cell r="K7">
            <v>56.442868603110085</v>
          </cell>
          <cell r="L7">
            <v>60.282999637008238</v>
          </cell>
          <cell r="M7">
            <v>67.277827349851293</v>
          </cell>
          <cell r="N7">
            <v>72.773330035905445</v>
          </cell>
          <cell r="O7">
            <v>77.155033359515443</v>
          </cell>
          <cell r="P7">
            <v>82.535415103521146</v>
          </cell>
          <cell r="Q7">
            <v>85.649753298354085</v>
          </cell>
          <cell r="R7">
            <v>96.332253911955277</v>
          </cell>
          <cell r="S7">
            <v>101.8436637650216</v>
          </cell>
          <cell r="T7">
            <v>85.49556307109988</v>
          </cell>
          <cell r="U7">
            <v>123.34017249596349</v>
          </cell>
          <cell r="V7">
            <v>133.518</v>
          </cell>
          <cell r="W7">
            <v>143.30256574691003</v>
          </cell>
          <cell r="X7">
            <v>280.56700000000001</v>
          </cell>
          <cell r="Y7">
            <v>311.6110328858349</v>
          </cell>
          <cell r="Z7">
            <v>278.12129700000003</v>
          </cell>
          <cell r="AA7">
            <v>227.75178113655264</v>
          </cell>
          <cell r="AB7">
            <v>103.36965885000001</v>
          </cell>
          <cell r="AC7">
            <v>111.88175070588233</v>
          </cell>
          <cell r="AD7">
            <v>157.04800399999999</v>
          </cell>
          <cell r="AE7">
            <v>231.94399101788193</v>
          </cell>
          <cell r="AF7">
            <v>-192.15955288999999</v>
          </cell>
        </row>
        <row r="8">
          <cell r="E8" t="str">
            <v>Rückerstattungsforderungen netto (AHV)</v>
          </cell>
          <cell r="H8" t="str">
            <v>Claims for restitution net (i.e. depreciations considered)(AVS)</v>
          </cell>
          <cell r="J8">
            <v>-14.032240000000002</v>
          </cell>
          <cell r="K8">
            <v>-13.496059000000001</v>
          </cell>
          <cell r="L8">
            <v>-16.784151999999999</v>
          </cell>
          <cell r="M8">
            <v>-17.155877999999998</v>
          </cell>
          <cell r="N8">
            <v>-18.506937000000001</v>
          </cell>
          <cell r="O8">
            <v>-22.510697999999998</v>
          </cell>
          <cell r="P8">
            <v>-25.795625000000001</v>
          </cell>
          <cell r="Q8">
            <v>-33.656440999999994</v>
          </cell>
          <cell r="R8">
            <v>-33.764450999999994</v>
          </cell>
          <cell r="S8">
            <v>-40.019487000000005</v>
          </cell>
          <cell r="T8">
            <v>-71.609799980000005</v>
          </cell>
          <cell r="U8">
            <v>-51.751878537387348</v>
          </cell>
          <cell r="V8">
            <v>-61.62</v>
          </cell>
          <cell r="W8">
            <v>-69.505966999999998</v>
          </cell>
          <cell r="X8">
            <v>-83.432999999999993</v>
          </cell>
          <cell r="Y8">
            <v>-81.869768999999991</v>
          </cell>
          <cell r="Z8">
            <v>-91.878703000000002</v>
          </cell>
          <cell r="AA8">
            <v>-162.71831799999998</v>
          </cell>
          <cell r="AB8">
            <v>-226.63034114999999</v>
          </cell>
          <cell r="AC8">
            <v>-237.53001399999999</v>
          </cell>
          <cell r="AD8">
            <v>-242.95199600000001</v>
          </cell>
          <cell r="AE8">
            <v>-196.81994381000001</v>
          </cell>
          <cell r="AF8">
            <v>-192.15955288999999</v>
          </cell>
        </row>
        <row r="9">
          <cell r="E9" t="str">
            <v>Nicht zuordbare Renten der Beruflichen Vorsorge (BV) (a)</v>
          </cell>
          <cell r="H9" t="str">
            <v>Occupational pensions (BV) non attributable (a)</v>
          </cell>
          <cell r="J9">
            <v>64.132349970633783</v>
          </cell>
          <cell r="K9">
            <v>69.938927603110088</v>
          </cell>
          <cell r="L9">
            <v>77.067151637008237</v>
          </cell>
          <cell r="M9">
            <v>84.433705349851294</v>
          </cell>
          <cell r="N9">
            <v>91.280267035905453</v>
          </cell>
          <cell r="O9">
            <v>99.665731359515448</v>
          </cell>
          <cell r="P9">
            <v>108.33104010352115</v>
          </cell>
          <cell r="Q9">
            <v>119.30619429835409</v>
          </cell>
          <cell r="R9">
            <v>130.09670491195527</v>
          </cell>
          <cell r="S9">
            <v>141.8631507650216</v>
          </cell>
          <cell r="T9">
            <v>157.10536305109989</v>
          </cell>
          <cell r="U9">
            <v>175.09205103335083</v>
          </cell>
          <cell r="V9">
            <v>195.13800000000001</v>
          </cell>
          <cell r="W9">
            <v>212.80853274691003</v>
          </cell>
          <cell r="X9">
            <v>364</v>
          </cell>
          <cell r="Y9">
            <v>393.48080188583492</v>
          </cell>
          <cell r="Z9">
            <v>370</v>
          </cell>
          <cell r="AA9">
            <v>390.47009913655262</v>
          </cell>
          <cell r="AB9">
            <v>330</v>
          </cell>
          <cell r="AC9">
            <v>349.41176470588232</v>
          </cell>
          <cell r="AD9">
            <v>400</v>
          </cell>
          <cell r="AE9">
            <v>428.76393482788194</v>
          </cell>
          <cell r="AF9">
            <v>0</v>
          </cell>
        </row>
        <row r="10">
          <cell r="I10" t="str">
            <v>SA</v>
          </cell>
        </row>
        <row r="11">
          <cell r="B11" t="str">
            <v>1.1.1</v>
          </cell>
          <cell r="D11" t="str">
            <v>Old-age personal entitlements</v>
          </cell>
          <cell r="G11" t="str">
            <v>Old-age personal entitlements</v>
          </cell>
          <cell r="I11" t="str">
            <v>SA</v>
          </cell>
          <cell r="J11">
            <v>11367.959641814503</v>
          </cell>
          <cell r="K11">
            <v>11663.301135558093</v>
          </cell>
          <cell r="L11">
            <v>13258.509694098087</v>
          </cell>
          <cell r="M11">
            <v>13690.55948420077</v>
          </cell>
          <cell r="N11">
            <v>15366.074253682254</v>
          </cell>
          <cell r="O11">
            <v>15939.444941429494</v>
          </cell>
          <cell r="P11">
            <v>17065.643713202455</v>
          </cell>
          <cell r="Q11">
            <v>17925.914803068412</v>
          </cell>
          <cell r="R11">
            <v>19139.766561686894</v>
          </cell>
          <cell r="S11">
            <v>19830.322800369744</v>
          </cell>
          <cell r="T11">
            <v>21612.429167388607</v>
          </cell>
          <cell r="U11">
            <v>23480.897864299892</v>
          </cell>
          <cell r="V11">
            <v>25542.699672619488</v>
          </cell>
          <cell r="W11">
            <v>27811.267460775569</v>
          </cell>
          <cell r="X11">
            <v>28704.038650865703</v>
          </cell>
          <cell r="Y11">
            <v>30399.039104834163</v>
          </cell>
          <cell r="Z11">
            <v>31477.143298203042</v>
          </cell>
          <cell r="AA11">
            <v>32947.7080224112</v>
          </cell>
          <cell r="AB11">
            <v>34779.572545648014</v>
          </cell>
          <cell r="AC11">
            <v>36026.482376085769</v>
          </cell>
          <cell r="AD11">
            <v>37186.142285068949</v>
          </cell>
          <cell r="AE11">
            <v>39252.851149379494</v>
          </cell>
          <cell r="AF11">
            <v>26627.029207001913</v>
          </cell>
        </row>
        <row r="12">
          <cell r="E12" t="str">
            <v>Einfache Altersrente (AHV)</v>
          </cell>
          <cell r="H12" t="str">
            <v>Basic old-age single pension (AVS)</v>
          </cell>
          <cell r="I12" t="str">
            <v>SI</v>
          </cell>
          <cell r="J12">
            <v>5402.2967819198202</v>
          </cell>
          <cell r="K12">
            <v>5573.2456732222845</v>
          </cell>
          <cell r="L12">
            <v>6390.4577928775198</v>
          </cell>
          <cell r="M12">
            <v>6506.7003820795699</v>
          </cell>
          <cell r="N12">
            <v>7359.545770689605</v>
          </cell>
          <cell r="O12">
            <v>7534.4647532115732</v>
          </cell>
          <cell r="P12">
            <v>8011.7549035245111</v>
          </cell>
          <cell r="Q12">
            <v>8331.4035853549085</v>
          </cell>
          <cell r="R12">
            <v>8817.6262215210445</v>
          </cell>
          <cell r="S12">
            <v>8962.7336598583952</v>
          </cell>
          <cell r="T12">
            <v>9677.5688268971735</v>
          </cell>
          <cell r="U12">
            <v>10394.830059386572</v>
          </cell>
          <cell r="V12">
            <v>11168.091637575386</v>
          </cell>
          <cell r="W12">
            <v>12124.713001925888</v>
          </cell>
          <cell r="X12">
            <v>12267.104210713145</v>
          </cell>
          <cell r="Y12">
            <v>12849.386601574877</v>
          </cell>
          <cell r="Z12">
            <v>12991.002651104363</v>
          </cell>
          <cell r="AA12">
            <v>13536.405377264075</v>
          </cell>
          <cell r="AB12">
            <v>14892.175974905607</v>
          </cell>
          <cell r="AC12">
            <v>16143.777592681972</v>
          </cell>
          <cell r="AD12">
            <v>17218.68635710753</v>
          </cell>
          <cell r="AE12">
            <v>26497.17870823725</v>
          </cell>
          <cell r="AF12">
            <v>26440.042309351913</v>
          </cell>
        </row>
        <row r="13">
          <cell r="E13" t="str">
            <v>Ehepaar-Altersrente (AHV)</v>
          </cell>
          <cell r="H13" t="str">
            <v>Basic old-age pension for couple (AVS)</v>
          </cell>
          <cell r="I13" t="str">
            <v>SI</v>
          </cell>
          <cell r="J13">
            <v>3876.6469731580587</v>
          </cell>
          <cell r="K13">
            <v>3810.30548131357</v>
          </cell>
          <cell r="L13">
            <v>4355.0006776387518</v>
          </cell>
          <cell r="M13">
            <v>4425.1382976844998</v>
          </cell>
          <cell r="N13">
            <v>5019.6117418908261</v>
          </cell>
          <cell r="O13">
            <v>5139.9832403590226</v>
          </cell>
          <cell r="P13">
            <v>5506.4476610525835</v>
          </cell>
          <cell r="Q13">
            <v>5679.7257262731127</v>
          </cell>
          <cell r="R13">
            <v>6053.6351990562143</v>
          </cell>
          <cell r="S13">
            <v>6211.4634854040032</v>
          </cell>
          <cell r="T13">
            <v>6761.9547762841412</v>
          </cell>
          <cell r="U13">
            <v>7332.0718443916276</v>
          </cell>
          <cell r="V13">
            <v>7943.0780350441037</v>
          </cell>
          <cell r="W13">
            <v>8643.2012061355854</v>
          </cell>
          <cell r="X13">
            <v>8799.6394401525577</v>
          </cell>
          <cell r="Y13">
            <v>9281.440783171729</v>
          </cell>
          <cell r="Z13">
            <v>9479.6513500986784</v>
          </cell>
          <cell r="AA13">
            <v>9874.3533840364726</v>
          </cell>
          <cell r="AB13">
            <v>9316.5287037824073</v>
          </cell>
          <cell r="AC13">
            <v>8705.8455257567384</v>
          </cell>
          <cell r="AD13">
            <v>8064.5055509614158</v>
          </cell>
          <cell r="AE13">
            <v>0</v>
          </cell>
          <cell r="AF13">
            <v>0</v>
          </cell>
        </row>
        <row r="14">
          <cell r="E14" t="str">
            <v>Überweisg. und Rückve. von Beiträgen bei Ausländern (AHV)</v>
          </cell>
          <cell r="H14" t="str">
            <v>Transfer &amp; reimbursement of contributions (foreigners, stateless persons)(AVS)</v>
          </cell>
          <cell r="I14" t="str">
            <v>SA</v>
          </cell>
          <cell r="J14">
            <v>1.919</v>
          </cell>
          <cell r="K14">
            <v>3.6862140000000001</v>
          </cell>
          <cell r="L14">
            <v>5.0094580000000004</v>
          </cell>
          <cell r="M14">
            <v>10.944936999999999</v>
          </cell>
          <cell r="N14">
            <v>16.329179</v>
          </cell>
          <cell r="O14">
            <v>21.516275</v>
          </cell>
          <cell r="P14">
            <v>21.960222999999999</v>
          </cell>
          <cell r="Q14">
            <v>34.879429999999999</v>
          </cell>
          <cell r="R14">
            <v>37.685468</v>
          </cell>
          <cell r="S14">
            <v>42.654395000000001</v>
          </cell>
          <cell r="T14">
            <v>63.748793499999998</v>
          </cell>
          <cell r="U14">
            <v>59.901750999999997</v>
          </cell>
          <cell r="V14">
            <v>85.53</v>
          </cell>
          <cell r="W14">
            <v>122.69736399999999</v>
          </cell>
          <cell r="X14">
            <v>173.29499999999999</v>
          </cell>
          <cell r="Y14">
            <v>199.693299</v>
          </cell>
          <cell r="Z14">
            <v>182.48929699999999</v>
          </cell>
          <cell r="AA14">
            <v>224.76505900000001</v>
          </cell>
          <cell r="AB14">
            <v>331.86786696000001</v>
          </cell>
          <cell r="AC14">
            <v>335.56513999999999</v>
          </cell>
          <cell r="AD14">
            <v>235.950377</v>
          </cell>
          <cell r="AE14">
            <v>249.70037205</v>
          </cell>
          <cell r="AF14">
            <v>186.98689765</v>
          </cell>
        </row>
        <row r="15">
          <cell r="E15" t="str">
            <v>Altersrenten der beruflichen Vorsorge (BV) (a)</v>
          </cell>
          <cell r="H15" t="str">
            <v>Occupational pensions (BV) (a)</v>
          </cell>
          <cell r="J15">
            <v>2087.096886736625</v>
          </cell>
          <cell r="K15">
            <v>2276.0637670222386</v>
          </cell>
          <cell r="L15">
            <v>2508.0417655818164</v>
          </cell>
          <cell r="M15">
            <v>2747.7758674366987</v>
          </cell>
          <cell r="N15">
            <v>2970.5875621018249</v>
          </cell>
          <cell r="O15">
            <v>3243.4806728588969</v>
          </cell>
          <cell r="P15">
            <v>3525.4809256253598</v>
          </cell>
          <cell r="Q15">
            <v>3879.9060614403907</v>
          </cell>
          <cell r="R15">
            <v>4230.8196731096359</v>
          </cell>
          <cell r="S15">
            <v>4613.4712601073443</v>
          </cell>
          <cell r="T15">
            <v>5109.1567707072927</v>
          </cell>
          <cell r="U15">
            <v>5694.0942095216933</v>
          </cell>
          <cell r="V15">
            <v>6346</v>
          </cell>
          <cell r="W15">
            <v>6920.6558887140945</v>
          </cell>
          <cell r="X15">
            <v>7464</v>
          </cell>
          <cell r="Y15">
            <v>8068.5184210875605</v>
          </cell>
          <cell r="Z15">
            <v>8824</v>
          </cell>
          <cell r="AA15">
            <v>9312.1842021106495</v>
          </cell>
          <cell r="AB15">
            <v>10239</v>
          </cell>
          <cell r="AC15">
            <v>10841.294117647059</v>
          </cell>
          <cell r="AD15">
            <v>11667</v>
          </cell>
          <cell r="AE15">
            <v>12505.972069092246</v>
          </cell>
          <cell r="AF15">
            <v>0</v>
          </cell>
        </row>
        <row r="17">
          <cell r="I17" t="str">
            <v>SI</v>
          </cell>
        </row>
        <row r="18">
          <cell r="B18" t="str">
            <v>1.1.2</v>
          </cell>
          <cell r="D18" t="str">
            <v>Old-age spouse supplements</v>
          </cell>
          <cell r="G18" t="str">
            <v>Old-age spouse supplements</v>
          </cell>
          <cell r="I18" t="str">
            <v>SI</v>
          </cell>
          <cell r="J18">
            <v>165.29775275121656</v>
          </cell>
          <cell r="K18">
            <v>186.32612367991311</v>
          </cell>
          <cell r="L18">
            <v>189.83613350197663</v>
          </cell>
          <cell r="M18">
            <v>181.83222293766559</v>
          </cell>
          <cell r="N18">
            <v>193.75836571594601</v>
          </cell>
          <cell r="O18">
            <v>190.00243821901296</v>
          </cell>
          <cell r="P18">
            <v>195.71913425066111</v>
          </cell>
          <cell r="Q18">
            <v>193.74454064869832</v>
          </cell>
          <cell r="R18">
            <v>195.91327858390261</v>
          </cell>
          <cell r="S18">
            <v>189.26660420357317</v>
          </cell>
          <cell r="T18">
            <v>200.7170117922019</v>
          </cell>
          <cell r="U18">
            <v>211.71662362904129</v>
          </cell>
          <cell r="V18">
            <v>223.01718559796004</v>
          </cell>
          <cell r="W18">
            <v>237.03128414416022</v>
          </cell>
          <cell r="X18">
            <v>235.36294959154282</v>
          </cell>
          <cell r="Y18">
            <v>244.94838617521387</v>
          </cell>
          <cell r="Z18">
            <v>248.00282513488497</v>
          </cell>
          <cell r="AA18">
            <v>256.40857386927843</v>
          </cell>
          <cell r="AB18">
            <v>256.71341046189173</v>
          </cell>
          <cell r="AC18">
            <v>251.61519677806339</v>
          </cell>
          <cell r="AD18">
            <v>240.95333263482027</v>
          </cell>
          <cell r="AE18">
            <v>225.13823599791746</v>
          </cell>
          <cell r="AF18">
            <v>266.05260326734572</v>
          </cell>
        </row>
        <row r="19">
          <cell r="E19" t="str">
            <v>Zusatzrente für Ehefrauen (AHV)</v>
          </cell>
          <cell r="H19" t="str">
            <v>Ordinary supplementary pension for wife (AVS)</v>
          </cell>
          <cell r="I19" t="str">
            <v>SI</v>
          </cell>
          <cell r="J19">
            <v>165.29775275121656</v>
          </cell>
          <cell r="K19">
            <v>186.32612367991311</v>
          </cell>
          <cell r="L19">
            <v>189.83613350197663</v>
          </cell>
          <cell r="M19">
            <v>181.83222293766559</v>
          </cell>
          <cell r="N19">
            <v>193.75836571594601</v>
          </cell>
          <cell r="O19">
            <v>190.00243821901296</v>
          </cell>
          <cell r="P19">
            <v>195.71913425066111</v>
          </cell>
          <cell r="Q19">
            <v>193.74454064869832</v>
          </cell>
          <cell r="R19">
            <v>195.91327858390261</v>
          </cell>
          <cell r="S19">
            <v>189.26660420357317</v>
          </cell>
          <cell r="T19">
            <v>200.7170117922019</v>
          </cell>
          <cell r="U19">
            <v>211.71662362904129</v>
          </cell>
          <cell r="V19">
            <v>223.01718559796004</v>
          </cell>
          <cell r="W19">
            <v>237.03128414416022</v>
          </cell>
          <cell r="X19">
            <v>235.36294959154282</v>
          </cell>
          <cell r="Y19">
            <v>244.94838617521387</v>
          </cell>
          <cell r="Z19">
            <v>248.00282513488497</v>
          </cell>
          <cell r="AA19">
            <v>256.40857386927843</v>
          </cell>
          <cell r="AB19">
            <v>256.71341046189173</v>
          </cell>
          <cell r="AC19">
            <v>251.61519677806339</v>
          </cell>
          <cell r="AD19">
            <v>240.95333263482027</v>
          </cell>
          <cell r="AE19">
            <v>225.13823599791746</v>
          </cell>
          <cell r="AF19">
            <v>266.05260326734572</v>
          </cell>
        </row>
        <row r="22">
          <cell r="B22" t="str">
            <v>1.1.3</v>
          </cell>
          <cell r="D22" t="str">
            <v>Old-age child supplements</v>
          </cell>
          <cell r="G22" t="str">
            <v>Old-age child supplements</v>
          </cell>
          <cell r="J22">
            <v>71.726572063574267</v>
          </cell>
          <cell r="K22">
            <v>69.722033376999732</v>
          </cell>
          <cell r="L22">
            <v>75.650354812664133</v>
          </cell>
          <cell r="M22">
            <v>73.616382856562723</v>
          </cell>
          <cell r="N22">
            <v>79.973195856863128</v>
          </cell>
          <cell r="O22">
            <v>77.341165618101584</v>
          </cell>
          <cell r="P22">
            <v>79.54477790855897</v>
          </cell>
          <cell r="Q22">
            <v>79.623315646369036</v>
          </cell>
          <cell r="R22">
            <v>79.502836941747915</v>
          </cell>
          <cell r="S22">
            <v>75.503996548003016</v>
          </cell>
          <cell r="T22">
            <v>76.201214485558964</v>
          </cell>
          <cell r="U22">
            <v>76.572539607495216</v>
          </cell>
          <cell r="V22">
            <v>75.944200754786678</v>
          </cell>
          <cell r="W22">
            <v>77.444480362973977</v>
          </cell>
          <cell r="X22">
            <v>74.072403449346808</v>
          </cell>
          <cell r="Y22">
            <v>73.418055429209488</v>
          </cell>
          <cell r="Z22">
            <v>70.88257832767124</v>
          </cell>
          <cell r="AA22">
            <v>70.61274617768818</v>
          </cell>
          <cell r="AB22">
            <v>73.410468514697513</v>
          </cell>
          <cell r="AC22">
            <v>74.887668879568849</v>
          </cell>
          <cell r="AD22">
            <v>76.47275579784943</v>
          </cell>
          <cell r="AE22">
            <v>79.638097488008725</v>
          </cell>
          <cell r="AF22">
            <v>78.620511024927822</v>
          </cell>
        </row>
        <row r="23">
          <cell r="E23" t="str">
            <v>Einfache Kinderrente (AHV)</v>
          </cell>
          <cell r="H23" t="str">
            <v>Ordinary child pension single (AVS)</v>
          </cell>
          <cell r="I23" t="str">
            <v>SI</v>
          </cell>
          <cell r="J23">
            <v>69.613752774753891</v>
          </cell>
          <cell r="K23">
            <v>67.827808854740596</v>
          </cell>
          <cell r="L23">
            <v>73.817069051676768</v>
          </cell>
          <cell r="M23">
            <v>71.868812937119102</v>
          </cell>
          <cell r="N23">
            <v>77.80389716639813</v>
          </cell>
          <cell r="O23">
            <v>75.477082703865676</v>
          </cell>
          <cell r="P23">
            <v>77.534840947622953</v>
          </cell>
          <cell r="Q23">
            <v>77.683271780332277</v>
          </cell>
          <cell r="R23">
            <v>77.576068348705832</v>
          </cell>
          <cell r="S23">
            <v>73.464421631145214</v>
          </cell>
          <cell r="T23">
            <v>74.17121775571357</v>
          </cell>
          <cell r="U23">
            <v>73.942320149643777</v>
          </cell>
          <cell r="V23">
            <v>74.697182664899174</v>
          </cell>
          <cell r="W23">
            <v>75.541063157114721</v>
          </cell>
          <cell r="X23">
            <v>72.19755905497766</v>
          </cell>
          <cell r="Y23">
            <v>71.438391551700377</v>
          </cell>
          <cell r="Z23">
            <v>68.930286315952927</v>
          </cell>
          <cell r="AA23">
            <v>68.914268608736975</v>
          </cell>
          <cell r="AB23">
            <v>72.25206886525541</v>
          </cell>
          <cell r="AC23">
            <v>74.038932710370162</v>
          </cell>
          <cell r="AD23">
            <v>75.787393635583214</v>
          </cell>
          <cell r="AE23">
            <v>79.638097488008725</v>
          </cell>
          <cell r="AF23">
            <v>78.620511024927822</v>
          </cell>
        </row>
        <row r="24">
          <cell r="E24" t="str">
            <v>Doppelte Kinderrente (AHV)</v>
          </cell>
          <cell r="H24" t="str">
            <v>Ordinary child pension double (AVS)</v>
          </cell>
          <cell r="I24" t="str">
            <v>SI</v>
          </cell>
          <cell r="J24">
            <v>2.1128192888203694</v>
          </cell>
          <cell r="K24">
            <v>1.8942245222591361</v>
          </cell>
          <cell r="L24">
            <v>1.8332857609873672</v>
          </cell>
          <cell r="M24">
            <v>1.7475699194436258</v>
          </cell>
          <cell r="N24">
            <v>2.1692986904649949</v>
          </cell>
          <cell r="O24">
            <v>1.8640829142359077</v>
          </cell>
          <cell r="P24">
            <v>2.0099369609360234</v>
          </cell>
          <cell r="Q24">
            <v>1.9400438660367529</v>
          </cell>
          <cell r="R24">
            <v>1.9267685930420857</v>
          </cell>
          <cell r="S24">
            <v>2.039574916857803</v>
          </cell>
          <cell r="T24">
            <v>2.0299967298453914</v>
          </cell>
          <cell r="U24">
            <v>2.6302194578514455</v>
          </cell>
          <cell r="V24">
            <v>1.247018089887505</v>
          </cell>
          <cell r="W24">
            <v>1.903417205859254</v>
          </cell>
          <cell r="X24">
            <v>1.8748443943691513</v>
          </cell>
          <cell r="Y24">
            <v>1.9796638775091144</v>
          </cell>
          <cell r="Z24">
            <v>1.9522920117183062</v>
          </cell>
          <cell r="AA24">
            <v>1.6984775689512039</v>
          </cell>
          <cell r="AB24">
            <v>1.1583996494421096</v>
          </cell>
          <cell r="AC24">
            <v>0.84873616919868755</v>
          </cell>
          <cell r="AD24">
            <v>0.68536216226621638</v>
          </cell>
          <cell r="AE24">
            <v>0</v>
          </cell>
          <cell r="AF24">
            <v>0</v>
          </cell>
        </row>
        <row r="27">
          <cell r="B27" t="str">
            <v>1.2</v>
          </cell>
          <cell r="D27" t="str">
            <v>Old-age civil servant pensions (b)</v>
          </cell>
          <cell r="G27" t="str">
            <v>Old-age civil servant pensions (b)</v>
          </cell>
          <cell r="J27" t="str">
            <v>:</v>
          </cell>
          <cell r="K27" t="str">
            <v>:</v>
          </cell>
          <cell r="L27" t="str">
            <v>:</v>
          </cell>
          <cell r="M27" t="str">
            <v>:</v>
          </cell>
          <cell r="N27" t="str">
            <v>:</v>
          </cell>
          <cell r="O27" t="str">
            <v>:</v>
          </cell>
          <cell r="P27" t="str">
            <v>:</v>
          </cell>
          <cell r="Q27" t="str">
            <v>:</v>
          </cell>
          <cell r="R27" t="str">
            <v>:</v>
          </cell>
          <cell r="S27" t="str">
            <v>:</v>
          </cell>
          <cell r="T27" t="str">
            <v>:</v>
          </cell>
          <cell r="U27" t="str">
            <v>:</v>
          </cell>
          <cell r="V27" t="str">
            <v>:</v>
          </cell>
          <cell r="W27" t="str">
            <v>:</v>
          </cell>
          <cell r="X27" t="str">
            <v>:</v>
          </cell>
          <cell r="Y27" t="str">
            <v>:</v>
          </cell>
        </row>
        <row r="28">
          <cell r="I28" t="str">
            <v>SI</v>
          </cell>
        </row>
        <row r="29">
          <cell r="I29" t="str">
            <v>SI</v>
          </cell>
        </row>
        <row r="31">
          <cell r="B31">
            <v>1.3</v>
          </cell>
          <cell r="D31" t="str">
            <v>Veteran's old-age pensions</v>
          </cell>
          <cell r="G31" t="str">
            <v>Veteran's old-age pensions</v>
          </cell>
          <cell r="J31" t="str">
            <v>&lt;&gt;</v>
          </cell>
          <cell r="K31" t="str">
            <v>&lt;&gt;</v>
          </cell>
          <cell r="L31" t="str">
            <v>&lt;&gt;</v>
          </cell>
          <cell r="M31" t="str">
            <v>&lt;&gt;</v>
          </cell>
          <cell r="N31" t="str">
            <v>&lt;&gt;</v>
          </cell>
          <cell r="O31" t="str">
            <v>&lt;&gt;</v>
          </cell>
          <cell r="P31" t="str">
            <v>&lt;&gt;</v>
          </cell>
          <cell r="Q31" t="str">
            <v>&lt;&gt;</v>
          </cell>
          <cell r="R31" t="str">
            <v>&lt;&gt;</v>
          </cell>
          <cell r="S31" t="str">
            <v>&lt;&gt;</v>
          </cell>
          <cell r="T31" t="str">
            <v>&lt;&gt;</v>
          </cell>
          <cell r="U31" t="str">
            <v>&lt;&gt;</v>
          </cell>
          <cell r="V31" t="str">
            <v>&lt;&gt;</v>
          </cell>
          <cell r="W31" t="str">
            <v>&lt;&gt;</v>
          </cell>
          <cell r="X31" t="str">
            <v>&lt;&gt;</v>
          </cell>
          <cell r="Y31" t="str">
            <v>&lt;&gt;</v>
          </cell>
          <cell r="Z31" t="str">
            <v>&lt;&gt;</v>
          </cell>
          <cell r="AA31" t="str">
            <v>&lt;&gt;</v>
          </cell>
          <cell r="AB31" t="str">
            <v>&lt;&gt;</v>
          </cell>
          <cell r="AC31" t="str">
            <v>&lt;&gt;</v>
          </cell>
          <cell r="AD31" t="str">
            <v>&lt;&gt;</v>
          </cell>
          <cell r="AE31" t="str">
            <v>&lt;&gt;</v>
          </cell>
          <cell r="AF31" t="str">
            <v>&lt;&gt;</v>
          </cell>
        </row>
        <row r="33">
          <cell r="I33" t="str">
            <v>SI</v>
          </cell>
        </row>
        <row r="35">
          <cell r="B35">
            <v>1.4</v>
          </cell>
          <cell r="D35" t="str">
            <v>Old-age other cash benefits</v>
          </cell>
          <cell r="G35" t="str">
            <v>Old-age other cash benefits</v>
          </cell>
          <cell r="J35">
            <v>902.01943099999994</v>
          </cell>
          <cell r="K35">
            <v>931.3204639999999</v>
          </cell>
          <cell r="L35">
            <v>1086.08107</v>
          </cell>
          <cell r="M35">
            <v>1172.0927590000001</v>
          </cell>
          <cell r="N35">
            <v>1333.211638</v>
          </cell>
          <cell r="O35">
            <v>1428.0686716283767</v>
          </cell>
          <cell r="P35">
            <v>1598.0526794339837</v>
          </cell>
          <cell r="Q35">
            <v>1920.273144</v>
          </cell>
          <cell r="R35">
            <v>2174.2529922335593</v>
          </cell>
          <cell r="S35">
            <v>2441.532275</v>
          </cell>
          <cell r="T35">
            <v>2781.6380520000002</v>
          </cell>
          <cell r="U35">
            <v>3104.9249238041557</v>
          </cell>
          <cell r="V35">
            <v>3501.6967629999999</v>
          </cell>
          <cell r="W35">
            <v>3885.1490092426848</v>
          </cell>
          <cell r="X35">
            <v>4189.1580000000004</v>
          </cell>
          <cell r="Y35">
            <v>4452.8659535210854</v>
          </cell>
          <cell r="Z35">
            <v>4492.7062310000001</v>
          </cell>
          <cell r="AA35">
            <v>4717.7571109999999</v>
          </cell>
          <cell r="AB35">
            <v>4757.5870070000001</v>
          </cell>
          <cell r="AC35">
            <v>4994.0176240000001</v>
          </cell>
          <cell r="AD35">
            <v>5707.1355309999999</v>
          </cell>
          <cell r="AE35">
            <v>6528.9784600000003</v>
          </cell>
          <cell r="AF35">
            <v>1921.685746651654</v>
          </cell>
        </row>
        <row r="36">
          <cell r="E36" t="str">
            <v>Hilflosenentschädigung (AHV)</v>
          </cell>
          <cell r="H36" t="str">
            <v>Helplessness allowances (AVS)</v>
          </cell>
          <cell r="I36" t="str">
            <v>SA</v>
          </cell>
          <cell r="J36">
            <v>61.036285999999997</v>
          </cell>
          <cell r="K36">
            <v>64.688233999999994</v>
          </cell>
          <cell r="L36">
            <v>79.645538000000002</v>
          </cell>
          <cell r="M36">
            <v>82.582086000000004</v>
          </cell>
          <cell r="N36">
            <v>100.036728</v>
          </cell>
          <cell r="O36">
            <v>107.99574200000001</v>
          </cell>
          <cell r="P36">
            <v>120.040885</v>
          </cell>
          <cell r="Q36">
            <v>129.36846499999999</v>
          </cell>
          <cell r="R36">
            <v>143.34303700000001</v>
          </cell>
          <cell r="S36">
            <v>149.505122</v>
          </cell>
          <cell r="T36">
            <v>165.93549100000001</v>
          </cell>
          <cell r="U36">
            <v>173.98269275000001</v>
          </cell>
          <cell r="V36">
            <v>203.24</v>
          </cell>
          <cell r="W36">
            <v>283.18735500000003</v>
          </cell>
          <cell r="X36">
            <v>301.97000000000003</v>
          </cell>
          <cell r="Y36">
            <v>309.86710199999999</v>
          </cell>
          <cell r="Z36">
            <v>324.28279400000002</v>
          </cell>
          <cell r="AA36">
            <v>340.41271</v>
          </cell>
          <cell r="AB36">
            <v>343.60905700000001</v>
          </cell>
          <cell r="AC36">
            <v>354.26311199999998</v>
          </cell>
          <cell r="AD36">
            <v>355.65961199999998</v>
          </cell>
          <cell r="AE36">
            <v>386.105009</v>
          </cell>
          <cell r="AF36">
            <v>396.53716400000002</v>
          </cell>
        </row>
        <row r="37">
          <cell r="E37" t="str">
            <v>Fürsorgeleistungen an Schweizer im Ausland (AHV)</v>
          </cell>
          <cell r="H37" t="str">
            <v>Social assistance to Swiss living abroad (AVS)</v>
          </cell>
          <cell r="I37" t="str">
            <v>SA</v>
          </cell>
          <cell r="J37">
            <v>0.31514500000000001</v>
          </cell>
          <cell r="K37">
            <v>0.34522999999999998</v>
          </cell>
          <cell r="L37">
            <v>0.43253200000000003</v>
          </cell>
          <cell r="M37">
            <v>0.40567300000000001</v>
          </cell>
          <cell r="N37">
            <v>0.43191000000000002</v>
          </cell>
          <cell r="O37">
            <v>0.34799999999999998</v>
          </cell>
          <cell r="P37">
            <v>0.324517</v>
          </cell>
          <cell r="Q37">
            <v>0.36110700000000001</v>
          </cell>
          <cell r="R37">
            <v>0.34542499999999998</v>
          </cell>
          <cell r="S37">
            <v>0.35972900000000002</v>
          </cell>
          <cell r="T37">
            <v>0.34145999999999999</v>
          </cell>
          <cell r="U37">
            <v>0.32458999999999999</v>
          </cell>
          <cell r="V37">
            <v>0.339673</v>
          </cell>
          <cell r="W37">
            <v>0.37542900000000001</v>
          </cell>
          <cell r="X37">
            <v>0.40799999999999997</v>
          </cell>
          <cell r="Y37">
            <v>0.38963599999999998</v>
          </cell>
          <cell r="Z37">
            <v>0.33974599999999999</v>
          </cell>
          <cell r="AA37">
            <v>0.951125</v>
          </cell>
          <cell r="AB37">
            <v>0.75753099999999995</v>
          </cell>
          <cell r="AC37">
            <v>0.69342099999999995</v>
          </cell>
          <cell r="AD37">
            <v>0.43498900000000001</v>
          </cell>
          <cell r="AE37">
            <v>0.42793199999999998</v>
          </cell>
          <cell r="AF37">
            <v>0.33226499999999998</v>
          </cell>
        </row>
        <row r="38">
          <cell r="E38" t="str">
            <v>Ergänzungsleistungen an AHV-Rentner (EL) (c)</v>
          </cell>
          <cell r="H38" t="str">
            <v>Complementary benefits to AVS pensioners (EL) (c)</v>
          </cell>
          <cell r="J38">
            <v>342.66800000000001</v>
          </cell>
          <cell r="K38">
            <v>351.28699999999998</v>
          </cell>
          <cell r="L38">
            <v>451.00299999999999</v>
          </cell>
          <cell r="M38">
            <v>479.10500000000002</v>
          </cell>
          <cell r="N38">
            <v>552.74300000000005</v>
          </cell>
          <cell r="O38">
            <v>569.74400000000003</v>
          </cell>
          <cell r="P38">
            <v>627.71199999999999</v>
          </cell>
          <cell r="Q38">
            <v>842.77057200000002</v>
          </cell>
          <cell r="R38">
            <v>914.17683099999999</v>
          </cell>
          <cell r="S38">
            <v>976.66742399999998</v>
          </cell>
          <cell r="T38">
            <v>1124.361101</v>
          </cell>
          <cell r="U38">
            <v>1278.9479939999999</v>
          </cell>
          <cell r="V38">
            <v>1468.4640900000002</v>
          </cell>
          <cell r="W38">
            <v>1541.400112</v>
          </cell>
          <cell r="X38">
            <v>1567.0140000000001</v>
          </cell>
          <cell r="Y38">
            <v>1574.9692540000001</v>
          </cell>
          <cell r="Z38">
            <v>1326.083691</v>
          </cell>
          <cell r="AA38">
            <v>1376.393276</v>
          </cell>
          <cell r="AB38">
            <v>1420.220419</v>
          </cell>
          <cell r="AC38">
            <v>1439.061091</v>
          </cell>
          <cell r="AD38">
            <v>1441.0409299999999</v>
          </cell>
          <cell r="AE38">
            <v>1442.4455190000001</v>
          </cell>
          <cell r="AF38">
            <v>1524.7607230000001</v>
          </cell>
        </row>
        <row r="39">
          <cell r="E39" t="str">
            <v>Kapitalzahlungen im Risikofall (BV) (a)</v>
          </cell>
          <cell r="H39" t="str">
            <v>Capital payments at occurrence of risk (BV) (a)</v>
          </cell>
          <cell r="J39">
            <v>498</v>
          </cell>
          <cell r="K39">
            <v>515</v>
          </cell>
          <cell r="L39">
            <v>555</v>
          </cell>
          <cell r="M39">
            <v>610</v>
          </cell>
          <cell r="N39">
            <v>680</v>
          </cell>
          <cell r="O39">
            <v>749.98092962837666</v>
          </cell>
          <cell r="P39">
            <v>849.97527743398371</v>
          </cell>
          <cell r="Q39">
            <v>947.77300000000002</v>
          </cell>
          <cell r="R39">
            <v>1116.3876992335593</v>
          </cell>
          <cell r="S39">
            <v>1315</v>
          </cell>
          <cell r="T39">
            <v>1491</v>
          </cell>
          <cell r="U39">
            <v>1651.669647054156</v>
          </cell>
          <cell r="V39">
            <v>1829.653</v>
          </cell>
          <cell r="W39">
            <v>2060.1861132426848</v>
          </cell>
          <cell r="X39">
            <v>2319.7660000000001</v>
          </cell>
          <cell r="Y39">
            <v>2567.6399615210853</v>
          </cell>
          <cell r="Z39">
            <v>2842</v>
          </cell>
          <cell r="AA39">
            <v>3000</v>
          </cell>
          <cell r="AB39">
            <v>2993</v>
          </cell>
          <cell r="AC39">
            <v>3200</v>
          </cell>
          <cell r="AD39">
            <v>3910</v>
          </cell>
          <cell r="AE39">
            <v>4700</v>
          </cell>
          <cell r="AF39">
            <v>5.5594651653764871E-2</v>
          </cell>
        </row>
        <row r="40">
          <cell r="H40" t="str">
            <v>Cash payment (departure benefits)(BV)</v>
          </cell>
        </row>
        <row r="42">
          <cell r="B42">
            <v>1.5</v>
          </cell>
          <cell r="D42" t="str">
            <v>Early retirement pensions (b)</v>
          </cell>
          <cell r="G42" t="str">
            <v>Early retirement pensions (b)</v>
          </cell>
          <cell r="J42" t="str">
            <v>:</v>
          </cell>
          <cell r="K42" t="str">
            <v>:</v>
          </cell>
          <cell r="L42" t="str">
            <v>:</v>
          </cell>
          <cell r="M42" t="str">
            <v>:</v>
          </cell>
          <cell r="N42" t="str">
            <v>:</v>
          </cell>
          <cell r="O42" t="str">
            <v>:</v>
          </cell>
          <cell r="P42" t="str">
            <v>:</v>
          </cell>
          <cell r="Q42" t="str">
            <v>:</v>
          </cell>
          <cell r="R42" t="str">
            <v>:</v>
          </cell>
          <cell r="S42" t="str">
            <v>:</v>
          </cell>
          <cell r="T42" t="str">
            <v>:</v>
          </cell>
          <cell r="U42" t="str">
            <v>:</v>
          </cell>
          <cell r="V42" t="str">
            <v>:</v>
          </cell>
          <cell r="W42" t="str">
            <v>:</v>
          </cell>
          <cell r="X42" t="str">
            <v>:</v>
          </cell>
          <cell r="Y42" t="str">
            <v>:</v>
          </cell>
        </row>
        <row r="45">
          <cell r="B45">
            <v>2</v>
          </cell>
          <cell r="C45" t="str">
            <v>DISABILITY CASH BENEFITS</v>
          </cell>
          <cell r="F45" t="str">
            <v>DISABILITY CASH BENEFITS</v>
          </cell>
          <cell r="J45">
            <v>1781.5431557830225</v>
          </cell>
          <cell r="K45">
            <v>1813.4338444917557</v>
          </cell>
          <cell r="L45">
            <v>2038.2936318841935</v>
          </cell>
          <cell r="M45">
            <v>2118.8792945146756</v>
          </cell>
          <cell r="N45">
            <v>2388.9834721712414</v>
          </cell>
          <cell r="O45">
            <v>2474.7024756376891</v>
          </cell>
          <cell r="P45">
            <v>2657.2948477244859</v>
          </cell>
          <cell r="Q45">
            <v>2802.88160552215</v>
          </cell>
          <cell r="R45">
            <v>3024.5543599423195</v>
          </cell>
          <cell r="S45">
            <v>3167.9209251389584</v>
          </cell>
          <cell r="T45">
            <v>3500.4562777849269</v>
          </cell>
          <cell r="U45">
            <v>3866.5503482257513</v>
          </cell>
          <cell r="V45">
            <v>4323.4936742800001</v>
          </cell>
          <cell r="W45">
            <v>4900.7645680006472</v>
          </cell>
          <cell r="X45">
            <v>5360.1054670300009</v>
          </cell>
          <cell r="Y45">
            <v>5775.298014421578</v>
          </cell>
          <cell r="Z45">
            <v>6120.3022019999999</v>
          </cell>
          <cell r="AA45">
            <v>6523.5458026504639</v>
          </cell>
          <cell r="AB45">
            <v>7127.1607818499997</v>
          </cell>
          <cell r="AC45">
            <v>7551.458640289412</v>
          </cell>
          <cell r="AD45">
            <v>7908.6382359999989</v>
          </cell>
          <cell r="AE45">
            <v>8577.4614169370907</v>
          </cell>
          <cell r="AF45">
            <v>7027.7040257000017</v>
          </cell>
        </row>
        <row r="47">
          <cell r="B47" t="str">
            <v>2.1.0</v>
          </cell>
          <cell r="D47" t="str">
            <v>Disability pensions (non attributable)</v>
          </cell>
          <cell r="G47" t="str">
            <v>Disability pensions (non attributable)</v>
          </cell>
          <cell r="J47">
            <v>-6.817507</v>
          </cell>
          <cell r="K47">
            <v>-7.3079749999999999</v>
          </cell>
          <cell r="L47">
            <v>-7.7196369999999996</v>
          </cell>
          <cell r="M47">
            <v>-7.0596589999999999</v>
          </cell>
          <cell r="N47">
            <v>-8.2894769999999998</v>
          </cell>
          <cell r="O47">
            <v>-12.136076000000001</v>
          </cell>
          <cell r="P47">
            <v>-14.343693</v>
          </cell>
          <cell r="Q47">
            <v>-15.405469999999999</v>
          </cell>
          <cell r="R47">
            <v>-10.457648000000001</v>
          </cell>
          <cell r="S47">
            <v>-13.684894</v>
          </cell>
          <cell r="T47">
            <v>-17.516803889999998</v>
          </cell>
          <cell r="U47">
            <v>-16.070372359999997</v>
          </cell>
          <cell r="V47">
            <v>-24.212102720000001</v>
          </cell>
          <cell r="W47">
            <v>-26.199642000000004</v>
          </cell>
          <cell r="X47">
            <v>-40.986067219999995</v>
          </cell>
          <cell r="Y47">
            <v>-34.777169999999998</v>
          </cell>
          <cell r="Z47">
            <v>-36.256467000000001</v>
          </cell>
          <cell r="AA47">
            <v>-66.723517000000001</v>
          </cell>
          <cell r="AB47">
            <v>-85.355045650000008</v>
          </cell>
          <cell r="AC47">
            <v>-95.487191510000002</v>
          </cell>
          <cell r="AD47">
            <v>-103.16368399999999</v>
          </cell>
          <cell r="AE47">
            <v>-115.85002689999999</v>
          </cell>
          <cell r="AF47">
            <v>-123.02272408</v>
          </cell>
        </row>
        <row r="48">
          <cell r="E48" t="str">
            <v>Beitragsanteil zu Lasten der IV</v>
          </cell>
          <cell r="H48" t="str">
            <v>Share in contribution at the expense IV</v>
          </cell>
          <cell r="J48" t="str">
            <v>&lt;&gt;</v>
          </cell>
          <cell r="K48" t="str">
            <v>&lt;&gt;</v>
          </cell>
          <cell r="L48" t="str">
            <v>&lt;&gt;</v>
          </cell>
          <cell r="M48" t="str">
            <v>&lt;&gt;</v>
          </cell>
          <cell r="N48" t="str">
            <v>&lt;&gt;</v>
          </cell>
          <cell r="O48" t="str">
            <v>&lt;&gt;</v>
          </cell>
          <cell r="P48" t="str">
            <v>&lt;&gt;</v>
          </cell>
          <cell r="Q48" t="str">
            <v>–</v>
          </cell>
          <cell r="R48">
            <v>5.02346</v>
          </cell>
          <cell r="S48">
            <v>7.0648989999999996</v>
          </cell>
          <cell r="T48">
            <v>8.3582552000000003</v>
          </cell>
          <cell r="U48">
            <v>9.9003619399999998</v>
          </cell>
          <cell r="V48">
            <v>11.300621570000001</v>
          </cell>
          <cell r="W48">
            <v>14.784478999999999</v>
          </cell>
          <cell r="X48">
            <v>16.560853390000002</v>
          </cell>
          <cell r="Y48">
            <v>18.551271</v>
          </cell>
          <cell r="Z48">
            <v>19.264872</v>
          </cell>
          <cell r="AA48">
            <v>18.957415999999998</v>
          </cell>
          <cell r="AB48">
            <v>18.1672741</v>
          </cell>
          <cell r="AC48">
            <v>18.278509549999999</v>
          </cell>
          <cell r="AD48">
            <v>18.648029999999999</v>
          </cell>
          <cell r="AE48">
            <v>18.536771949999999</v>
          </cell>
          <cell r="AF48">
            <v>20.871983549999999</v>
          </cell>
        </row>
        <row r="49">
          <cell r="E49" t="str">
            <v>Rückerstattungsforderungen netto (IV)</v>
          </cell>
          <cell r="H49" t="str">
            <v>Claims for restitution net (i.e. depreciations considered)(IV)</v>
          </cell>
          <cell r="J49">
            <v>-6.817507</v>
          </cell>
          <cell r="K49">
            <v>-7.3079749999999999</v>
          </cell>
          <cell r="L49">
            <v>-7.7196369999999996</v>
          </cell>
          <cell r="M49">
            <v>-7.0596589999999999</v>
          </cell>
          <cell r="N49">
            <v>-8.2894769999999998</v>
          </cell>
          <cell r="O49">
            <v>-12.136076000000001</v>
          </cell>
          <cell r="P49">
            <v>-14.343693</v>
          </cell>
          <cell r="Q49">
            <v>-15.405469999999999</v>
          </cell>
          <cell r="R49">
            <v>-15.481108000000001</v>
          </cell>
          <cell r="S49">
            <v>-20.749793</v>
          </cell>
          <cell r="T49">
            <v>-25.875059089999997</v>
          </cell>
          <cell r="U49">
            <v>-25.970734299999997</v>
          </cell>
          <cell r="V49">
            <v>-35.512724290000001</v>
          </cell>
          <cell r="W49">
            <v>-40.984121000000002</v>
          </cell>
          <cell r="X49">
            <v>-57.546920610000001</v>
          </cell>
          <cell r="Y49">
            <v>-53.328440999999998</v>
          </cell>
          <cell r="Z49">
            <v>-55.521338999999998</v>
          </cell>
          <cell r="AA49">
            <v>-85.680932999999996</v>
          </cell>
          <cell r="AB49">
            <v>-103.52231975000001</v>
          </cell>
          <cell r="AC49">
            <v>-113.76570106</v>
          </cell>
          <cell r="AD49">
            <v>-121.81171399999999</v>
          </cell>
          <cell r="AE49">
            <v>-134.38679884999999</v>
          </cell>
          <cell r="AF49">
            <v>-143.89470763</v>
          </cell>
        </row>
        <row r="52">
          <cell r="B52" t="str">
            <v>2.1.1</v>
          </cell>
          <cell r="D52" t="str">
            <v>Disability pensions personal entitlements</v>
          </cell>
          <cell r="G52" t="str">
            <v>Disability pensions personal entitlements</v>
          </cell>
          <cell r="J52">
            <v>1107.3192130939856</v>
          </cell>
          <cell r="K52">
            <v>1105.4990516119321</v>
          </cell>
          <cell r="L52">
            <v>1255.2903732892532</v>
          </cell>
          <cell r="M52">
            <v>1287.9051544517436</v>
          </cell>
          <cell r="N52">
            <v>1467.1528467319597</v>
          </cell>
          <cell r="O52">
            <v>1505.2962526779525</v>
          </cell>
          <cell r="P52">
            <v>1608.0571923484642</v>
          </cell>
          <cell r="Q52">
            <v>1635.94371051296</v>
          </cell>
          <cell r="R52">
            <v>1754.791367942981</v>
          </cell>
          <cell r="S52">
            <v>1809.4920467427764</v>
          </cell>
          <cell r="T52">
            <v>1992.8076781870645</v>
          </cell>
          <cell r="U52">
            <v>2183.4321993757303</v>
          </cell>
          <cell r="V52">
            <v>2425.4074701386003</v>
          </cell>
          <cell r="W52">
            <v>2772.079758556371</v>
          </cell>
          <cell r="X52">
            <v>2992.9191253734057</v>
          </cell>
          <cell r="Y52">
            <v>3217.3703683336489</v>
          </cell>
          <cell r="Z52">
            <v>3388.4616381887131</v>
          </cell>
          <cell r="AA52">
            <v>3610.9095467108032</v>
          </cell>
          <cell r="AB52">
            <v>3822.3984942594589</v>
          </cell>
          <cell r="AC52">
            <v>4008.9282414117374</v>
          </cell>
          <cell r="AD52">
            <v>4193.8911950492347</v>
          </cell>
          <cell r="AE52">
            <v>4564.8239005457481</v>
          </cell>
          <cell r="AF52">
            <v>4869.9811367573757</v>
          </cell>
        </row>
        <row r="53">
          <cell r="E53" t="str">
            <v>Ordentliche einfache Invalidenrenten (IV)</v>
          </cell>
          <cell r="H53" t="str">
            <v>Basic single invalidity pension (IV)</v>
          </cell>
          <cell r="I53" t="str">
            <v>SI</v>
          </cell>
          <cell r="J53">
            <v>797.19152265973446</v>
          </cell>
          <cell r="K53">
            <v>811.79060753803196</v>
          </cell>
          <cell r="L53">
            <v>916.48821696473055</v>
          </cell>
          <cell r="M53">
            <v>931.67909948076078</v>
          </cell>
          <cell r="N53">
            <v>1052.7521141557993</v>
          </cell>
          <cell r="O53">
            <v>1073.6278909887583</v>
          </cell>
          <cell r="P53">
            <v>1143.3140548793904</v>
          </cell>
          <cell r="Q53">
            <v>1161.6588131757135</v>
          </cell>
          <cell r="R53">
            <v>1246.5025850263885</v>
          </cell>
          <cell r="S53">
            <v>1284.893161871275</v>
          </cell>
          <cell r="T53">
            <v>1418.7655744387778</v>
          </cell>
          <cell r="U53">
            <v>1556.6030357803827</v>
          </cell>
          <cell r="V53">
            <v>1740.3608572596497</v>
          </cell>
          <cell r="W53">
            <v>2019.5627861356866</v>
          </cell>
          <cell r="X53">
            <v>2203.7773688479292</v>
          </cell>
          <cell r="Y53">
            <v>2381.4509387199346</v>
          </cell>
          <cell r="Z53">
            <v>2521.6891671550788</v>
          </cell>
          <cell r="AA53">
            <v>2743.3643357886126</v>
          </cell>
          <cell r="AB53">
            <v>3024.4029207433118</v>
          </cell>
          <cell r="AC53">
            <v>3280.1382182853708</v>
          </cell>
          <cell r="AD53">
            <v>3521.3052632588701</v>
          </cell>
          <cell r="AE53">
            <v>4099.4904055282159</v>
          </cell>
          <cell r="AF53">
            <v>4395.1932403667515</v>
          </cell>
        </row>
        <row r="54">
          <cell r="E54" t="str">
            <v>Ordentliche Ehepaar-Invalidenrenten (IV)</v>
          </cell>
          <cell r="H54" t="str">
            <v>Basic invalidity pension for couple (IV)</v>
          </cell>
          <cell r="I54" t="str">
            <v>SI</v>
          </cell>
          <cell r="J54">
            <v>167.92441454077388</v>
          </cell>
          <cell r="K54">
            <v>147.3523406724367</v>
          </cell>
          <cell r="L54">
            <v>168.35120842391419</v>
          </cell>
          <cell r="M54">
            <v>176.97689477114946</v>
          </cell>
          <cell r="N54">
            <v>206.16710850432773</v>
          </cell>
          <cell r="O54">
            <v>212.87437879973513</v>
          </cell>
          <cell r="P54">
            <v>225.19678019403335</v>
          </cell>
          <cell r="Q54">
            <v>225.23650001830799</v>
          </cell>
          <cell r="R54">
            <v>239.14361542019907</v>
          </cell>
          <cell r="S54">
            <v>249.79901150750143</v>
          </cell>
          <cell r="T54">
            <v>275.28162734587301</v>
          </cell>
          <cell r="U54">
            <v>303.92966697129015</v>
          </cell>
          <cell r="V54">
            <v>338.08380895117347</v>
          </cell>
          <cell r="W54">
            <v>381.97939087587918</v>
          </cell>
          <cell r="X54">
            <v>407.42417276409873</v>
          </cell>
          <cell r="Y54">
            <v>437.01462624060588</v>
          </cell>
          <cell r="Z54">
            <v>455.93282757043539</v>
          </cell>
          <cell r="AA54">
            <v>475.39574579205998</v>
          </cell>
          <cell r="AB54">
            <v>393.16736160650152</v>
          </cell>
          <cell r="AC54">
            <v>305.74495022460445</v>
          </cell>
          <cell r="AD54">
            <v>234.61369873374949</v>
          </cell>
          <cell r="AE54" t="str">
            <v>-</v>
          </cell>
          <cell r="AF54" t="str">
            <v>-</v>
          </cell>
        </row>
        <row r="55">
          <cell r="E55" t="str">
            <v>Ausserordentliche einfache Invalidenrenten (IV)</v>
          </cell>
          <cell r="H55" t="str">
            <v>Supplementary single invalidity pension (IV)</v>
          </cell>
          <cell r="I55" t="str">
            <v>SA</v>
          </cell>
          <cell r="J55">
            <v>141.33626165334036</v>
          </cell>
          <cell r="K55">
            <v>145.47490173176885</v>
          </cell>
          <cell r="L55">
            <v>169.48044505070993</v>
          </cell>
          <cell r="M55">
            <v>178.10556340716067</v>
          </cell>
          <cell r="N55">
            <v>206.87688646339862</v>
          </cell>
          <cell r="O55">
            <v>217.09730766084868</v>
          </cell>
          <cell r="P55">
            <v>237.74467628124512</v>
          </cell>
          <cell r="Q55">
            <v>247.15000615684514</v>
          </cell>
          <cell r="R55">
            <v>267.0172828468053</v>
          </cell>
          <cell r="S55">
            <v>272.85535478918285</v>
          </cell>
          <cell r="T55">
            <v>296.52342710027278</v>
          </cell>
          <cell r="U55">
            <v>320.02653419774998</v>
          </cell>
          <cell r="V55">
            <v>343.95001108739268</v>
          </cell>
          <cell r="W55">
            <v>367.17689775024797</v>
          </cell>
          <cell r="X55">
            <v>378.14428552817998</v>
          </cell>
          <cell r="Y55">
            <v>395.43319091109618</v>
          </cell>
          <cell r="Z55">
            <v>407.11323582526654</v>
          </cell>
          <cell r="AA55">
            <v>390.90462767496086</v>
          </cell>
          <cell r="AB55">
            <v>403.58037001587002</v>
          </cell>
          <cell r="AC55">
            <v>421.73561405322079</v>
          </cell>
          <cell r="AD55">
            <v>436.78202156476044</v>
          </cell>
          <cell r="AE55">
            <v>465.33349501753185</v>
          </cell>
          <cell r="AF55">
            <v>474.78789639062381</v>
          </cell>
        </row>
        <row r="56">
          <cell r="E56" t="str">
            <v>Ausserordentliche Ehepaar-Invalidenrenten (IV)</v>
          </cell>
          <cell r="H56" t="str">
            <v>Supplementary invalidity pension for couple (IV)</v>
          </cell>
          <cell r="I56" t="str">
            <v>SA</v>
          </cell>
          <cell r="J56">
            <v>0.8670142401367702</v>
          </cell>
          <cell r="K56">
            <v>0.88120166969467573</v>
          </cell>
          <cell r="L56">
            <v>0.97050284989858004</v>
          </cell>
          <cell r="M56">
            <v>1.1435967926727724</v>
          </cell>
          <cell r="N56">
            <v>1.3567376084340934</v>
          </cell>
          <cell r="O56">
            <v>1.6966752286105404</v>
          </cell>
          <cell r="P56">
            <v>1.8016809937952971</v>
          </cell>
          <cell r="Q56">
            <v>1.8983911620932674</v>
          </cell>
          <cell r="R56">
            <v>2.1278846495881614</v>
          </cell>
          <cell r="S56">
            <v>1.944518574816944</v>
          </cell>
          <cell r="T56">
            <v>2.2370493021410267</v>
          </cell>
          <cell r="U56">
            <v>2.8729624263075126</v>
          </cell>
          <cell r="V56">
            <v>3.0127928403843445</v>
          </cell>
          <cell r="W56">
            <v>3.3606837945572385</v>
          </cell>
          <cell r="X56">
            <v>3.5732982331980154</v>
          </cell>
          <cell r="Y56">
            <v>3.4716124620121325</v>
          </cell>
          <cell r="Z56">
            <v>3.7264076379325788</v>
          </cell>
          <cell r="AA56">
            <v>1.2448374551697703</v>
          </cell>
          <cell r="AB56">
            <v>1.2478418937759592</v>
          </cell>
          <cell r="AC56">
            <v>1.3094588485412475</v>
          </cell>
          <cell r="AD56">
            <v>1.1902114918551006</v>
          </cell>
          <cell r="AE56" t="str">
            <v>-</v>
          </cell>
          <cell r="AF56" t="str">
            <v>-</v>
          </cell>
        </row>
        <row r="57">
          <cell r="I57" t="str">
            <v>SA</v>
          </cell>
        </row>
        <row r="59">
          <cell r="B59" t="str">
            <v>2.1.2</v>
          </cell>
          <cell r="D59" t="str">
            <v>Disability pensions spouse supplements</v>
          </cell>
          <cell r="G59" t="str">
            <v>Disability pensions spouse supplements</v>
          </cell>
          <cell r="J59">
            <v>379.85924432822594</v>
          </cell>
          <cell r="K59">
            <v>408.23031404740323</v>
          </cell>
          <cell r="L59">
            <v>440.7652058817597</v>
          </cell>
          <cell r="M59">
            <v>472.93665233587956</v>
          </cell>
          <cell r="N59">
            <v>516.36704107358014</v>
          </cell>
          <cell r="O59">
            <v>552.86944518941186</v>
          </cell>
          <cell r="P59">
            <v>597.54055359479844</v>
          </cell>
          <cell r="Q59">
            <v>644.29308627144792</v>
          </cell>
          <cell r="R59">
            <v>698.85347827211444</v>
          </cell>
          <cell r="S59">
            <v>750.89525415806168</v>
          </cell>
          <cell r="T59">
            <v>828.57321713105591</v>
          </cell>
          <cell r="U59">
            <v>918.91629771440182</v>
          </cell>
          <cell r="V59">
            <v>1022.3228074736321</v>
          </cell>
          <cell r="W59">
            <v>1126.750582575386</v>
          </cell>
          <cell r="X59">
            <v>1272.8737908044413</v>
          </cell>
          <cell r="Y59">
            <v>1373.4479829576978</v>
          </cell>
          <cell r="Z59">
            <v>1505.542334336471</v>
          </cell>
          <cell r="AA59">
            <v>1592.7374586401993</v>
          </cell>
          <cell r="AB59">
            <v>1870.2327453089579</v>
          </cell>
          <cell r="AC59">
            <v>1985.244186064788</v>
          </cell>
          <cell r="AD59">
            <v>2046.5714018868143</v>
          </cell>
          <cell r="AE59">
            <v>2208.82492644081</v>
          </cell>
          <cell r="AF59">
            <v>451.98563002022524</v>
          </cell>
        </row>
        <row r="60">
          <cell r="E60" t="str">
            <v>Ordentliche Zusatzrenten für Ehefrauen (IV)</v>
          </cell>
          <cell r="H60" t="str">
            <v>Ordinary supplementary pension for wife (IV)</v>
          </cell>
          <cell r="I60" t="str">
            <v>SI</v>
          </cell>
          <cell r="J60">
            <v>109.95987298759775</v>
          </cell>
          <cell r="K60">
            <v>113.84826617977956</v>
          </cell>
          <cell r="L60">
            <v>116.41914074060504</v>
          </cell>
          <cell r="M60">
            <v>117.58267394310695</v>
          </cell>
          <cell r="N60">
            <v>132.09396072475477</v>
          </cell>
          <cell r="O60">
            <v>133.28364626275751</v>
          </cell>
          <cell r="P60">
            <v>141.44343826382112</v>
          </cell>
          <cell r="Q60">
            <v>142.38135316412792</v>
          </cell>
          <cell r="R60">
            <v>151.56989709730928</v>
          </cell>
          <cell r="S60">
            <v>154.14420088060774</v>
          </cell>
          <cell r="T60">
            <v>167.76104022532897</v>
          </cell>
          <cell r="U60">
            <v>182.4253107563444</v>
          </cell>
          <cell r="V60">
            <v>201.54538575608325</v>
          </cell>
          <cell r="W60">
            <v>231.63382900692594</v>
          </cell>
          <cell r="X60">
            <v>248.60219407047978</v>
          </cell>
          <cell r="Y60">
            <v>266.04264074110802</v>
          </cell>
          <cell r="Z60">
            <v>278.46900844951637</v>
          </cell>
          <cell r="AA60">
            <v>299.9934876466736</v>
          </cell>
          <cell r="AB60">
            <v>323.16500430706702</v>
          </cell>
          <cell r="AC60">
            <v>347.14760472783973</v>
          </cell>
          <cell r="AD60">
            <v>372.44518026011275</v>
          </cell>
          <cell r="AE60">
            <v>414.29278551622605</v>
          </cell>
          <cell r="AF60">
            <v>450.73178874454578</v>
          </cell>
        </row>
        <row r="61">
          <cell r="E61" t="str">
            <v>Ausserordentliche Zusatzrenten für Ehefrauen (IV)</v>
          </cell>
          <cell r="H61" t="str">
            <v>Extraordinary supplementary pension for wife (IV)</v>
          </cell>
          <cell r="I61" t="str">
            <v>SA</v>
          </cell>
          <cell r="J61">
            <v>0.54350146396633359</v>
          </cell>
          <cell r="K61">
            <v>0.63855193456135917</v>
          </cell>
          <cell r="L61">
            <v>0.66402826572008111</v>
          </cell>
          <cell r="M61">
            <v>0.73241592339716888</v>
          </cell>
          <cell r="N61">
            <v>0.89595879802251466</v>
          </cell>
          <cell r="O61">
            <v>0.98972721668948183</v>
          </cell>
          <cell r="P61">
            <v>1.1067468961885394</v>
          </cell>
          <cell r="Q61">
            <v>1.1800809926525717</v>
          </cell>
          <cell r="R61">
            <v>1.2638345191493323</v>
          </cell>
          <cell r="S61">
            <v>1.3471828034679483</v>
          </cell>
          <cell r="T61">
            <v>1.4362873360337274</v>
          </cell>
          <cell r="U61">
            <v>1.6244320260897618</v>
          </cell>
          <cell r="V61">
            <v>1.7774217175489229</v>
          </cell>
          <cell r="W61">
            <v>1.9530011485351497</v>
          </cell>
          <cell r="X61">
            <v>2.2715967339615952</v>
          </cell>
          <cell r="Y61">
            <v>2.6323215371300779</v>
          </cell>
          <cell r="Z61">
            <v>3.0733258869547044</v>
          </cell>
          <cell r="AA61">
            <v>1.0266700661193982</v>
          </cell>
          <cell r="AB61">
            <v>1.0677410018907691</v>
          </cell>
          <cell r="AC61">
            <v>1.1554048663599241</v>
          </cell>
          <cell r="AD61">
            <v>1.1262216267016003</v>
          </cell>
          <cell r="AE61">
            <v>1.2269835069677832</v>
          </cell>
          <cell r="AF61">
            <v>1.2538412756794644</v>
          </cell>
        </row>
        <row r="62">
          <cell r="E62" t="str">
            <v>Invalidenrenten der Beruflichen Vorsorge (BV) (a)</v>
          </cell>
          <cell r="H62" t="str">
            <v>Occupational pensions (BV) (a)</v>
          </cell>
          <cell r="J62">
            <v>269.35586987666187</v>
          </cell>
          <cell r="K62">
            <v>293.74349593306232</v>
          </cell>
          <cell r="L62">
            <v>323.68203687543456</v>
          </cell>
          <cell r="M62">
            <v>354.62156246937542</v>
          </cell>
          <cell r="N62">
            <v>383.37712155080283</v>
          </cell>
          <cell r="O62">
            <v>418.5960717099648</v>
          </cell>
          <cell r="P62">
            <v>454.99036843478882</v>
          </cell>
          <cell r="Q62">
            <v>500.7316521146675</v>
          </cell>
          <cell r="R62">
            <v>546.01974665565581</v>
          </cell>
          <cell r="S62">
            <v>595.40387047398599</v>
          </cell>
          <cell r="T62">
            <v>659.37588956969319</v>
          </cell>
          <cell r="U62">
            <v>734.8665549319677</v>
          </cell>
          <cell r="V62">
            <v>819</v>
          </cell>
          <cell r="W62">
            <v>893.163752419925</v>
          </cell>
          <cell r="X62">
            <v>1022</v>
          </cell>
          <cell r="Y62">
            <v>1104.7730206794597</v>
          </cell>
          <cell r="Z62">
            <v>1224</v>
          </cell>
          <cell r="AA62">
            <v>1291.7173009274063</v>
          </cell>
          <cell r="AB62">
            <v>1546</v>
          </cell>
          <cell r="AC62">
            <v>1636.9411764705883</v>
          </cell>
          <cell r="AD62">
            <v>1673</v>
          </cell>
          <cell r="AE62">
            <v>1793.3051574176161</v>
          </cell>
          <cell r="AF62">
            <v>0</v>
          </cell>
        </row>
        <row r="63">
          <cell r="I63" t="str">
            <v>SI</v>
          </cell>
        </row>
        <row r="64">
          <cell r="I64" t="str">
            <v>SI</v>
          </cell>
        </row>
        <row r="65">
          <cell r="B65" t="str">
            <v>2.1.3</v>
          </cell>
          <cell r="D65" t="str">
            <v>Disability pensions child supplements</v>
          </cell>
          <cell r="G65" t="str">
            <v>Disability pensions child supplements</v>
          </cell>
          <cell r="I65" t="str">
            <v>SI</v>
          </cell>
          <cell r="J65">
            <v>192.75201236081105</v>
          </cell>
          <cell r="K65">
            <v>195.17399683242024</v>
          </cell>
          <cell r="L65">
            <v>212.32457871318059</v>
          </cell>
          <cell r="M65">
            <v>215.32687072705212</v>
          </cell>
          <cell r="N65">
            <v>235.60562536570148</v>
          </cell>
          <cell r="O65">
            <v>238.58246377032469</v>
          </cell>
          <cell r="P65">
            <v>252.69372778122298</v>
          </cell>
          <cell r="Q65">
            <v>256.8704577377423</v>
          </cell>
          <cell r="R65">
            <v>271.10167272722441</v>
          </cell>
          <cell r="S65">
            <v>279.05492923812068</v>
          </cell>
          <cell r="T65">
            <v>303.23187135680638</v>
          </cell>
          <cell r="U65">
            <v>333.19317649561901</v>
          </cell>
          <cell r="V65">
            <v>370.43363938776741</v>
          </cell>
          <cell r="W65">
            <v>420.26006486889014</v>
          </cell>
          <cell r="X65">
            <v>472.48492707215291</v>
          </cell>
          <cell r="Y65">
            <v>513.40230813023129</v>
          </cell>
          <cell r="Z65">
            <v>558.260101474816</v>
          </cell>
          <cell r="AA65">
            <v>599.9091812994609</v>
          </cell>
          <cell r="AB65">
            <v>662.29226593158296</v>
          </cell>
          <cell r="AC65">
            <v>715.19212547288669</v>
          </cell>
          <cell r="AD65">
            <v>780.17007906395065</v>
          </cell>
          <cell r="AE65">
            <v>858.90225085053203</v>
          </cell>
          <cell r="AF65">
            <v>669.50954400240039</v>
          </cell>
        </row>
        <row r="66">
          <cell r="E66" t="str">
            <v>Ordentliche einfache Kinderrente (IV)</v>
          </cell>
          <cell r="H66" t="str">
            <v>Basic child pension single (IV)</v>
          </cell>
          <cell r="I66" t="str">
            <v>SI</v>
          </cell>
          <cell r="J66">
            <v>136.08394550732336</v>
          </cell>
          <cell r="K66">
            <v>135.6969672865327</v>
          </cell>
          <cell r="L66">
            <v>147.14085843604249</v>
          </cell>
          <cell r="M66">
            <v>145.88434531851317</v>
          </cell>
          <cell r="N66">
            <v>159.61803989786497</v>
          </cell>
          <cell r="O66">
            <v>158.38189871610035</v>
          </cell>
          <cell r="P66">
            <v>166.71771296031852</v>
          </cell>
          <cell r="Q66">
            <v>164.43162291468212</v>
          </cell>
          <cell r="R66">
            <v>171.8342080561695</v>
          </cell>
          <cell r="S66">
            <v>172.18967926788176</v>
          </cell>
          <cell r="T66">
            <v>185.06000690638908</v>
          </cell>
          <cell r="U66">
            <v>200.62381319704167</v>
          </cell>
          <cell r="V66">
            <v>223.62507129532213</v>
          </cell>
          <cell r="W66">
            <v>257.40572662817846</v>
          </cell>
          <cell r="X66">
            <v>287.24196273524035</v>
          </cell>
          <cell r="Y66">
            <v>312.01165919907527</v>
          </cell>
          <cell r="Z66">
            <v>337.27666698518743</v>
          </cell>
          <cell r="AA66">
            <v>372.43693442637925</v>
          </cell>
          <cell r="AB66">
            <v>418.90721215050615</v>
          </cell>
          <cell r="AC66">
            <v>463.90161439649967</v>
          </cell>
          <cell r="AD66">
            <v>510.85336254600043</v>
          </cell>
          <cell r="AE66">
            <v>609.84429114555724</v>
          </cell>
          <cell r="AF66">
            <v>657.65504466870368</v>
          </cell>
        </row>
        <row r="67">
          <cell r="E67" t="str">
            <v>Ordentliche doppelte Kinderrente (IV)</v>
          </cell>
          <cell r="H67" t="str">
            <v>Basic child pension double (IV)</v>
          </cell>
          <cell r="I67" t="str">
            <v>SI</v>
          </cell>
          <cell r="J67">
            <v>15.309268304570388</v>
          </cell>
          <cell r="K67">
            <v>14.825416323219011</v>
          </cell>
          <cell r="L67">
            <v>16.155737434708147</v>
          </cell>
          <cell r="M67">
            <v>16.176254486469606</v>
          </cell>
          <cell r="N67">
            <v>18.268313717253317</v>
          </cell>
          <cell r="O67">
            <v>17.902155232648973</v>
          </cell>
          <cell r="P67">
            <v>18.146330702436757</v>
          </cell>
          <cell r="Q67">
            <v>18.173448727168708</v>
          </cell>
          <cell r="R67">
            <v>18.545831399933807</v>
          </cell>
          <cell r="S67">
            <v>19.395445472734199</v>
          </cell>
          <cell r="T67">
            <v>21.484649133631734</v>
          </cell>
          <cell r="U67">
            <v>24.567978294941312</v>
          </cell>
          <cell r="V67">
            <v>26.392014737771234</v>
          </cell>
          <cell r="W67">
            <v>30.769652353329661</v>
          </cell>
          <cell r="X67">
            <v>34.13203568225218</v>
          </cell>
          <cell r="Y67">
            <v>37.577050099276093</v>
          </cell>
          <cell r="Z67">
            <v>41.026581839782352</v>
          </cell>
          <cell r="AA67">
            <v>44.7453273462745</v>
          </cell>
          <cell r="AB67">
            <v>45.251365692613597</v>
          </cell>
          <cell r="AC67">
            <v>41.505976635685414</v>
          </cell>
          <cell r="AD67">
            <v>37.027146201267406</v>
          </cell>
          <cell r="AE67" t="str">
            <v>-</v>
          </cell>
          <cell r="AF67" t="str">
            <v>-</v>
          </cell>
        </row>
        <row r="68">
          <cell r="E68" t="str">
            <v>Ausserordentliche einfache Kinderrente (IV)</v>
          </cell>
          <cell r="H68" t="str">
            <v>Supplementary child pension single (IV)</v>
          </cell>
          <cell r="I68" t="str">
            <v>SA</v>
          </cell>
          <cell r="J68">
            <v>4.6068219326670174</v>
          </cell>
          <cell r="K68">
            <v>4.5081766580031957</v>
          </cell>
          <cell r="L68">
            <v>4.7631258291075049</v>
          </cell>
          <cell r="M68">
            <v>4.8056764096586173</v>
          </cell>
          <cell r="N68">
            <v>5.2989563197331568</v>
          </cell>
          <cell r="O68">
            <v>5.1285864864818604</v>
          </cell>
          <cell r="P68">
            <v>5.6238185306324624</v>
          </cell>
          <cell r="Q68">
            <v>5.7336543882141262</v>
          </cell>
          <cell r="R68">
            <v>6.0870397248824979</v>
          </cell>
          <cell r="S68">
            <v>6.0623226156057664</v>
          </cell>
          <cell r="T68">
            <v>6.4188062362569234</v>
          </cell>
          <cell r="U68">
            <v>7.3166566464373579</v>
          </cell>
          <cell r="V68">
            <v>8.2316055429747994</v>
          </cell>
          <cell r="W68">
            <v>9.7015966144765553</v>
          </cell>
          <cell r="X68">
            <v>10.630562243764095</v>
          </cell>
          <cell r="Y68">
            <v>11.800939065008272</v>
          </cell>
          <cell r="Z68">
            <v>13.125662642202382</v>
          </cell>
          <cell r="AA68">
            <v>7.546024985977577</v>
          </cell>
          <cell r="AB68">
            <v>8.0659470865724376</v>
          </cell>
          <cell r="AC68">
            <v>8.4601311881243344</v>
          </cell>
          <cell r="AD68">
            <v>9.137752743919803</v>
          </cell>
          <cell r="AE68">
            <v>11.093975875500373</v>
          </cell>
          <cell r="AF68">
            <v>11.854499333696753</v>
          </cell>
        </row>
        <row r="69">
          <cell r="E69" t="str">
            <v>Ausserordentliche doppelte Kinderrente (IV)</v>
          </cell>
          <cell r="H69" t="str">
            <v>Supplementary child pension double (IV)</v>
          </cell>
          <cell r="I69" t="str">
            <v>SA</v>
          </cell>
          <cell r="J69">
            <v>0.24586970988953183</v>
          </cell>
          <cell r="K69">
            <v>0.33204700597190673</v>
          </cell>
          <cell r="L69">
            <v>0.3958630045638945</v>
          </cell>
          <cell r="M69">
            <v>0.39833146711074097</v>
          </cell>
          <cell r="N69">
            <v>0.46077881041157887</v>
          </cell>
          <cell r="O69">
            <v>0.43702240736938164</v>
          </cell>
          <cell r="P69">
            <v>0.54050429813858913</v>
          </cell>
          <cell r="Q69">
            <v>0.66700230019493179</v>
          </cell>
          <cell r="R69">
            <v>0.63191725957466616</v>
          </cell>
          <cell r="S69">
            <v>0.71171921692646323</v>
          </cell>
          <cell r="T69">
            <v>0.90244602529552775</v>
          </cell>
          <cell r="U69">
            <v>1.0874297034154605</v>
          </cell>
          <cell r="V69">
            <v>1.184947811699282</v>
          </cell>
          <cell r="W69">
            <v>1.3315916921830566</v>
          </cell>
          <cell r="X69">
            <v>1.4803664108963206</v>
          </cell>
          <cell r="Y69">
            <v>1.7548810247533855</v>
          </cell>
          <cell r="Z69">
            <v>1.8311900076438445</v>
          </cell>
          <cell r="AA69">
            <v>1.0523368177723831</v>
          </cell>
          <cell r="AB69">
            <v>1.0677410018907691</v>
          </cell>
          <cell r="AC69">
            <v>1.2067561937536986</v>
          </cell>
          <cell r="AD69">
            <v>1.1518175727630005</v>
          </cell>
          <cell r="AE69" t="str">
            <v>-</v>
          </cell>
          <cell r="AF69" t="str">
            <v>-</v>
          </cell>
        </row>
        <row r="70">
          <cell r="E70" t="str">
            <v>Invaliden-Kinderrenten der Beruflichen Vorsorge (BV) (a)</v>
          </cell>
          <cell r="H70" t="str">
            <v>Occupational pensions (BV) (a)</v>
          </cell>
          <cell r="J70">
            <v>36.506106906360763</v>
          </cell>
          <cell r="K70">
            <v>39.811389558693428</v>
          </cell>
          <cell r="L70">
            <v>43.868994008758527</v>
          </cell>
          <cell r="M70">
            <v>48.062263045299964</v>
          </cell>
          <cell r="N70">
            <v>51.959536620438485</v>
          </cell>
          <cell r="O70">
            <v>56.73280092772417</v>
          </cell>
          <cell r="P70">
            <v>61.665361289696648</v>
          </cell>
          <cell r="Q70">
            <v>67.864729407482415</v>
          </cell>
          <cell r="R70">
            <v>74.00267628666397</v>
          </cell>
          <cell r="S70">
            <v>80.695762664972463</v>
          </cell>
          <cell r="T70">
            <v>89.365963055233138</v>
          </cell>
          <cell r="U70">
            <v>99.59729865378317</v>
          </cell>
          <cell r="V70">
            <v>111</v>
          </cell>
          <cell r="W70">
            <v>121.05149758072244</v>
          </cell>
          <cell r="X70">
            <v>139</v>
          </cell>
          <cell r="Y70">
            <v>150.25777874211829</v>
          </cell>
          <cell r="Z70">
            <v>165</v>
          </cell>
          <cell r="AA70">
            <v>174.12855772305724</v>
          </cell>
          <cell r="AB70">
            <v>189</v>
          </cell>
          <cell r="AC70">
            <v>200.11764705882354</v>
          </cell>
          <cell r="AD70">
            <v>222</v>
          </cell>
          <cell r="AE70">
            <v>237.96398382947444</v>
          </cell>
          <cell r="AF70">
            <v>0</v>
          </cell>
        </row>
        <row r="72">
          <cell r="B72">
            <v>2.2000000000000002</v>
          </cell>
          <cell r="D72" t="str">
            <v>Disabled civil servant pensions (d)</v>
          </cell>
          <cell r="G72" t="str">
            <v>Disabled civil servant pensions (d)</v>
          </cell>
          <cell r="J72" t="str">
            <v>:</v>
          </cell>
          <cell r="K72" t="str">
            <v>:</v>
          </cell>
          <cell r="L72" t="str">
            <v>:</v>
          </cell>
          <cell r="M72" t="str">
            <v>:</v>
          </cell>
          <cell r="N72" t="str">
            <v>:</v>
          </cell>
          <cell r="O72" t="str">
            <v>:</v>
          </cell>
          <cell r="P72" t="str">
            <v>:</v>
          </cell>
          <cell r="Q72" t="str">
            <v>:</v>
          </cell>
          <cell r="R72" t="str">
            <v>:</v>
          </cell>
          <cell r="S72" t="str">
            <v>:</v>
          </cell>
          <cell r="T72" t="str">
            <v>:</v>
          </cell>
          <cell r="U72" t="str">
            <v>:</v>
          </cell>
          <cell r="V72" t="str">
            <v>:</v>
          </cell>
          <cell r="W72" t="str">
            <v>:</v>
          </cell>
          <cell r="X72" t="str">
            <v>:</v>
          </cell>
          <cell r="Y72" t="str">
            <v>:</v>
          </cell>
        </row>
        <row r="76">
          <cell r="B76">
            <v>2.2999999999999998</v>
          </cell>
          <cell r="D76" t="str">
            <v>Disabled child  pensions</v>
          </cell>
          <cell r="G76" t="str">
            <v>Disabled child  pensions</v>
          </cell>
          <cell r="J76" t="str">
            <v>&lt;&gt;</v>
          </cell>
          <cell r="K76" t="str">
            <v>&lt;&gt;</v>
          </cell>
          <cell r="L76" t="str">
            <v>&lt;&gt;</v>
          </cell>
          <cell r="M76" t="str">
            <v>&lt;&gt;</v>
          </cell>
          <cell r="N76" t="str">
            <v>&lt;&gt;</v>
          </cell>
          <cell r="O76" t="str">
            <v>&lt;&gt;</v>
          </cell>
          <cell r="P76" t="str">
            <v>&lt;&gt;</v>
          </cell>
          <cell r="Q76" t="str">
            <v>&lt;&gt;</v>
          </cell>
          <cell r="R76" t="str">
            <v>&lt;&gt;</v>
          </cell>
          <cell r="S76" t="str">
            <v>&lt;&gt;</v>
          </cell>
          <cell r="T76" t="str">
            <v>&lt;&gt;</v>
          </cell>
          <cell r="U76" t="str">
            <v>&lt;&gt;</v>
          </cell>
          <cell r="V76" t="str">
            <v>&lt;&gt;</v>
          </cell>
          <cell r="W76" t="str">
            <v>&lt;&gt;</v>
          </cell>
          <cell r="X76" t="str">
            <v>&lt;&gt;</v>
          </cell>
          <cell r="Y76" t="str">
            <v>&lt;&gt;</v>
          </cell>
        </row>
        <row r="80">
          <cell r="B80">
            <v>2.4</v>
          </cell>
          <cell r="D80" t="str">
            <v>Disabled veterans pensions</v>
          </cell>
          <cell r="G80" t="str">
            <v>Disabled veterans pensions</v>
          </cell>
          <cell r="J80">
            <v>0</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row>
        <row r="81">
          <cell r="E81" t="str">
            <v>Military Insurance (MV) (e)</v>
          </cell>
          <cell r="H81" t="str">
            <v>Military Insurance (MV) (e)</v>
          </cell>
        </row>
        <row r="82">
          <cell r="I82" t="str">
            <v>SI</v>
          </cell>
        </row>
        <row r="84">
          <cell r="B84">
            <v>2.5</v>
          </cell>
          <cell r="D84" t="str">
            <v>Disability other cash benefits</v>
          </cell>
          <cell r="G84" t="str">
            <v>Disability other cash benefits</v>
          </cell>
          <cell r="J84">
            <v>108.43019299999999</v>
          </cell>
          <cell r="K84">
            <v>111.83845699999999</v>
          </cell>
          <cell r="L84">
            <v>137.63311099999999</v>
          </cell>
          <cell r="M84">
            <v>149.770276</v>
          </cell>
          <cell r="N84">
            <v>178.147436</v>
          </cell>
          <cell r="O84">
            <v>190.09039000000001</v>
          </cell>
          <cell r="P84">
            <v>213.34706699999998</v>
          </cell>
          <cell r="Q84">
            <v>281.179821</v>
          </cell>
          <cell r="R84">
            <v>310.265489</v>
          </cell>
          <cell r="S84">
            <v>342.163589</v>
          </cell>
          <cell r="T84">
            <v>393.36031500000001</v>
          </cell>
          <cell r="U84">
            <v>447.079047</v>
          </cell>
          <cell r="V84">
            <v>529.54186000000004</v>
          </cell>
          <cell r="W84">
            <v>607.87380400000006</v>
          </cell>
          <cell r="X84">
            <v>662.81369100000006</v>
          </cell>
          <cell r="Y84">
            <v>705.85452500000008</v>
          </cell>
          <cell r="Z84">
            <v>704.29459500000007</v>
          </cell>
          <cell r="AA84">
            <v>786.71313299999997</v>
          </cell>
          <cell r="AB84">
            <v>857.59232200000008</v>
          </cell>
          <cell r="AC84">
            <v>937.58127884999999</v>
          </cell>
          <cell r="AD84">
            <v>991.16924399999994</v>
          </cell>
          <cell r="AE84">
            <v>1060.760366</v>
          </cell>
          <cell r="AF84">
            <v>1159.2504390000001</v>
          </cell>
        </row>
        <row r="85">
          <cell r="E85" t="str">
            <v>Fürsorgeleistungen an Schweizer im Ausland (IV)</v>
          </cell>
          <cell r="H85" t="str">
            <v>Social assistance to Swiss living abroad (IV)</v>
          </cell>
          <cell r="I85" t="str">
            <v>SA</v>
          </cell>
          <cell r="J85">
            <v>1.7845279999999999</v>
          </cell>
          <cell r="K85">
            <v>1.8189869999999999</v>
          </cell>
          <cell r="L85">
            <v>1.8170900000000001</v>
          </cell>
          <cell r="M85">
            <v>1.8216829999999999</v>
          </cell>
          <cell r="N85">
            <v>1.8545499999999999</v>
          </cell>
          <cell r="O85">
            <v>1.8106930000000001</v>
          </cell>
          <cell r="P85">
            <v>1.7550589999999999</v>
          </cell>
          <cell r="Q85">
            <v>1.8763369999999999</v>
          </cell>
          <cell r="R85">
            <v>1.8215920000000001</v>
          </cell>
          <cell r="S85">
            <v>1.8965829999999999</v>
          </cell>
          <cell r="T85">
            <v>1.8464989999999999</v>
          </cell>
          <cell r="U85">
            <v>1.931837</v>
          </cell>
          <cell r="V85">
            <v>2.084012</v>
          </cell>
          <cell r="W85">
            <v>1.965284</v>
          </cell>
          <cell r="X85">
            <v>2.0780690000000002</v>
          </cell>
          <cell r="Y85">
            <v>2.0964369999999999</v>
          </cell>
          <cell r="Z85">
            <v>2.0044919999999999</v>
          </cell>
          <cell r="AA85">
            <v>2.1893120000000001</v>
          </cell>
          <cell r="AB85">
            <v>2.1207009999999999</v>
          </cell>
          <cell r="AC85">
            <v>2.3276680000000001</v>
          </cell>
          <cell r="AD85">
            <v>2.221044</v>
          </cell>
          <cell r="AE85">
            <v>1.963743</v>
          </cell>
          <cell r="AF85">
            <v>2.0028239999999999</v>
          </cell>
        </row>
        <row r="86">
          <cell r="E86" t="str">
            <v>Ergänzungsleistungen an IV-Rentner (EL)</v>
          </cell>
          <cell r="H86" t="str">
            <v>Complementary benefits to IV pensioners (EL)</v>
          </cell>
          <cell r="J86">
            <v>71.956999999999994</v>
          </cell>
          <cell r="K86">
            <v>74.111999999999995</v>
          </cell>
          <cell r="L86">
            <v>92.674000000000007</v>
          </cell>
          <cell r="M86">
            <v>102.318</v>
          </cell>
          <cell r="N86">
            <v>123.11499999999999</v>
          </cell>
          <cell r="O86">
            <v>132.40100000000001</v>
          </cell>
          <cell r="P86">
            <v>150.05699999999999</v>
          </cell>
          <cell r="Q86">
            <v>214.865071</v>
          </cell>
          <cell r="R86">
            <v>238.82150100000001</v>
          </cell>
          <cell r="S86">
            <v>266.75892499999998</v>
          </cell>
          <cell r="T86">
            <v>309.27557000000002</v>
          </cell>
          <cell r="U86">
            <v>358.82545300000004</v>
          </cell>
          <cell r="V86">
            <v>425.95917900000001</v>
          </cell>
          <cell r="W86">
            <v>494.323846</v>
          </cell>
          <cell r="X86">
            <v>545.39</v>
          </cell>
          <cell r="Y86">
            <v>582.65543700000001</v>
          </cell>
          <cell r="Z86">
            <v>578.381934</v>
          </cell>
          <cell r="AA86">
            <v>653.17934200000002</v>
          </cell>
          <cell r="AB86">
            <v>722.712222</v>
          </cell>
          <cell r="AC86">
            <v>797.884365</v>
          </cell>
          <cell r="AD86">
            <v>847.19916999999998</v>
          </cell>
          <cell r="AE86">
            <v>908.76417200000003</v>
          </cell>
          <cell r="AF86">
            <v>1003.0423050000001</v>
          </cell>
        </row>
        <row r="87">
          <cell r="E87" t="str">
            <v>Hilflosenentschädigung (IV)</v>
          </cell>
          <cell r="H87" t="str">
            <v>Helplessness allowances (IV)</v>
          </cell>
          <cell r="J87">
            <v>34.688665</v>
          </cell>
          <cell r="K87">
            <v>35.907470000000004</v>
          </cell>
          <cell r="L87">
            <v>43.142021</v>
          </cell>
          <cell r="M87">
            <v>45.630592999999998</v>
          </cell>
          <cell r="N87">
            <v>53.177886000000001</v>
          </cell>
          <cell r="O87">
            <v>55.878697000000003</v>
          </cell>
          <cell r="P87">
            <v>61.535007999999998</v>
          </cell>
          <cell r="Q87">
            <v>64.438412999999997</v>
          </cell>
          <cell r="R87">
            <v>69.622395999999995</v>
          </cell>
          <cell r="S87">
            <v>73.508081000000004</v>
          </cell>
          <cell r="T87">
            <v>82.238246000000004</v>
          </cell>
          <cell r="U87">
            <v>86.321757000000005</v>
          </cell>
          <cell r="V87">
            <v>101.49866900000001</v>
          </cell>
          <cell r="W87">
            <v>111.58467400000001</v>
          </cell>
          <cell r="X87">
            <v>115.34562200000001</v>
          </cell>
          <cell r="Y87">
            <v>121.10265099999999</v>
          </cell>
          <cell r="Z87">
            <v>123.908169</v>
          </cell>
          <cell r="AA87">
            <v>131.34447900000001</v>
          </cell>
          <cell r="AB87">
            <v>132.759399</v>
          </cell>
          <cell r="AC87">
            <v>137.36924585</v>
          </cell>
          <cell r="AD87">
            <v>141.74903</v>
          </cell>
          <cell r="AE87">
            <v>150.03245100000001</v>
          </cell>
          <cell r="AF87">
            <v>154.20531</v>
          </cell>
        </row>
        <row r="88">
          <cell r="I88" t="str">
            <v>SA</v>
          </cell>
        </row>
        <row r="90">
          <cell r="B90">
            <v>3</v>
          </cell>
          <cell r="C90" t="str">
            <v>OCCUPATIONAL INJURY AND DISEASE (f)</v>
          </cell>
          <cell r="F90" t="str">
            <v>OCCUPATIONAL INJURY AND DISEASE (f)</v>
          </cell>
          <cell r="J90">
            <v>2050</v>
          </cell>
          <cell r="K90">
            <v>2150</v>
          </cell>
          <cell r="L90">
            <v>2400</v>
          </cell>
          <cell r="M90">
            <v>2500</v>
          </cell>
          <cell r="N90">
            <v>1517.2250560000002</v>
          </cell>
          <cell r="O90">
            <v>1796.8238530000001</v>
          </cell>
          <cell r="P90">
            <v>1933.7294479999998</v>
          </cell>
          <cell r="Q90">
            <v>2245.8139209999999</v>
          </cell>
          <cell r="R90">
            <v>2386.9610889999994</v>
          </cell>
          <cell r="S90">
            <v>2538.3633210000003</v>
          </cell>
          <cell r="T90">
            <v>2742.5831459999999</v>
          </cell>
          <cell r="U90">
            <v>3093.6211180000005</v>
          </cell>
          <cell r="V90">
            <v>3386.3362858700002</v>
          </cell>
          <cell r="W90">
            <v>3441.3504155999999</v>
          </cell>
          <cell r="X90">
            <v>3395.1742914799997</v>
          </cell>
          <cell r="Y90">
            <v>3458.7427235499999</v>
          </cell>
          <cell r="Z90">
            <v>3479.9074010000004</v>
          </cell>
          <cell r="AA90">
            <v>3534.4553638300004</v>
          </cell>
          <cell r="AB90">
            <v>3572.1555008099999</v>
          </cell>
          <cell r="AC90">
            <v>3714.5431146800001</v>
          </cell>
          <cell r="AD90">
            <v>3886.2464770199995</v>
          </cell>
          <cell r="AE90">
            <v>4058.0919986200001</v>
          </cell>
          <cell r="AF90">
            <v>0</v>
          </cell>
        </row>
        <row r="92">
          <cell r="E92" t="str">
            <v>Kurzfristige Leistungen der Berufsunfallversicherung (BU)(UV)</v>
          </cell>
          <cell r="H92" t="str">
            <v>Short-term occupational accident benefits (BU)(UV)</v>
          </cell>
          <cell r="J92" t="str">
            <v>..</v>
          </cell>
          <cell r="K92" t="str">
            <v>..</v>
          </cell>
          <cell r="L92" t="str">
            <v>..</v>
          </cell>
          <cell r="M92" t="str">
            <v>..</v>
          </cell>
          <cell r="N92">
            <v>427.64242899999999</v>
          </cell>
          <cell r="O92">
            <v>500.369598</v>
          </cell>
          <cell r="P92">
            <v>544.24057800000003</v>
          </cell>
        </row>
        <row r="93">
          <cell r="E93" t="str">
            <v>Kurzfristige Leistungen der Nichtberufsunfallversicherung (NBU)(UV) (g)</v>
          </cell>
          <cell r="H93" t="str">
            <v>Short-term non occupational accident benefits (NBU)(UV) (g)</v>
          </cell>
          <cell r="J93" t="str">
            <v>..</v>
          </cell>
          <cell r="K93" t="str">
            <v>..</v>
          </cell>
          <cell r="L93" t="str">
            <v>..</v>
          </cell>
          <cell r="M93" t="str">
            <v>..</v>
          </cell>
          <cell r="N93">
            <v>647.00523899999996</v>
          </cell>
          <cell r="O93">
            <v>805.09648100000004</v>
          </cell>
          <cell r="P93">
            <v>866.66954599999997</v>
          </cell>
        </row>
        <row r="94">
          <cell r="E94" t="str">
            <v>Kurzfristige Leistungen der Frewilligen Versicherung (FV)(UV)</v>
          </cell>
          <cell r="H94" t="str">
            <v>Short-term optional insurance benefits (FV)(UV)</v>
          </cell>
          <cell r="J94" t="str">
            <v>..</v>
          </cell>
          <cell r="K94" t="str">
            <v>..</v>
          </cell>
          <cell r="L94" t="str">
            <v>..</v>
          </cell>
          <cell r="M94" t="str">
            <v>..</v>
          </cell>
          <cell r="N94">
            <v>10.160440000000001</v>
          </cell>
          <cell r="O94">
            <v>18.484330999999997</v>
          </cell>
          <cell r="P94">
            <v>21.188908999999999</v>
          </cell>
        </row>
        <row r="95">
          <cell r="E95" t="str">
            <v>Kurzfristige Leistungen der UV für Arbeitslose (UVAL)(UV)</v>
          </cell>
        </row>
        <row r="96">
          <cell r="E96" t="str">
            <v>Langfristige Leistungen der Berufsunfallversicherung (BU)(UV)</v>
          </cell>
          <cell r="H96" t="str">
            <v>Long-term occupational accident benefits (BU)(UV)</v>
          </cell>
          <cell r="J96" t="str">
            <v>..</v>
          </cell>
          <cell r="K96" t="str">
            <v>..</v>
          </cell>
          <cell r="L96" t="str">
            <v>..</v>
          </cell>
          <cell r="M96" t="str">
            <v>..</v>
          </cell>
          <cell r="N96">
            <v>214.58395199999998</v>
          </cell>
          <cell r="O96">
            <v>231.368629</v>
          </cell>
          <cell r="P96">
            <v>243.25561300000001</v>
          </cell>
        </row>
        <row r="97">
          <cell r="E97" t="str">
            <v>Langfristige Leistungen der Nichtberufsunfallversicherung (NBU)(UV) (g)</v>
          </cell>
          <cell r="H97" t="str">
            <v>Long-term non occupational accident benefits (NBU)(UV) (g)</v>
          </cell>
          <cell r="J97" t="str">
            <v>..</v>
          </cell>
          <cell r="K97" t="str">
            <v>..</v>
          </cell>
          <cell r="L97" t="str">
            <v>..</v>
          </cell>
          <cell r="M97" t="str">
            <v>..</v>
          </cell>
          <cell r="N97">
            <v>217.71775</v>
          </cell>
          <cell r="O97">
            <v>241.00704500000001</v>
          </cell>
          <cell r="P97">
            <v>257.486088</v>
          </cell>
        </row>
        <row r="98">
          <cell r="E98" t="str">
            <v>Langfristige Leistungen der Frewilligen Versicherung (FV)(UV)</v>
          </cell>
          <cell r="H98" t="str">
            <v>Long-term optional insurance benefits (FV)(UV)</v>
          </cell>
          <cell r="J98" t="str">
            <v>..</v>
          </cell>
          <cell r="K98" t="str">
            <v>..</v>
          </cell>
          <cell r="L98" t="str">
            <v>..</v>
          </cell>
          <cell r="M98" t="str">
            <v>..</v>
          </cell>
          <cell r="N98">
            <v>0.115246</v>
          </cell>
          <cell r="O98">
            <v>0.49776900000000002</v>
          </cell>
          <cell r="P98">
            <v>0.888714</v>
          </cell>
        </row>
        <row r="99">
          <cell r="E99" t="str">
            <v>Langfristige Leistungen der UV für Arbeitslose (UVAL)(UV)</v>
          </cell>
        </row>
        <row r="100">
          <cell r="H100" t="str">
            <v>Other occupational accident (BU)(UV)</v>
          </cell>
        </row>
        <row r="101">
          <cell r="H101" t="str">
            <v>Other non occupational accident (NBU)(UV) (g)</v>
          </cell>
        </row>
        <row r="102">
          <cell r="H102" t="str">
            <v>Other optional insurance (FV)(UV)</v>
          </cell>
        </row>
        <row r="103">
          <cell r="H103" t="str">
            <v>Adjustement of double counting with 11 HEALTH (f)</v>
          </cell>
        </row>
        <row r="106">
          <cell r="B106">
            <v>4</v>
          </cell>
          <cell r="C106" t="str">
            <v>SICKNESS BENEFITS</v>
          </cell>
          <cell r="F106" t="str">
            <v>SICKNESS BENEFITS</v>
          </cell>
          <cell r="J106">
            <v>527.81200000000001</v>
          </cell>
          <cell r="K106">
            <v>572.18500000000006</v>
          </cell>
          <cell r="L106">
            <v>593.79700000000003</v>
          </cell>
          <cell r="M106">
            <v>618.81899999999996</v>
          </cell>
          <cell r="N106">
            <v>608.89200000000005</v>
          </cell>
          <cell r="O106">
            <v>626.28699999999992</v>
          </cell>
          <cell r="P106">
            <v>657.36500000000001</v>
          </cell>
          <cell r="Q106">
            <v>0</v>
          </cell>
          <cell r="R106">
            <v>0</v>
          </cell>
          <cell r="S106">
            <v>0</v>
          </cell>
          <cell r="T106">
            <v>0</v>
          </cell>
          <cell r="U106">
            <v>0</v>
          </cell>
          <cell r="V106">
            <v>0</v>
          </cell>
          <cell r="W106">
            <v>0</v>
          </cell>
          <cell r="X106">
            <v>0</v>
          </cell>
          <cell r="Y106">
            <v>0</v>
          </cell>
          <cell r="Z106">
            <v>0</v>
          </cell>
          <cell r="AA106">
            <v>0</v>
          </cell>
          <cell r="AB106">
            <v>0</v>
          </cell>
          <cell r="AC106">
            <v>0</v>
          </cell>
          <cell r="AD106">
            <v>0</v>
          </cell>
          <cell r="AE106">
            <v>0</v>
          </cell>
          <cell r="AF106">
            <v>0</v>
          </cell>
        </row>
        <row r="108">
          <cell r="E108" t="str">
            <v>Krankentaggelder (KV) (h)</v>
          </cell>
          <cell r="H108" t="str">
            <v>Sickness allowance (KV) (h)</v>
          </cell>
          <cell r="I108" t="str">
            <v>SI</v>
          </cell>
          <cell r="J108">
            <v>527.81200000000001</v>
          </cell>
          <cell r="K108">
            <v>572.18500000000006</v>
          </cell>
          <cell r="L108">
            <v>593.79700000000003</v>
          </cell>
          <cell r="M108">
            <v>618.81899999999996</v>
          </cell>
          <cell r="N108">
            <v>608.89200000000005</v>
          </cell>
          <cell r="O108">
            <v>626.28699999999992</v>
          </cell>
          <cell r="P108">
            <v>657.36500000000001</v>
          </cell>
          <cell r="Q108">
            <v>0</v>
          </cell>
          <cell r="R108">
            <v>0</v>
          </cell>
          <cell r="S108">
            <v>0</v>
          </cell>
          <cell r="T108">
            <v>0</v>
          </cell>
          <cell r="U108">
            <v>0</v>
          </cell>
          <cell r="V108">
            <v>0</v>
          </cell>
          <cell r="W108">
            <v>0</v>
          </cell>
          <cell r="X108">
            <v>0</v>
          </cell>
          <cell r="Y108">
            <v>0</v>
          </cell>
          <cell r="Z108">
            <v>0</v>
          </cell>
          <cell r="AA108">
            <v>0</v>
          </cell>
          <cell r="AB108">
            <v>0</v>
          </cell>
          <cell r="AC108">
            <v>0</v>
          </cell>
          <cell r="AD108">
            <v>0</v>
          </cell>
          <cell r="AE108">
            <v>0</v>
          </cell>
          <cell r="AF108">
            <v>0</v>
          </cell>
          <cell r="AG108" t="str">
            <v>in "DB Finanzen KV" sind die entsprechenden Daten entfernt worden; Ms, 28.05.03</v>
          </cell>
        </row>
        <row r="111">
          <cell r="I111" t="str">
            <v>SI</v>
          </cell>
        </row>
        <row r="113">
          <cell r="B113">
            <v>5</v>
          </cell>
          <cell r="C113" t="str">
            <v>SERVICES FOR ELDERLY AND DISABLED PEOPLE</v>
          </cell>
          <cell r="F113" t="str">
            <v>SERVICES FOR ELDERLY AND DISABLED PEOPLE</v>
          </cell>
          <cell r="J113">
            <v>25.469829000000001</v>
          </cell>
          <cell r="K113">
            <v>27.741320000000002</v>
          </cell>
          <cell r="L113">
            <v>30.430346</v>
          </cell>
          <cell r="M113">
            <v>31.618805999999999</v>
          </cell>
          <cell r="N113">
            <v>33.821978000000001</v>
          </cell>
          <cell r="O113">
            <v>35.711506</v>
          </cell>
          <cell r="P113">
            <v>37.023803999999998</v>
          </cell>
          <cell r="Q113">
            <v>808.45914599999992</v>
          </cell>
          <cell r="R113">
            <v>862.51779799999997</v>
          </cell>
          <cell r="S113">
            <v>959.50475700000004</v>
          </cell>
          <cell r="T113">
            <v>1028.0730140000001</v>
          </cell>
          <cell r="U113">
            <v>1207.6185492500001</v>
          </cell>
          <cell r="V113">
            <v>1392.6207890000001</v>
          </cell>
          <cell r="W113">
            <v>1502.8552690000001</v>
          </cell>
          <cell r="X113">
            <v>1595.8456287000001</v>
          </cell>
          <cell r="Y113">
            <v>1645.8404989999999</v>
          </cell>
          <cell r="Z113">
            <v>1811.713518</v>
          </cell>
          <cell r="AA113">
            <v>2101.6773470000003</v>
          </cell>
          <cell r="AB113">
            <v>2153.4383212400003</v>
          </cell>
          <cell r="AC113">
            <v>2237.6165116499997</v>
          </cell>
          <cell r="AD113">
            <v>2291.7112939999997</v>
          </cell>
          <cell r="AE113">
            <v>2488.16566715</v>
          </cell>
          <cell r="AF113">
            <v>2480.48560395</v>
          </cell>
        </row>
        <row r="115">
          <cell r="B115">
            <v>5</v>
          </cell>
          <cell r="E115" t="str">
            <v>Non attributable</v>
          </cell>
          <cell r="H115" t="str">
            <v>Non attributable (i)</v>
          </cell>
          <cell r="J115" t="str">
            <v>...</v>
          </cell>
          <cell r="K115" t="str">
            <v>...</v>
          </cell>
          <cell r="L115" t="str">
            <v>...</v>
          </cell>
          <cell r="M115" t="str">
            <v>...</v>
          </cell>
          <cell r="N115" t="str">
            <v>...</v>
          </cell>
          <cell r="O115" t="str">
            <v>...</v>
          </cell>
          <cell r="P115" t="str">
            <v>...</v>
          </cell>
          <cell r="Q115">
            <v>767.98154799999998</v>
          </cell>
          <cell r="R115">
            <v>821.64162399999998</v>
          </cell>
          <cell r="S115">
            <v>915.81594600000005</v>
          </cell>
          <cell r="T115">
            <v>977.88916889999996</v>
          </cell>
          <cell r="U115">
            <v>1154.3962669</v>
          </cell>
          <cell r="V115">
            <v>1332.5360680000001</v>
          </cell>
          <cell r="W115">
            <v>1441.49424</v>
          </cell>
          <cell r="X115">
            <v>1528.9106287</v>
          </cell>
          <cell r="Y115">
            <v>1573.0441559999999</v>
          </cell>
          <cell r="Z115">
            <v>1734.485314</v>
          </cell>
          <cell r="AA115">
            <v>2021.9308040000001</v>
          </cell>
          <cell r="AB115">
            <v>2073.7282216200001</v>
          </cell>
          <cell r="AC115">
            <v>2161.0924486999997</v>
          </cell>
          <cell r="AD115">
            <v>2205.8336099999997</v>
          </cell>
          <cell r="AE115">
            <v>2396.7670440699999</v>
          </cell>
          <cell r="AF115">
            <v>2382.1652912700001</v>
          </cell>
        </row>
        <row r="116">
          <cell r="D116" t="str">
            <v>Baubeiträge (AHV)</v>
          </cell>
          <cell r="G116" t="str">
            <v>Construction subsidies (AHV)</v>
          </cell>
          <cell r="J116">
            <v>67.897999999999996</v>
          </cell>
          <cell r="K116">
            <v>81.709855000000005</v>
          </cell>
          <cell r="L116">
            <v>72.574178000000003</v>
          </cell>
          <cell r="M116">
            <v>77.924701999999996</v>
          </cell>
          <cell r="N116">
            <v>75.106860999999995</v>
          </cell>
          <cell r="O116">
            <v>71.189621000000002</v>
          </cell>
          <cell r="P116">
            <v>82.537909999999997</v>
          </cell>
          <cell r="Q116">
            <v>93.319753000000006</v>
          </cell>
          <cell r="R116">
            <v>111.05582099999999</v>
          </cell>
          <cell r="S116">
            <v>157.646355</v>
          </cell>
          <cell r="T116">
            <v>142.468795</v>
          </cell>
          <cell r="U116">
            <v>116.269875</v>
          </cell>
          <cell r="V116">
            <v>88.72</v>
          </cell>
          <cell r="W116">
            <v>71.065749999999994</v>
          </cell>
          <cell r="X116">
            <v>30.32</v>
          </cell>
          <cell r="Y116">
            <v>20.587053999999998</v>
          </cell>
          <cell r="Z116">
            <v>8.6632979999999993</v>
          </cell>
          <cell r="AA116">
            <v>4.7284199999999998</v>
          </cell>
          <cell r="AB116">
            <v>6.6133150000000001</v>
          </cell>
          <cell r="AC116" t="str">
            <v>–</v>
          </cell>
          <cell r="AD116" t="str">
            <v>–</v>
          </cell>
          <cell r="AE116" t="str">
            <v>–</v>
          </cell>
          <cell r="AF116" t="str">
            <v>–</v>
          </cell>
        </row>
        <row r="117">
          <cell r="D117" t="str">
            <v>Betriebsbeiträge (AHV)</v>
          </cell>
          <cell r="G117" t="str">
            <v>Operational subsidies (AHV)</v>
          </cell>
          <cell r="J117">
            <v>1.87287</v>
          </cell>
          <cell r="K117">
            <v>2.1474489999999999</v>
          </cell>
          <cell r="L117">
            <v>2.6264189999999998</v>
          </cell>
          <cell r="M117">
            <v>3.8678680000000001</v>
          </cell>
          <cell r="N117">
            <v>4.5398569999999996</v>
          </cell>
          <cell r="O117">
            <v>6.1707479999999997</v>
          </cell>
          <cell r="P117">
            <v>5.5371360000000003</v>
          </cell>
          <cell r="Q117">
            <v>0.48040300000000002</v>
          </cell>
          <cell r="R117" t="str">
            <v>-</v>
          </cell>
          <cell r="S117" t="str">
            <v>-</v>
          </cell>
          <cell r="T117" t="str">
            <v>-</v>
          </cell>
          <cell r="U117" t="str">
            <v>-</v>
          </cell>
          <cell r="V117" t="str">
            <v>-</v>
          </cell>
          <cell r="W117" t="str">
            <v>-</v>
          </cell>
          <cell r="X117" t="str">
            <v>-</v>
          </cell>
          <cell r="Y117" t="str">
            <v>-</v>
          </cell>
          <cell r="Z117" t="str">
            <v>-</v>
          </cell>
          <cell r="AA117" t="str">
            <v>-</v>
          </cell>
          <cell r="AB117" t="str">
            <v>-</v>
          </cell>
          <cell r="AC117" t="str">
            <v>–</v>
          </cell>
          <cell r="AD117" t="str">
            <v>–</v>
          </cell>
          <cell r="AE117" t="str">
            <v>–</v>
          </cell>
          <cell r="AF117" t="str">
            <v>–</v>
          </cell>
        </row>
        <row r="118">
          <cell r="D118" t="str">
            <v>Beiträge an Organisationen (AHV)</v>
          </cell>
          <cell r="G118" t="str">
            <v>Subsidies to organisations (AHV)</v>
          </cell>
          <cell r="J118">
            <v>14.878</v>
          </cell>
          <cell r="K118">
            <v>38.225521999999998</v>
          </cell>
          <cell r="L118">
            <v>35.513002</v>
          </cell>
          <cell r="M118">
            <v>42.671103000000002</v>
          </cell>
          <cell r="N118">
            <v>49.915818000000002</v>
          </cell>
          <cell r="O118">
            <v>55.692</v>
          </cell>
          <cell r="P118">
            <v>65.395684000000003</v>
          </cell>
          <cell r="Q118">
            <v>73.284915999999996</v>
          </cell>
          <cell r="R118">
            <v>75.407141999999993</v>
          </cell>
          <cell r="S118">
            <v>76.302091000000004</v>
          </cell>
          <cell r="T118">
            <v>111.9323849</v>
          </cell>
          <cell r="U118">
            <v>128.39166790000002</v>
          </cell>
          <cell r="V118">
            <v>150.99</v>
          </cell>
          <cell r="W118">
            <v>164.81320299999999</v>
          </cell>
          <cell r="X118">
            <v>187.45699999999999</v>
          </cell>
          <cell r="Y118">
            <v>190.084014</v>
          </cell>
          <cell r="Z118">
            <v>204.58720199999999</v>
          </cell>
          <cell r="AA118">
            <v>223.326134</v>
          </cell>
          <cell r="AB118">
            <v>224.89663444999999</v>
          </cell>
          <cell r="AC118">
            <v>232.89344700000001</v>
          </cell>
          <cell r="AD118">
            <v>231.469551</v>
          </cell>
          <cell r="AE118">
            <v>251.95285050000001</v>
          </cell>
          <cell r="AF118">
            <v>255.35578899999999</v>
          </cell>
        </row>
        <row r="119">
          <cell r="D119" t="str">
            <v>Beiträge an Pro Senectute (AHV)</v>
          </cell>
          <cell r="G119" t="str">
            <v>Subsidies to Pro Senectute (AHV)</v>
          </cell>
          <cell r="J119">
            <v>4.6349999999999998</v>
          </cell>
          <cell r="K119">
            <v>4.9660000000000002</v>
          </cell>
          <cell r="L119">
            <v>6.49</v>
          </cell>
          <cell r="M119">
            <v>6.391</v>
          </cell>
          <cell r="N119">
            <v>7.4770000000000003</v>
          </cell>
          <cell r="O119">
            <v>6.6911899999999997</v>
          </cell>
          <cell r="P119">
            <v>9.7337000000000007</v>
          </cell>
          <cell r="Q119">
            <v>10.013999999999999</v>
          </cell>
          <cell r="R119">
            <v>11.029</v>
          </cell>
          <cell r="S119">
            <v>10.698</v>
          </cell>
          <cell r="T119">
            <v>12.679</v>
          </cell>
          <cell r="U119">
            <v>13</v>
          </cell>
          <cell r="V119">
            <v>15</v>
          </cell>
          <cell r="W119">
            <v>15.824999999999999</v>
          </cell>
          <cell r="X119">
            <v>16</v>
          </cell>
          <cell r="Y119">
            <v>15</v>
          </cell>
          <cell r="Z119">
            <v>13.5</v>
          </cell>
          <cell r="AA119">
            <v>13.5</v>
          </cell>
          <cell r="AB119">
            <v>13.5</v>
          </cell>
          <cell r="AC119">
            <v>12.75</v>
          </cell>
          <cell r="AD119">
            <v>11.18</v>
          </cell>
          <cell r="AE119">
            <v>12.494999999999999</v>
          </cell>
          <cell r="AF119">
            <v>12.68</v>
          </cell>
        </row>
        <row r="120">
          <cell r="D120" t="str">
            <v>Beiträge an Pro Juventute (AHV)</v>
          </cell>
          <cell r="G120" t="str">
            <v>Subsidies to Pro Juventute (AHV)</v>
          </cell>
          <cell r="J120">
            <v>1.992</v>
          </cell>
          <cell r="K120">
            <v>2.621</v>
          </cell>
          <cell r="L120">
            <v>0.4</v>
          </cell>
          <cell r="M120">
            <v>1.9164000000000001</v>
          </cell>
          <cell r="N120">
            <v>1.992</v>
          </cell>
          <cell r="O120">
            <v>1.67</v>
          </cell>
          <cell r="P120">
            <v>1.6080000000000001</v>
          </cell>
          <cell r="Q120">
            <v>2.452</v>
          </cell>
          <cell r="R120">
            <v>0</v>
          </cell>
          <cell r="S120">
            <v>1</v>
          </cell>
          <cell r="T120">
            <v>1.75</v>
          </cell>
          <cell r="U120">
            <v>2</v>
          </cell>
          <cell r="V120">
            <v>1.5</v>
          </cell>
          <cell r="W120">
            <v>2</v>
          </cell>
          <cell r="X120">
            <v>2</v>
          </cell>
          <cell r="Y120">
            <v>2</v>
          </cell>
          <cell r="Z120">
            <v>1.5</v>
          </cell>
          <cell r="AA120">
            <v>1</v>
          </cell>
          <cell r="AB120">
            <v>1.5</v>
          </cell>
          <cell r="AC120">
            <v>1.6</v>
          </cell>
          <cell r="AD120">
            <v>1</v>
          </cell>
          <cell r="AE120">
            <v>1</v>
          </cell>
          <cell r="AF120">
            <v>1</v>
          </cell>
        </row>
        <row r="121">
          <cell r="D121" t="str">
            <v>Betriebsbeiträge (IV)</v>
          </cell>
          <cell r="G121" t="str">
            <v>Operational subsidies (IV)</v>
          </cell>
          <cell r="J121">
            <v>140.18226699999997</v>
          </cell>
          <cell r="K121">
            <v>152.55004400000001</v>
          </cell>
          <cell r="L121">
            <v>169.79255399999997</v>
          </cell>
          <cell r="M121">
            <v>185.01291699999999</v>
          </cell>
          <cell r="N121">
            <v>206.61208000000005</v>
          </cell>
          <cell r="O121">
            <v>207.78439799999995</v>
          </cell>
          <cell r="P121">
            <v>235.31905100000003</v>
          </cell>
          <cell r="Q121">
            <v>268.380923</v>
          </cell>
          <cell r="R121">
            <v>276.44286099999999</v>
          </cell>
          <cell r="S121">
            <v>299.40754100000004</v>
          </cell>
          <cell r="T121">
            <v>333.15927599999998</v>
          </cell>
          <cell r="U121">
            <v>457.37182399999995</v>
          </cell>
          <cell r="V121">
            <v>578.25580000000002</v>
          </cell>
          <cell r="W121">
            <v>620.72487499999988</v>
          </cell>
          <cell r="X121">
            <v>698.28718300000003</v>
          </cell>
          <cell r="Y121">
            <v>738.1187460000001</v>
          </cell>
          <cell r="Z121">
            <v>877.00940000000003</v>
          </cell>
          <cell r="AA121">
            <v>1130.424162</v>
          </cell>
          <cell r="AB121">
            <v>1217.74164</v>
          </cell>
          <cell r="AC121">
            <v>1282.8399059999999</v>
          </cell>
          <cell r="AD121">
            <v>1345.3101569999999</v>
          </cell>
          <cell r="AE121">
            <v>1442.0983885999999</v>
          </cell>
          <cell r="AF121">
            <v>1461.71577155</v>
          </cell>
        </row>
        <row r="122">
          <cell r="D122" t="str">
            <v>Beiträge an Dachorganisationen und Ausbildungsstätten (IV)</v>
          </cell>
          <cell r="G122" t="str">
            <v>Subsidies to umbrella organisations &amp; institutes (IV)</v>
          </cell>
          <cell r="J122">
            <v>33.565095999999997</v>
          </cell>
          <cell r="K122">
            <v>34.617122999999999</v>
          </cell>
          <cell r="L122">
            <v>42.904345999999997</v>
          </cell>
          <cell r="M122">
            <v>47.041449</v>
          </cell>
          <cell r="N122">
            <v>51.554847000000002</v>
          </cell>
          <cell r="O122">
            <v>57.615749999999998</v>
          </cell>
          <cell r="P122">
            <v>64.684939999999997</v>
          </cell>
          <cell r="Q122">
            <v>67.947424999999996</v>
          </cell>
          <cell r="R122">
            <v>75.169686999999996</v>
          </cell>
          <cell r="S122">
            <v>77.695993999999999</v>
          </cell>
          <cell r="T122">
            <v>81.463182000000003</v>
          </cell>
          <cell r="U122">
            <v>112.58639700000001</v>
          </cell>
          <cell r="V122">
            <v>112.7</v>
          </cell>
          <cell r="W122">
            <v>131.14608899999999</v>
          </cell>
          <cell r="X122">
            <v>141.88538980000001</v>
          </cell>
          <cell r="Y122">
            <v>130.05554000000001</v>
          </cell>
          <cell r="Z122">
            <v>151.08882199999999</v>
          </cell>
          <cell r="AA122">
            <v>161.06204399999999</v>
          </cell>
          <cell r="AB122">
            <v>150.2447923</v>
          </cell>
          <cell r="AC122">
            <v>183.4963841</v>
          </cell>
          <cell r="AD122">
            <v>173.63344499999999</v>
          </cell>
          <cell r="AE122">
            <v>241.5055658</v>
          </cell>
          <cell r="AF122">
            <v>182.61452019999999</v>
          </cell>
        </row>
        <row r="123">
          <cell r="D123" t="str">
            <v>Beiträge an Pro Infirmis (IV)</v>
          </cell>
          <cell r="G123" t="str">
            <v>Subsidies to Pro Infirmis (IV)</v>
          </cell>
          <cell r="J123">
            <v>3.7280000000000002</v>
          </cell>
          <cell r="K123">
            <v>4.0907289999999996</v>
          </cell>
          <cell r="L123">
            <v>4.3289999999999997</v>
          </cell>
          <cell r="M123">
            <v>4.1260000000000003</v>
          </cell>
          <cell r="N123">
            <v>5.181</v>
          </cell>
          <cell r="O123">
            <v>5.2560000000000002</v>
          </cell>
          <cell r="P123">
            <v>7</v>
          </cell>
          <cell r="Q123">
            <v>6.9059999999999997</v>
          </cell>
          <cell r="R123">
            <v>7.1260000000000003</v>
          </cell>
          <cell r="S123">
            <v>8</v>
          </cell>
          <cell r="T123">
            <v>9</v>
          </cell>
          <cell r="U123">
            <v>9</v>
          </cell>
          <cell r="V123">
            <v>10.5</v>
          </cell>
          <cell r="W123">
            <v>10.25</v>
          </cell>
          <cell r="X123">
            <v>9.9</v>
          </cell>
          <cell r="Y123">
            <v>11</v>
          </cell>
          <cell r="Z123">
            <v>11.5</v>
          </cell>
          <cell r="AA123">
            <v>11.5</v>
          </cell>
          <cell r="AB123">
            <v>10.5</v>
          </cell>
          <cell r="AC123">
            <v>11</v>
          </cell>
          <cell r="AD123">
            <v>11.5</v>
          </cell>
          <cell r="AE123">
            <v>11.5</v>
          </cell>
          <cell r="AF123">
            <v>11.5</v>
          </cell>
        </row>
        <row r="124">
          <cell r="D124" t="str">
            <v>Baubeiträge (IV)</v>
          </cell>
          <cell r="G124" t="str">
            <v>Baubeiträge (IV)</v>
          </cell>
          <cell r="J124">
            <v>72.181020000000004</v>
          </cell>
          <cell r="K124">
            <v>52.781734999999998</v>
          </cell>
          <cell r="L124">
            <v>70.103534999999994</v>
          </cell>
          <cell r="M124">
            <v>61.801560000000002</v>
          </cell>
          <cell r="N124">
            <v>56.611209000000002</v>
          </cell>
          <cell r="O124">
            <v>67.964704999999995</v>
          </cell>
          <cell r="P124">
            <v>92.185051000000001</v>
          </cell>
          <cell r="Q124">
            <v>73.313607000000005</v>
          </cell>
          <cell r="R124">
            <v>91.707040000000006</v>
          </cell>
          <cell r="S124">
            <v>107.661117</v>
          </cell>
          <cell r="T124">
            <v>89.857506000000001</v>
          </cell>
          <cell r="U124">
            <v>107.96426200000001</v>
          </cell>
          <cell r="V124">
            <v>139.1</v>
          </cell>
          <cell r="W124">
            <v>132.608</v>
          </cell>
          <cell r="X124">
            <v>138.7910559</v>
          </cell>
          <cell r="Y124">
            <v>145.632294</v>
          </cell>
          <cell r="Z124">
            <v>137.357978</v>
          </cell>
          <cell r="AA124">
            <v>131.39049499999999</v>
          </cell>
          <cell r="AB124">
            <v>125.71561025</v>
          </cell>
          <cell r="AC124">
            <v>114.35817249999999</v>
          </cell>
          <cell r="AD124">
            <v>92.718047999999996</v>
          </cell>
          <cell r="AE124">
            <v>81.449431200000006</v>
          </cell>
          <cell r="AF124">
            <v>81.039567000000005</v>
          </cell>
        </row>
        <row r="125">
          <cell r="D125" t="str">
            <v>Beiträge für Sonderschulung (IV)</v>
          </cell>
          <cell r="G125" t="str">
            <v>Beiträge für Sonderschulung (IV)</v>
          </cell>
          <cell r="J125">
            <v>113.06604799999999</v>
          </cell>
          <cell r="K125">
            <v>117.191455</v>
          </cell>
          <cell r="L125">
            <v>122.971712</v>
          </cell>
          <cell r="M125">
            <v>121.299094</v>
          </cell>
          <cell r="N125">
            <v>152.48400000000001</v>
          </cell>
          <cell r="O125">
            <v>167.932052</v>
          </cell>
          <cell r="P125">
            <v>166.291191</v>
          </cell>
          <cell r="Q125">
            <v>171.882521</v>
          </cell>
          <cell r="R125">
            <v>173.70407299999999</v>
          </cell>
          <cell r="S125">
            <v>177.40484799999999</v>
          </cell>
          <cell r="T125">
            <v>195.579025</v>
          </cell>
          <cell r="U125">
            <v>207.812241</v>
          </cell>
          <cell r="V125">
            <v>235.77026799999999</v>
          </cell>
          <cell r="W125">
            <v>293.06132300000002</v>
          </cell>
          <cell r="X125">
            <v>304.27</v>
          </cell>
          <cell r="Y125">
            <v>320.566508</v>
          </cell>
          <cell r="Z125">
            <v>329.278614</v>
          </cell>
          <cell r="AA125">
            <v>344.999549</v>
          </cell>
          <cell r="AB125">
            <v>323.01622961999999</v>
          </cell>
          <cell r="AC125">
            <v>322.15453910000002</v>
          </cell>
          <cell r="AD125">
            <v>339.02240899999998</v>
          </cell>
          <cell r="AE125">
            <v>354.76580797000003</v>
          </cell>
          <cell r="AF125">
            <v>376.25964352</v>
          </cell>
        </row>
        <row r="127">
          <cell r="B127" t="str">
            <v>5.1.0</v>
          </cell>
          <cell r="D127" t="str">
            <v>Residential care (non attributable)</v>
          </cell>
          <cell r="G127" t="str">
            <v>Residential care (non attributable)</v>
          </cell>
          <cell r="J127" t="str">
            <v>..</v>
          </cell>
          <cell r="K127" t="str">
            <v>..</v>
          </cell>
          <cell r="L127" t="str">
            <v>..</v>
          </cell>
          <cell r="M127" t="str">
            <v>..</v>
          </cell>
          <cell r="N127" t="str">
            <v>..</v>
          </cell>
          <cell r="O127" t="str">
            <v>..</v>
          </cell>
          <cell r="P127" t="str">
            <v>..</v>
          </cell>
          <cell r="Q127" t="str">
            <v>..</v>
          </cell>
          <cell r="R127" t="str">
            <v>..</v>
          </cell>
          <cell r="S127" t="str">
            <v>..</v>
          </cell>
          <cell r="T127" t="str">
            <v>..</v>
          </cell>
          <cell r="U127" t="str">
            <v>..</v>
          </cell>
          <cell r="V127" t="str">
            <v>..</v>
          </cell>
          <cell r="W127" t="str">
            <v>..</v>
          </cell>
          <cell r="X127" t="str">
            <v>..</v>
          </cell>
          <cell r="Y127" t="str">
            <v>..</v>
          </cell>
        </row>
        <row r="130">
          <cell r="D130">
            <v>2</v>
          </cell>
          <cell r="G130">
            <v>2</v>
          </cell>
        </row>
        <row r="131">
          <cell r="B131" t="str">
            <v>5.1.1</v>
          </cell>
          <cell r="D131" t="str">
            <v>Residential care to children</v>
          </cell>
          <cell r="G131" t="str">
            <v>Residential care to children</v>
          </cell>
          <cell r="J131" t="str">
            <v>..</v>
          </cell>
          <cell r="K131" t="str">
            <v>..</v>
          </cell>
          <cell r="L131" t="str">
            <v>..</v>
          </cell>
          <cell r="M131" t="str">
            <v>..</v>
          </cell>
          <cell r="N131" t="str">
            <v>..</v>
          </cell>
          <cell r="O131" t="str">
            <v>..</v>
          </cell>
          <cell r="P131" t="str">
            <v>..</v>
          </cell>
          <cell r="Q131" t="str">
            <v>..</v>
          </cell>
          <cell r="R131" t="str">
            <v>..</v>
          </cell>
          <cell r="S131" t="str">
            <v>..</v>
          </cell>
          <cell r="T131" t="str">
            <v>..</v>
          </cell>
          <cell r="U131" t="str">
            <v>..</v>
          </cell>
          <cell r="V131" t="str">
            <v>..</v>
          </cell>
          <cell r="W131" t="str">
            <v>..</v>
          </cell>
          <cell r="X131" t="str">
            <v>..</v>
          </cell>
          <cell r="Y131" t="str">
            <v>..</v>
          </cell>
        </row>
        <row r="135">
          <cell r="B135" t="str">
            <v>5.1.2</v>
          </cell>
          <cell r="D135" t="str">
            <v>Residential care to adults up to age 65</v>
          </cell>
          <cell r="G135" t="str">
            <v>Residential care to adults up to age 65</v>
          </cell>
          <cell r="J135" t="str">
            <v>..</v>
          </cell>
          <cell r="K135" t="str">
            <v>..</v>
          </cell>
          <cell r="L135" t="str">
            <v>..</v>
          </cell>
          <cell r="M135" t="str">
            <v>..</v>
          </cell>
          <cell r="N135" t="str">
            <v>..</v>
          </cell>
          <cell r="O135" t="str">
            <v>..</v>
          </cell>
          <cell r="P135" t="str">
            <v>..</v>
          </cell>
          <cell r="Q135" t="str">
            <v>..</v>
          </cell>
          <cell r="R135" t="str">
            <v>..</v>
          </cell>
          <cell r="S135" t="str">
            <v>..</v>
          </cell>
          <cell r="T135" t="str">
            <v>..</v>
          </cell>
          <cell r="U135" t="str">
            <v>..</v>
          </cell>
          <cell r="V135" t="str">
            <v>..</v>
          </cell>
          <cell r="W135" t="str">
            <v>..</v>
          </cell>
          <cell r="X135" t="str">
            <v>..</v>
          </cell>
          <cell r="Y135" t="str">
            <v>..</v>
          </cell>
        </row>
        <row r="139">
          <cell r="B139" t="str">
            <v>5.1.3</v>
          </cell>
          <cell r="D139" t="str">
            <v xml:space="preserve">Residential care to adults aged 65 and over </v>
          </cell>
          <cell r="G139" t="str">
            <v xml:space="preserve">Residential care to adults aged 65 and over </v>
          </cell>
          <cell r="J139" t="str">
            <v>..</v>
          </cell>
          <cell r="K139" t="str">
            <v>..</v>
          </cell>
          <cell r="L139" t="str">
            <v>..</v>
          </cell>
          <cell r="M139" t="str">
            <v>..</v>
          </cell>
          <cell r="N139" t="str">
            <v>..</v>
          </cell>
          <cell r="O139" t="str">
            <v>..</v>
          </cell>
          <cell r="P139" t="str">
            <v>..</v>
          </cell>
          <cell r="Q139" t="str">
            <v>..</v>
          </cell>
          <cell r="R139" t="str">
            <v>..</v>
          </cell>
          <cell r="S139" t="str">
            <v>..</v>
          </cell>
          <cell r="T139" t="str">
            <v>..</v>
          </cell>
          <cell r="U139" t="str">
            <v>..</v>
          </cell>
          <cell r="V139" t="str">
            <v>..</v>
          </cell>
          <cell r="W139" t="str">
            <v>..</v>
          </cell>
          <cell r="X139" t="str">
            <v>..</v>
          </cell>
          <cell r="Y139" t="str">
            <v>..</v>
          </cell>
        </row>
        <row r="143">
          <cell r="B143" t="str">
            <v>5.2.0</v>
          </cell>
          <cell r="D143" t="str">
            <v>Home-help services (non attributable)</v>
          </cell>
          <cell r="G143" t="str">
            <v>Home-help services (non attributable)</v>
          </cell>
          <cell r="J143" t="str">
            <v>..</v>
          </cell>
          <cell r="K143" t="str">
            <v>..</v>
          </cell>
          <cell r="L143" t="str">
            <v>..</v>
          </cell>
          <cell r="M143" t="str">
            <v>..</v>
          </cell>
          <cell r="N143" t="str">
            <v>..</v>
          </cell>
          <cell r="O143" t="str">
            <v>..</v>
          </cell>
          <cell r="P143" t="str">
            <v>..</v>
          </cell>
          <cell r="Q143" t="str">
            <v>..</v>
          </cell>
          <cell r="R143" t="str">
            <v>..</v>
          </cell>
          <cell r="S143" t="str">
            <v>..</v>
          </cell>
          <cell r="T143" t="str">
            <v>..</v>
          </cell>
          <cell r="U143" t="str">
            <v>..</v>
          </cell>
          <cell r="V143" t="str">
            <v>..</v>
          </cell>
          <cell r="W143" t="str">
            <v>..</v>
          </cell>
          <cell r="X143" t="str">
            <v>..</v>
          </cell>
          <cell r="Y143" t="str">
            <v>..</v>
          </cell>
        </row>
        <row r="147">
          <cell r="B147" t="str">
            <v>5.2.1</v>
          </cell>
          <cell r="D147" t="str">
            <v>Home-help services to children</v>
          </cell>
          <cell r="G147" t="str">
            <v>Home-help services to children</v>
          </cell>
          <cell r="J147" t="str">
            <v>..</v>
          </cell>
          <cell r="K147" t="str">
            <v>..</v>
          </cell>
          <cell r="L147" t="str">
            <v>..</v>
          </cell>
          <cell r="M147" t="str">
            <v>..</v>
          </cell>
          <cell r="N147" t="str">
            <v>..</v>
          </cell>
          <cell r="O147" t="str">
            <v>..</v>
          </cell>
          <cell r="P147" t="str">
            <v>..</v>
          </cell>
          <cell r="Q147" t="str">
            <v>..</v>
          </cell>
          <cell r="R147" t="str">
            <v>..</v>
          </cell>
          <cell r="S147" t="str">
            <v>..</v>
          </cell>
          <cell r="T147" t="str">
            <v>..</v>
          </cell>
          <cell r="U147" t="str">
            <v>..</v>
          </cell>
          <cell r="V147" t="str">
            <v>..</v>
          </cell>
          <cell r="W147" t="str">
            <v>..</v>
          </cell>
          <cell r="X147" t="str">
            <v>..</v>
          </cell>
          <cell r="Y147" t="str">
            <v>..</v>
          </cell>
        </row>
        <row r="149">
          <cell r="I149" t="str">
            <v>SA</v>
          </cell>
        </row>
        <row r="151">
          <cell r="B151" t="str">
            <v>5.2.2</v>
          </cell>
          <cell r="D151" t="str">
            <v>Home-help services to adults up to age 65</v>
          </cell>
          <cell r="G151" t="str">
            <v>Home-help services to adults up to age 65</v>
          </cell>
          <cell r="J151" t="str">
            <v>..</v>
          </cell>
          <cell r="K151" t="str">
            <v>..</v>
          </cell>
          <cell r="L151" t="str">
            <v>..</v>
          </cell>
          <cell r="M151" t="str">
            <v>..</v>
          </cell>
          <cell r="N151" t="str">
            <v>..</v>
          </cell>
          <cell r="O151" t="str">
            <v>..</v>
          </cell>
          <cell r="P151" t="str">
            <v>..</v>
          </cell>
          <cell r="Q151" t="str">
            <v>..</v>
          </cell>
          <cell r="R151" t="str">
            <v>..</v>
          </cell>
          <cell r="S151" t="str">
            <v>..</v>
          </cell>
          <cell r="T151" t="str">
            <v>..</v>
          </cell>
          <cell r="U151" t="str">
            <v>..</v>
          </cell>
          <cell r="V151" t="str">
            <v>..</v>
          </cell>
          <cell r="W151" t="str">
            <v>..</v>
          </cell>
          <cell r="X151" t="str">
            <v>..</v>
          </cell>
          <cell r="Y151" t="str">
            <v>..</v>
          </cell>
        </row>
        <row r="155">
          <cell r="B155" t="str">
            <v>5.2.3</v>
          </cell>
          <cell r="D155" t="str">
            <v xml:space="preserve">Home-help services to adults aged 65 and over </v>
          </cell>
          <cell r="G155" t="str">
            <v xml:space="preserve">Home-help services to adults aged 65 and over </v>
          </cell>
          <cell r="J155" t="str">
            <v>..</v>
          </cell>
          <cell r="K155" t="str">
            <v>..</v>
          </cell>
          <cell r="L155" t="str">
            <v>..</v>
          </cell>
          <cell r="M155" t="str">
            <v>..</v>
          </cell>
          <cell r="N155" t="str">
            <v>..</v>
          </cell>
          <cell r="O155" t="str">
            <v>..</v>
          </cell>
          <cell r="P155" t="str">
            <v>..</v>
          </cell>
          <cell r="Q155" t="str">
            <v>..</v>
          </cell>
          <cell r="R155" t="str">
            <v>..</v>
          </cell>
          <cell r="S155" t="str">
            <v>..</v>
          </cell>
          <cell r="T155" t="str">
            <v>..</v>
          </cell>
          <cell r="U155" t="str">
            <v>..</v>
          </cell>
          <cell r="V155" t="str">
            <v>..</v>
          </cell>
          <cell r="W155" t="str">
            <v>..</v>
          </cell>
          <cell r="X155" t="str">
            <v>..</v>
          </cell>
          <cell r="Y155" t="str">
            <v>..</v>
          </cell>
          <cell r="Z155" t="str">
            <v>..</v>
          </cell>
          <cell r="AA155" t="str">
            <v>..</v>
          </cell>
          <cell r="AB155" t="str">
            <v>..</v>
          </cell>
          <cell r="AC155" t="str">
            <v>..</v>
          </cell>
          <cell r="AD155" t="str">
            <v>..</v>
          </cell>
          <cell r="AE155" t="str">
            <v>..</v>
          </cell>
          <cell r="AF155" t="str">
            <v>..</v>
          </cell>
        </row>
        <row r="156">
          <cell r="H156" t="str">
            <v>Old people's homes</v>
          </cell>
        </row>
        <row r="160">
          <cell r="B160" t="str">
            <v>5.3.0</v>
          </cell>
          <cell r="D160" t="str">
            <v>Day care and rehabilitation services (non attributable)</v>
          </cell>
          <cell r="G160" t="str">
            <v>Day care and rehabilitation services (non attributable)</v>
          </cell>
          <cell r="J160" t="str">
            <v>..</v>
          </cell>
          <cell r="K160" t="str">
            <v>..</v>
          </cell>
          <cell r="L160" t="str">
            <v>..</v>
          </cell>
          <cell r="M160" t="str">
            <v>..</v>
          </cell>
          <cell r="N160" t="str">
            <v>..</v>
          </cell>
          <cell r="O160" t="str">
            <v>..</v>
          </cell>
          <cell r="P160" t="str">
            <v>..</v>
          </cell>
          <cell r="Q160" t="str">
            <v>..</v>
          </cell>
          <cell r="R160" t="str">
            <v>..</v>
          </cell>
          <cell r="S160" t="str">
            <v>..</v>
          </cell>
          <cell r="T160" t="str">
            <v>..</v>
          </cell>
          <cell r="U160" t="str">
            <v>..</v>
          </cell>
          <cell r="V160" t="str">
            <v>..</v>
          </cell>
          <cell r="W160" t="str">
            <v>..</v>
          </cell>
          <cell r="X160" t="str">
            <v>..</v>
          </cell>
          <cell r="Y160" t="str">
            <v>..</v>
          </cell>
        </row>
        <row r="162">
          <cell r="X162" t="str">
            <v>..</v>
          </cell>
        </row>
        <row r="166">
          <cell r="B166" t="str">
            <v>5.3.1</v>
          </cell>
          <cell r="D166" t="str">
            <v>Day care and rehabilitation services to children</v>
          </cell>
          <cell r="G166" t="str">
            <v>Day care and rehabilitation services to children</v>
          </cell>
          <cell r="J166" t="str">
            <v>..</v>
          </cell>
          <cell r="K166" t="str">
            <v>..</v>
          </cell>
          <cell r="L166" t="str">
            <v>..</v>
          </cell>
          <cell r="M166" t="str">
            <v>..</v>
          </cell>
          <cell r="N166" t="str">
            <v>..</v>
          </cell>
          <cell r="O166" t="str">
            <v>..</v>
          </cell>
          <cell r="P166" t="str">
            <v>..</v>
          </cell>
          <cell r="Q166" t="str">
            <v>..</v>
          </cell>
          <cell r="R166" t="str">
            <v>..</v>
          </cell>
          <cell r="S166" t="str">
            <v>..</v>
          </cell>
          <cell r="T166" t="str">
            <v>..</v>
          </cell>
          <cell r="U166" t="str">
            <v>..</v>
          </cell>
          <cell r="V166" t="str">
            <v>..</v>
          </cell>
          <cell r="W166" t="str">
            <v>..</v>
          </cell>
          <cell r="X166" t="str">
            <v>..</v>
          </cell>
          <cell r="Y166" t="str">
            <v>..</v>
          </cell>
        </row>
        <row r="170">
          <cell r="B170" t="str">
            <v>5.3.2</v>
          </cell>
          <cell r="D170" t="str">
            <v>Day care and rehabilitation services to adults up to age 65</v>
          </cell>
          <cell r="G170" t="str">
            <v>Day care and rehabilitation services to adults up to age 65</v>
          </cell>
          <cell r="J170" t="str">
            <v>..</v>
          </cell>
          <cell r="K170" t="str">
            <v>..</v>
          </cell>
          <cell r="L170" t="str">
            <v>..</v>
          </cell>
          <cell r="M170" t="str">
            <v>..</v>
          </cell>
          <cell r="N170" t="str">
            <v>..</v>
          </cell>
          <cell r="O170" t="str">
            <v>..</v>
          </cell>
          <cell r="P170" t="str">
            <v>..</v>
          </cell>
          <cell r="Q170" t="str">
            <v>..</v>
          </cell>
          <cell r="R170" t="str">
            <v>..</v>
          </cell>
          <cell r="S170" t="str">
            <v>..</v>
          </cell>
          <cell r="T170" t="str">
            <v>..</v>
          </cell>
          <cell r="U170" t="str">
            <v>..</v>
          </cell>
          <cell r="V170" t="str">
            <v>..</v>
          </cell>
          <cell r="W170" t="str">
            <v>..</v>
          </cell>
          <cell r="X170" t="str">
            <v>..</v>
          </cell>
          <cell r="Y170" t="str">
            <v>..</v>
          </cell>
        </row>
        <row r="174">
          <cell r="B174" t="str">
            <v>5.3.3</v>
          </cell>
          <cell r="D174" t="str">
            <v xml:space="preserve">Day care and rehabilitation services to adults aged 65 and over </v>
          </cell>
          <cell r="G174" t="str">
            <v xml:space="preserve">Day care and rehabilitation services to adults aged 65 and over </v>
          </cell>
          <cell r="J174" t="str">
            <v>..</v>
          </cell>
          <cell r="K174" t="str">
            <v>..</v>
          </cell>
          <cell r="L174" t="str">
            <v>..</v>
          </cell>
          <cell r="M174" t="str">
            <v>..</v>
          </cell>
          <cell r="N174" t="str">
            <v>..</v>
          </cell>
          <cell r="O174" t="str">
            <v>..</v>
          </cell>
          <cell r="P174" t="str">
            <v>..</v>
          </cell>
          <cell r="Q174" t="str">
            <v>..</v>
          </cell>
          <cell r="R174" t="str">
            <v>..</v>
          </cell>
          <cell r="S174" t="str">
            <v>..</v>
          </cell>
          <cell r="T174" t="str">
            <v>..</v>
          </cell>
          <cell r="U174" t="str">
            <v>..</v>
          </cell>
          <cell r="V174" t="str">
            <v>..</v>
          </cell>
          <cell r="W174" t="str">
            <v>..</v>
          </cell>
          <cell r="X174" t="str">
            <v>..</v>
          </cell>
          <cell r="Y174" t="str">
            <v>..</v>
          </cell>
        </row>
        <row r="176">
          <cell r="I176" t="str">
            <v>SA</v>
          </cell>
        </row>
        <row r="178">
          <cell r="B178" t="str">
            <v>5.4.0</v>
          </cell>
          <cell r="D178" t="str">
            <v>Other benefits in-Kind to OA/DIS (non attributable)</v>
          </cell>
          <cell r="G178" t="str">
            <v>Other benefits in-Kind to OA/DIS (non attributable)</v>
          </cell>
          <cell r="J178" t="str">
            <v>..</v>
          </cell>
          <cell r="K178" t="str">
            <v>..</v>
          </cell>
          <cell r="L178" t="str">
            <v>..</v>
          </cell>
          <cell r="M178" t="str">
            <v>..</v>
          </cell>
          <cell r="N178" t="str">
            <v>..</v>
          </cell>
          <cell r="O178" t="str">
            <v>..</v>
          </cell>
          <cell r="P178" t="str">
            <v>..</v>
          </cell>
          <cell r="Q178" t="str">
            <v>..</v>
          </cell>
          <cell r="R178" t="str">
            <v>..</v>
          </cell>
          <cell r="S178" t="str">
            <v>..</v>
          </cell>
          <cell r="T178" t="str">
            <v>..</v>
          </cell>
          <cell r="U178" t="str">
            <v>..</v>
          </cell>
          <cell r="V178" t="str">
            <v>..</v>
          </cell>
          <cell r="W178" t="str">
            <v>..</v>
          </cell>
          <cell r="X178" t="str">
            <v>..</v>
          </cell>
          <cell r="Y178" t="str">
            <v>..</v>
          </cell>
        </row>
        <row r="181">
          <cell r="I181" t="str">
            <v>SA</v>
          </cell>
        </row>
        <row r="182">
          <cell r="B182" t="str">
            <v>5.4.1</v>
          </cell>
          <cell r="D182" t="str">
            <v>Other benefits in-Kind to children</v>
          </cell>
          <cell r="G182" t="str">
            <v>Other benefits in-Kind to children</v>
          </cell>
          <cell r="J182" t="str">
            <v>..</v>
          </cell>
          <cell r="K182" t="str">
            <v>..</v>
          </cell>
          <cell r="L182" t="str">
            <v>..</v>
          </cell>
          <cell r="M182" t="str">
            <v>..</v>
          </cell>
          <cell r="N182" t="str">
            <v>..</v>
          </cell>
          <cell r="O182" t="str">
            <v>..</v>
          </cell>
          <cell r="P182" t="str">
            <v>..</v>
          </cell>
          <cell r="Q182" t="str">
            <v>..</v>
          </cell>
          <cell r="R182" t="str">
            <v>..</v>
          </cell>
          <cell r="S182" t="str">
            <v>..</v>
          </cell>
          <cell r="T182" t="str">
            <v>..</v>
          </cell>
          <cell r="U182" t="str">
            <v>..</v>
          </cell>
          <cell r="V182" t="str">
            <v>..</v>
          </cell>
          <cell r="W182" t="str">
            <v>..</v>
          </cell>
          <cell r="X182" t="str">
            <v>..</v>
          </cell>
          <cell r="Y182" t="str">
            <v>..</v>
          </cell>
        </row>
        <row r="184">
          <cell r="I184" t="str">
            <v>SA</v>
          </cell>
        </row>
        <row r="186">
          <cell r="B186" t="str">
            <v>5.4.2</v>
          </cell>
          <cell r="D186" t="str">
            <v>Other benefits in-Kind to adults up age 65</v>
          </cell>
          <cell r="G186" t="str">
            <v>Other benefits in-Kind to adults up age 65</v>
          </cell>
          <cell r="J186">
            <v>25.439129000000001</v>
          </cell>
          <cell r="K186">
            <v>27.721699000000001</v>
          </cell>
          <cell r="L186">
            <v>30.406402</v>
          </cell>
          <cell r="M186">
            <v>31.591806999999999</v>
          </cell>
          <cell r="N186">
            <v>33.794029999999999</v>
          </cell>
          <cell r="O186">
            <v>35.686543999999998</v>
          </cell>
          <cell r="P186">
            <v>36.997490999999997</v>
          </cell>
          <cell r="Q186">
            <v>40.450380000000003</v>
          </cell>
          <cell r="R186">
            <v>40.847951000000002</v>
          </cell>
          <cell r="S186">
            <v>43.655926000000001</v>
          </cell>
          <cell r="T186">
            <v>50.147646999999999</v>
          </cell>
          <cell r="U186">
            <v>53.177309999999999</v>
          </cell>
          <cell r="V186">
            <v>60.034720999999998</v>
          </cell>
          <cell r="W186">
            <v>61.309846</v>
          </cell>
          <cell r="X186">
            <v>66.870999999999995</v>
          </cell>
          <cell r="Y186">
            <v>72.729669000000001</v>
          </cell>
          <cell r="Z186">
            <v>77.158934000000002</v>
          </cell>
          <cell r="AA186">
            <v>79.665456000000006</v>
          </cell>
          <cell r="AB186">
            <v>79.633924919999998</v>
          </cell>
          <cell r="AC186">
            <v>76.442970950000003</v>
          </cell>
          <cell r="AD186">
            <v>85.795422000000002</v>
          </cell>
          <cell r="AE186">
            <v>91.299236379999996</v>
          </cell>
          <cell r="AF186">
            <v>98.219863230000001</v>
          </cell>
        </row>
        <row r="187">
          <cell r="E187" t="str">
            <v>Reisekosten (IV)</v>
          </cell>
          <cell r="H187" t="str">
            <v>Travel expenses (IV)</v>
          </cell>
          <cell r="J187">
            <v>25.439129000000001</v>
          </cell>
          <cell r="K187">
            <v>27.721699000000001</v>
          </cell>
          <cell r="L187">
            <v>30.406402</v>
          </cell>
          <cell r="M187">
            <v>31.591806999999999</v>
          </cell>
          <cell r="N187">
            <v>33.794029999999999</v>
          </cell>
          <cell r="O187">
            <v>35.686543999999998</v>
          </cell>
          <cell r="P187">
            <v>36.997490999999997</v>
          </cell>
          <cell r="Q187">
            <v>40.450380000000003</v>
          </cell>
          <cell r="R187">
            <v>40.847951000000002</v>
          </cell>
          <cell r="S187">
            <v>43.655926000000001</v>
          </cell>
          <cell r="T187">
            <v>50.147646999999999</v>
          </cell>
          <cell r="U187">
            <v>53.177309999999999</v>
          </cell>
          <cell r="V187">
            <v>60.034720999999998</v>
          </cell>
          <cell r="W187">
            <v>61.309846</v>
          </cell>
          <cell r="X187">
            <v>66.870999999999995</v>
          </cell>
          <cell r="Y187">
            <v>72.729669000000001</v>
          </cell>
          <cell r="Z187">
            <v>77.158934000000002</v>
          </cell>
          <cell r="AA187">
            <v>79.665456000000006</v>
          </cell>
          <cell r="AB187">
            <v>79.633924919999998</v>
          </cell>
          <cell r="AC187">
            <v>76.442970950000003</v>
          </cell>
          <cell r="AD187">
            <v>85.795422000000002</v>
          </cell>
          <cell r="AE187">
            <v>91.299236379999996</v>
          </cell>
          <cell r="AF187">
            <v>98.219863230000001</v>
          </cell>
        </row>
        <row r="190">
          <cell r="B190" t="str">
            <v>5.4.3</v>
          </cell>
          <cell r="D190" t="str">
            <v xml:space="preserve">Other benefits in-Kind to adults aged 65 and over </v>
          </cell>
          <cell r="G190" t="str">
            <v xml:space="preserve">Other benefits in-Kind to adults aged 65 and over </v>
          </cell>
          <cell r="J190">
            <v>3.0700000000000002E-2</v>
          </cell>
          <cell r="K190">
            <v>1.9621E-2</v>
          </cell>
          <cell r="L190">
            <v>2.3944E-2</v>
          </cell>
          <cell r="M190">
            <v>2.6998999999999999E-2</v>
          </cell>
          <cell r="N190">
            <v>2.7948000000000001E-2</v>
          </cell>
          <cell r="O190">
            <v>2.4962000000000002E-2</v>
          </cell>
          <cell r="P190">
            <v>2.6313E-2</v>
          </cell>
          <cell r="Q190">
            <v>2.7217999999999999E-2</v>
          </cell>
          <cell r="R190">
            <v>2.8223000000000002E-2</v>
          </cell>
          <cell r="S190">
            <v>3.2884999999999998E-2</v>
          </cell>
          <cell r="T190">
            <v>3.6198099999999997E-2</v>
          </cell>
          <cell r="U190">
            <v>4.4972350000000001E-2</v>
          </cell>
          <cell r="V190">
            <v>0.05</v>
          </cell>
          <cell r="W190">
            <v>5.1182999999999999E-2</v>
          </cell>
          <cell r="X190">
            <v>6.4000000000000001E-2</v>
          </cell>
          <cell r="Y190">
            <v>6.6673999999999997E-2</v>
          </cell>
          <cell r="Z190">
            <v>6.9269999999999998E-2</v>
          </cell>
          <cell r="AA190">
            <v>8.1087000000000006E-2</v>
          </cell>
          <cell r="AB190">
            <v>7.6174699999999998E-2</v>
          </cell>
          <cell r="AC190">
            <v>8.1091999999999997E-2</v>
          </cell>
          <cell r="AD190">
            <v>8.2262000000000002E-2</v>
          </cell>
          <cell r="AE190">
            <v>9.9386699999999994E-2</v>
          </cell>
          <cell r="AF190">
            <v>0.10044945</v>
          </cell>
        </row>
        <row r="191">
          <cell r="E191" t="str">
            <v>Reisekosten (AHV)</v>
          </cell>
          <cell r="H191" t="str">
            <v>Travel expenses (AVS)</v>
          </cell>
          <cell r="J191">
            <v>3.0700000000000002E-2</v>
          </cell>
          <cell r="K191">
            <v>1.9621E-2</v>
          </cell>
          <cell r="L191">
            <v>2.3944E-2</v>
          </cell>
          <cell r="M191">
            <v>2.6998999999999999E-2</v>
          </cell>
          <cell r="N191">
            <v>2.7948000000000001E-2</v>
          </cell>
          <cell r="O191">
            <v>2.4962000000000002E-2</v>
          </cell>
          <cell r="P191">
            <v>2.6313E-2</v>
          </cell>
          <cell r="Q191">
            <v>2.7217999999999999E-2</v>
          </cell>
          <cell r="R191">
            <v>2.8223000000000002E-2</v>
          </cell>
          <cell r="S191">
            <v>3.2884999999999998E-2</v>
          </cell>
          <cell r="T191">
            <v>3.6198099999999997E-2</v>
          </cell>
          <cell r="U191">
            <v>4.4972350000000001E-2</v>
          </cell>
          <cell r="V191">
            <v>0.05</v>
          </cell>
          <cell r="W191">
            <v>5.1182999999999999E-2</v>
          </cell>
          <cell r="X191">
            <v>6.4000000000000001E-2</v>
          </cell>
          <cell r="Y191">
            <v>6.6673999999999997E-2</v>
          </cell>
          <cell r="Z191">
            <v>6.9269999999999998E-2</v>
          </cell>
          <cell r="AA191">
            <v>8.1087000000000006E-2</v>
          </cell>
          <cell r="AB191">
            <v>7.6174699999999998E-2</v>
          </cell>
          <cell r="AC191">
            <v>8.1091999999999997E-2</v>
          </cell>
          <cell r="AD191">
            <v>8.2262000000000002E-2</v>
          </cell>
          <cell r="AE191">
            <v>9.9386699999999994E-2</v>
          </cell>
          <cell r="AF191">
            <v>0.10044945</v>
          </cell>
        </row>
        <row r="193">
          <cell r="I193" t="str">
            <v>SA</v>
          </cell>
        </row>
        <row r="194">
          <cell r="B194">
            <v>6</v>
          </cell>
          <cell r="C194" t="str">
            <v xml:space="preserve">SURVIVORS </v>
          </cell>
          <cell r="F194" t="str">
            <v xml:space="preserve">SURVIVORS </v>
          </cell>
          <cell r="J194">
            <v>1296.0670275461496</v>
          </cell>
          <cell r="K194">
            <v>1352.8776246442083</v>
          </cell>
          <cell r="L194">
            <v>1511.9668415952915</v>
          </cell>
          <cell r="M194">
            <v>1568.3778012795756</v>
          </cell>
          <cell r="N194">
            <v>1712.8198183621109</v>
          </cell>
          <cell r="O194">
            <v>1773.292644731649</v>
          </cell>
          <cell r="P194">
            <v>1869.4840934549575</v>
          </cell>
          <cell r="Q194">
            <v>1971.2247378160175</v>
          </cell>
          <cell r="R194">
            <v>2080.8990444764536</v>
          </cell>
          <cell r="S194">
            <v>2152.3915259746977</v>
          </cell>
          <cell r="T194">
            <v>2321.5347635575999</v>
          </cell>
          <cell r="U194">
            <v>2504.7934453171079</v>
          </cell>
          <cell r="V194">
            <v>2713.4689410277679</v>
          </cell>
          <cell r="W194">
            <v>2907.2099967550344</v>
          </cell>
          <cell r="X194">
            <v>2938.3029960934055</v>
          </cell>
          <cell r="Y194">
            <v>3107.4499796110763</v>
          </cell>
          <cell r="Z194">
            <v>3168.9277423344001</v>
          </cell>
          <cell r="AA194">
            <v>3302.5146197548247</v>
          </cell>
          <cell r="AB194">
            <v>3464.5350177653991</v>
          </cell>
          <cell r="AC194">
            <v>3622.9980960212979</v>
          </cell>
          <cell r="AD194">
            <v>3731.7249384983861</v>
          </cell>
          <cell r="AE194">
            <v>3933.9466803795949</v>
          </cell>
          <cell r="AF194">
            <v>1480.8357165858101</v>
          </cell>
        </row>
        <row r="196">
          <cell r="B196" t="str">
            <v>6.1.0</v>
          </cell>
          <cell r="D196" t="str">
            <v>Survivors pensions (non attributable)</v>
          </cell>
          <cell r="G196" t="str">
            <v>Survivors pensions (non attributable)</v>
          </cell>
          <cell r="J196">
            <v>0</v>
          </cell>
          <cell r="K196">
            <v>0</v>
          </cell>
          <cell r="L196">
            <v>0</v>
          </cell>
          <cell r="M196">
            <v>0</v>
          </cell>
          <cell r="N196">
            <v>0</v>
          </cell>
          <cell r="O196">
            <v>0</v>
          </cell>
          <cell r="P196">
            <v>0</v>
          </cell>
          <cell r="Q196">
            <v>0</v>
          </cell>
          <cell r="R196">
            <v>0</v>
          </cell>
          <cell r="S196">
            <v>0</v>
          </cell>
          <cell r="T196">
            <v>0</v>
          </cell>
          <cell r="U196">
            <v>0</v>
          </cell>
          <cell r="V196">
            <v>0</v>
          </cell>
          <cell r="W196">
            <v>0</v>
          </cell>
          <cell r="X196">
            <v>0</v>
          </cell>
          <cell r="Y196">
            <v>0</v>
          </cell>
          <cell r="Z196">
            <v>0</v>
          </cell>
          <cell r="AA196">
            <v>0</v>
          </cell>
          <cell r="AB196">
            <v>0</v>
          </cell>
          <cell r="AC196">
            <v>0</v>
          </cell>
          <cell r="AD196">
            <v>0</v>
          </cell>
          <cell r="AE196">
            <v>0</v>
          </cell>
          <cell r="AF196">
            <v>0</v>
          </cell>
        </row>
        <row r="200">
          <cell r="B200" t="str">
            <v>6.1.1</v>
          </cell>
          <cell r="D200" t="str">
            <v>Widow(er)s pensions</v>
          </cell>
          <cell r="G200" t="str">
            <v>Widow(er)s pensions</v>
          </cell>
          <cell r="I200" t="str">
            <v>SI</v>
          </cell>
          <cell r="J200">
            <v>1081.3630359296592</v>
          </cell>
          <cell r="K200">
            <v>1140.4959398913238</v>
          </cell>
          <cell r="L200">
            <v>1278.8375443875073</v>
          </cell>
          <cell r="M200">
            <v>1339.5335899548518</v>
          </cell>
          <cell r="N200">
            <v>1465.9568106232607</v>
          </cell>
          <cell r="O200">
            <v>1534.3151979552003</v>
          </cell>
          <cell r="P200">
            <v>1630.5123290626789</v>
          </cell>
          <cell r="Q200">
            <v>1714.4152852045404</v>
          </cell>
          <cell r="R200">
            <v>1824.9220500157462</v>
          </cell>
          <cell r="S200">
            <v>1908.7026549375498</v>
          </cell>
          <cell r="T200">
            <v>2074.0243242274455</v>
          </cell>
          <cell r="U200">
            <v>2253.1313536708512</v>
          </cell>
          <cell r="V200">
            <v>2454.5771572719464</v>
          </cell>
          <cell r="W200">
            <v>2636.4107970868299</v>
          </cell>
          <cell r="X200">
            <v>2670.948134701131</v>
          </cell>
          <cell r="Y200">
            <v>2833.7780632991539</v>
          </cell>
          <cell r="Z200">
            <v>2895.9072438425233</v>
          </cell>
          <cell r="AA200">
            <v>3024.4916447090332</v>
          </cell>
          <cell r="AB200">
            <v>3180.3181994711908</v>
          </cell>
          <cell r="AC200">
            <v>3332.8922906131011</v>
          </cell>
          <cell r="AD200">
            <v>3440.9439819972495</v>
          </cell>
          <cell r="AE200">
            <v>3635.0528039243363</v>
          </cell>
          <cell r="AF200">
            <v>1183.3772031128217</v>
          </cell>
        </row>
        <row r="201">
          <cell r="E201" t="str">
            <v>Witwenrente (AHV)</v>
          </cell>
          <cell r="H201" t="str">
            <v>Ordinary Widows Pension (AVS)</v>
          </cell>
          <cell r="I201" t="str">
            <v>SI</v>
          </cell>
          <cell r="J201">
            <v>578.49963539068972</v>
          </cell>
          <cell r="K201">
            <v>592.10301524950171</v>
          </cell>
          <cell r="L201">
            <v>674.55203232091458</v>
          </cell>
          <cell r="M201">
            <v>677.4867413398639</v>
          </cell>
          <cell r="N201">
            <v>750.22589627505863</v>
          </cell>
          <cell r="O201">
            <v>752.83364283366643</v>
          </cell>
          <cell r="P201">
            <v>781.08586589199251</v>
          </cell>
          <cell r="Q201">
            <v>779.59392246543575</v>
          </cell>
          <cell r="R201">
            <v>805.5518514363838</v>
          </cell>
          <cell r="S201">
            <v>797.13669894887516</v>
          </cell>
          <cell r="T201">
            <v>843.02831061076574</v>
          </cell>
          <cell r="U201">
            <v>881.20099653900945</v>
          </cell>
          <cell r="V201">
            <v>925.57715727194625</v>
          </cell>
          <cell r="W201">
            <v>968.95368176318505</v>
          </cell>
          <cell r="X201">
            <v>955.94813470113093</v>
          </cell>
          <cell r="Y201">
            <v>979.87813133704719</v>
          </cell>
          <cell r="Z201">
            <v>970.90724384252314</v>
          </cell>
          <cell r="AA201">
            <v>992.99180460669879</v>
          </cell>
          <cell r="AB201">
            <v>1034.3181994711908</v>
          </cell>
          <cell r="AC201">
            <v>1060.6569964954535</v>
          </cell>
          <cell r="AD201">
            <v>1076.9439819972497</v>
          </cell>
          <cell r="AE201">
            <v>1101.0579490915545</v>
          </cell>
          <cell r="AF201">
            <v>1183.3772031128217</v>
          </cell>
        </row>
        <row r="202">
          <cell r="E202" t="str">
            <v>Witwenrente der Beruflichen Vorsorge (BV) (a)</v>
          </cell>
          <cell r="H202" t="str">
            <v>Occupational pensions (BV) (a)</v>
          </cell>
          <cell r="J202">
            <v>502.86340053896942</v>
          </cell>
          <cell r="K202">
            <v>548.39292464182211</v>
          </cell>
          <cell r="L202">
            <v>604.28551206659267</v>
          </cell>
          <cell r="M202">
            <v>662.04684861498777</v>
          </cell>
          <cell r="N202">
            <v>715.73091434820208</v>
          </cell>
          <cell r="O202">
            <v>781.4815551215338</v>
          </cell>
          <cell r="P202">
            <v>849.42646317068625</v>
          </cell>
          <cell r="Q202">
            <v>934.82136273910453</v>
          </cell>
          <cell r="R202">
            <v>1019.3701985793623</v>
          </cell>
          <cell r="S202">
            <v>1111.5659559886747</v>
          </cell>
          <cell r="T202">
            <v>1230.9960136166799</v>
          </cell>
          <cell r="U202">
            <v>1371.9303571318419</v>
          </cell>
          <cell r="V202">
            <v>1529</v>
          </cell>
          <cell r="W202">
            <v>1667.457115323645</v>
          </cell>
          <cell r="X202">
            <v>1715</v>
          </cell>
          <cell r="Y202">
            <v>1853.8999319621068</v>
          </cell>
          <cell r="Z202">
            <v>1925</v>
          </cell>
          <cell r="AA202">
            <v>2031.4998401023345</v>
          </cell>
          <cell r="AB202">
            <v>2146</v>
          </cell>
          <cell r="AC202">
            <v>2272.2352941176473</v>
          </cell>
          <cell r="AD202">
            <v>2364</v>
          </cell>
          <cell r="AE202">
            <v>2533.994854832782</v>
          </cell>
          <cell r="AF202">
            <v>0</v>
          </cell>
        </row>
        <row r="204">
          <cell r="I204" t="str">
            <v>SI</v>
          </cell>
        </row>
        <row r="205">
          <cell r="B205" t="str">
            <v>6.1.2</v>
          </cell>
          <cell r="D205" t="str">
            <v>Orphans pensions</v>
          </cell>
          <cell r="G205" t="str">
            <v>Orphans pensions</v>
          </cell>
          <cell r="I205" t="str">
            <v>SI</v>
          </cell>
          <cell r="J205">
            <v>214.70399161649038</v>
          </cell>
          <cell r="K205">
            <v>212.38168475288447</v>
          </cell>
          <cell r="L205">
            <v>233.12929720778436</v>
          </cell>
          <cell r="M205">
            <v>228.84421132472369</v>
          </cell>
          <cell r="N205">
            <v>246.86300773885026</v>
          </cell>
          <cell r="O205">
            <v>238.9774467764486</v>
          </cell>
          <cell r="P205">
            <v>238.97176439227854</v>
          </cell>
          <cell r="Q205">
            <v>256.80945261147718</v>
          </cell>
          <cell r="R205">
            <v>255.9769944607074</v>
          </cell>
          <cell r="S205">
            <v>243.68887103714803</v>
          </cell>
          <cell r="T205">
            <v>247.51043933015427</v>
          </cell>
          <cell r="U205">
            <v>251.66209164625661</v>
          </cell>
          <cell r="V205">
            <v>258.89178375582145</v>
          </cell>
          <cell r="W205">
            <v>270.79919966820461</v>
          </cell>
          <cell r="X205">
            <v>267.35486139227447</v>
          </cell>
          <cell r="Y205">
            <v>273.67191631192247</v>
          </cell>
          <cell r="Z205">
            <v>273.02049849187711</v>
          </cell>
          <cell r="AA205">
            <v>278.02297504579161</v>
          </cell>
          <cell r="AB205">
            <v>284.21681829420845</v>
          </cell>
          <cell r="AC205">
            <v>290.10580540819677</v>
          </cell>
          <cell r="AD205">
            <v>290.78095650113642</v>
          </cell>
          <cell r="AE205">
            <v>298.89387645525858</v>
          </cell>
          <cell r="AF205">
            <v>297.45851347298833</v>
          </cell>
        </row>
        <row r="206">
          <cell r="E206" t="str">
            <v>Einfache Waisenrente (AHV)</v>
          </cell>
          <cell r="H206" t="str">
            <v>Ordinary Single Orphan's Pension (AVS)</v>
          </cell>
          <cell r="I206" t="str">
            <v>SI</v>
          </cell>
          <cell r="J206">
            <v>214.57258421117666</v>
          </cell>
          <cell r="K206">
            <v>212.23814374722718</v>
          </cell>
          <cell r="L206">
            <v>232.99726515965935</v>
          </cell>
          <cell r="M206">
            <v>228.67680550052947</v>
          </cell>
          <cell r="N206">
            <v>246.70622034522845</v>
          </cell>
          <cell r="O206">
            <v>238.73663205524582</v>
          </cell>
          <cell r="P206">
            <v>238.74396665081892</v>
          </cell>
          <cell r="Q206">
            <v>247.3423952182564</v>
          </cell>
          <cell r="R206">
            <v>247.01379309948402</v>
          </cell>
          <cell r="S206">
            <v>235.43316042958463</v>
          </cell>
          <cell r="T206">
            <v>239.51307975401656</v>
          </cell>
          <cell r="U206">
            <v>243.62978420192678</v>
          </cell>
          <cell r="V206">
            <v>251.32294330665061</v>
          </cell>
          <cell r="W206">
            <v>262.26653871104253</v>
          </cell>
          <cell r="X206">
            <v>258.91241505672258</v>
          </cell>
          <cell r="Y206">
            <v>265.11715704400626</v>
          </cell>
          <cell r="Z206">
            <v>264.17920840519804</v>
          </cell>
          <cell r="AA206">
            <v>268.84498793704938</v>
          </cell>
          <cell r="AB206">
            <v>275.92894230723766</v>
          </cell>
          <cell r="AC206">
            <v>283.14292116078536</v>
          </cell>
          <cell r="AD206">
            <v>284.84850390784987</v>
          </cell>
          <cell r="AE206">
            <v>293.63833991122624</v>
          </cell>
          <cell r="AF206">
            <v>292.75463095157698</v>
          </cell>
        </row>
        <row r="207">
          <cell r="E207" t="str">
            <v>Vollwaisenrente (AHV)</v>
          </cell>
          <cell r="H207" t="str">
            <v>Extraordinary Double Orphan's Pension (AVS)</v>
          </cell>
          <cell r="I207" t="str">
            <v>SA</v>
          </cell>
          <cell r="J207">
            <v>0.13140740531373657</v>
          </cell>
          <cell r="K207">
            <v>0.1435410056572784</v>
          </cell>
          <cell r="L207">
            <v>0.13203204812499997</v>
          </cell>
          <cell r="M207">
            <v>0.16740582419422353</v>
          </cell>
          <cell r="N207">
            <v>0.15678739362181657</v>
          </cell>
          <cell r="O207">
            <v>0.2408147212027939</v>
          </cell>
          <cell r="P207">
            <v>0.22779774145962731</v>
          </cell>
          <cell r="Q207">
            <v>9.4670573932207915</v>
          </cell>
          <cell r="R207">
            <v>8.9632013612233763</v>
          </cell>
          <cell r="S207">
            <v>8.2557106075634152</v>
          </cell>
          <cell r="T207">
            <v>7.9973595761377014</v>
          </cell>
          <cell r="U207">
            <v>8.0323074443298399</v>
          </cell>
          <cell r="V207">
            <v>7.5688404491708168</v>
          </cell>
          <cell r="W207">
            <v>8.5326609571620775</v>
          </cell>
          <cell r="X207">
            <v>8.442446335551903</v>
          </cell>
          <cell r="Y207">
            <v>8.554759267916209</v>
          </cell>
          <cell r="Z207">
            <v>8.8412900866790558</v>
          </cell>
          <cell r="AA207">
            <v>9.1779871087422435</v>
          </cell>
          <cell r="AB207">
            <v>8.2878759869708052</v>
          </cell>
          <cell r="AC207">
            <v>6.9628842474114014</v>
          </cell>
          <cell r="AD207">
            <v>5.9324525932865138</v>
          </cell>
          <cell r="AE207">
            <v>5.25553654403235</v>
          </cell>
          <cell r="AF207">
            <v>4.7038825214113729</v>
          </cell>
        </row>
        <row r="209">
          <cell r="I209" t="str">
            <v>SI</v>
          </cell>
        </row>
        <row r="210">
          <cell r="B210" t="str">
            <v>6.1.3</v>
          </cell>
          <cell r="D210" t="str">
            <v>Other survivors pensions</v>
          </cell>
          <cell r="G210" t="str">
            <v>Other survivors pensions</v>
          </cell>
          <cell r="I210" t="str">
            <v>SI</v>
          </cell>
          <cell r="J210" t="str">
            <v>..</v>
          </cell>
          <cell r="K210" t="str">
            <v>..</v>
          </cell>
          <cell r="L210" t="str">
            <v>..</v>
          </cell>
          <cell r="M210" t="str">
            <v>..</v>
          </cell>
          <cell r="N210" t="str">
            <v>..</v>
          </cell>
          <cell r="O210" t="str">
            <v>..</v>
          </cell>
          <cell r="P210" t="str">
            <v>..</v>
          </cell>
          <cell r="Q210" t="str">
            <v>..</v>
          </cell>
          <cell r="R210" t="str">
            <v>..</v>
          </cell>
          <cell r="S210" t="str">
            <v>..</v>
          </cell>
          <cell r="T210" t="str">
            <v>..</v>
          </cell>
          <cell r="U210" t="str">
            <v>..</v>
          </cell>
          <cell r="V210" t="str">
            <v>..</v>
          </cell>
          <cell r="W210" t="str">
            <v>..</v>
          </cell>
          <cell r="X210" t="str">
            <v>..</v>
          </cell>
          <cell r="Y210" t="str">
            <v>..</v>
          </cell>
        </row>
        <row r="212">
          <cell r="I212" t="str">
            <v>SI</v>
          </cell>
        </row>
        <row r="214">
          <cell r="B214">
            <v>6.2</v>
          </cell>
          <cell r="D214" t="str">
            <v>Survivors civil servant pensions (j)</v>
          </cell>
          <cell r="G214" t="str">
            <v>Survivors civil servant pensions (j)</v>
          </cell>
          <cell r="J214" t="str">
            <v>:</v>
          </cell>
          <cell r="K214" t="str">
            <v>:</v>
          </cell>
          <cell r="L214" t="str">
            <v>:</v>
          </cell>
          <cell r="M214" t="str">
            <v>:</v>
          </cell>
          <cell r="N214" t="str">
            <v>:</v>
          </cell>
          <cell r="O214" t="str">
            <v>:</v>
          </cell>
          <cell r="P214" t="str">
            <v>:</v>
          </cell>
          <cell r="Q214" t="str">
            <v>:</v>
          </cell>
          <cell r="R214" t="str">
            <v>:</v>
          </cell>
          <cell r="S214" t="str">
            <v>:</v>
          </cell>
          <cell r="T214" t="str">
            <v>:</v>
          </cell>
          <cell r="U214" t="str">
            <v>:</v>
          </cell>
          <cell r="V214" t="str">
            <v>:</v>
          </cell>
          <cell r="W214" t="str">
            <v>:</v>
          </cell>
          <cell r="X214" t="str">
            <v>:</v>
          </cell>
          <cell r="Y214" t="str">
            <v>:</v>
          </cell>
        </row>
        <row r="215">
          <cell r="I215" t="str">
            <v>SI</v>
          </cell>
        </row>
        <row r="216">
          <cell r="I216" t="str">
            <v>SI</v>
          </cell>
        </row>
        <row r="218">
          <cell r="B218">
            <v>6.3</v>
          </cell>
          <cell r="D218" t="str">
            <v xml:space="preserve">Survivors other benefits in-Kind </v>
          </cell>
          <cell r="G218" t="str">
            <v xml:space="preserve">Survivors other benefits in-Kind </v>
          </cell>
          <cell r="J218" t="str">
            <v>..</v>
          </cell>
          <cell r="K218" t="str">
            <v>..</v>
          </cell>
          <cell r="L218" t="str">
            <v>..</v>
          </cell>
          <cell r="M218" t="str">
            <v>..</v>
          </cell>
          <cell r="N218" t="str">
            <v>..</v>
          </cell>
          <cell r="O218" t="str">
            <v>..</v>
          </cell>
          <cell r="P218" t="str">
            <v>..</v>
          </cell>
          <cell r="Q218" t="str">
            <v>..</v>
          </cell>
          <cell r="R218" t="str">
            <v>..</v>
          </cell>
          <cell r="S218" t="str">
            <v>..</v>
          </cell>
          <cell r="T218" t="str">
            <v>..</v>
          </cell>
          <cell r="U218" t="str">
            <v>..</v>
          </cell>
          <cell r="V218" t="str">
            <v>..</v>
          </cell>
          <cell r="W218" t="str">
            <v>..</v>
          </cell>
          <cell r="X218" t="str">
            <v>..</v>
          </cell>
          <cell r="Y218" t="str">
            <v>..</v>
          </cell>
        </row>
        <row r="220">
          <cell r="I220" t="str">
            <v>SI</v>
          </cell>
        </row>
        <row r="221">
          <cell r="I221" t="str">
            <v>SI</v>
          </cell>
        </row>
        <row r="222">
          <cell r="B222">
            <v>6.4</v>
          </cell>
          <cell r="D222" t="str">
            <v>Survivors other cash benefits</v>
          </cell>
          <cell r="G222" t="str">
            <v>Survivors other cash benefits</v>
          </cell>
          <cell r="I222" t="str">
            <v>SI</v>
          </cell>
          <cell r="J222">
            <v>0</v>
          </cell>
          <cell r="K222">
            <v>0</v>
          </cell>
          <cell r="L222">
            <v>0</v>
          </cell>
          <cell r="M222">
            <v>0</v>
          </cell>
          <cell r="N222">
            <v>0</v>
          </cell>
          <cell r="O222">
            <v>0</v>
          </cell>
          <cell r="P222">
            <v>0</v>
          </cell>
          <cell r="Q222">
            <v>0</v>
          </cell>
          <cell r="R222">
            <v>0</v>
          </cell>
          <cell r="S222">
            <v>0</v>
          </cell>
          <cell r="T222">
            <v>0</v>
          </cell>
          <cell r="U222">
            <v>0</v>
          </cell>
          <cell r="V222">
            <v>0</v>
          </cell>
          <cell r="W222">
            <v>0</v>
          </cell>
          <cell r="X222">
            <v>0</v>
          </cell>
          <cell r="Y222">
            <v>0</v>
          </cell>
        </row>
        <row r="223">
          <cell r="E223" t="str">
            <v>Death benefit insurance (KV)</v>
          </cell>
          <cell r="H223" t="str">
            <v>Death benefit insurance (KV)</v>
          </cell>
        </row>
        <row r="224">
          <cell r="I224" t="str">
            <v>SI</v>
          </cell>
        </row>
        <row r="225">
          <cell r="I225" t="str">
            <v>SA</v>
          </cell>
        </row>
        <row r="227">
          <cell r="B227">
            <v>7</v>
          </cell>
          <cell r="C227" t="str">
            <v>FAMILY CASH BENEFITS</v>
          </cell>
          <cell r="F227" t="str">
            <v>FAMILY CASH BENEFITS</v>
          </cell>
          <cell r="J227">
            <v>1850</v>
          </cell>
          <cell r="K227">
            <v>1940</v>
          </cell>
          <cell r="L227">
            <v>2040</v>
          </cell>
          <cell r="M227">
            <v>2140</v>
          </cell>
          <cell r="N227">
            <v>2250</v>
          </cell>
          <cell r="O227">
            <v>2360</v>
          </cell>
          <cell r="P227">
            <v>2480</v>
          </cell>
          <cell r="Q227">
            <v>2600.7443396226413</v>
          </cell>
          <cell r="R227">
            <v>2704.770420299375</v>
          </cell>
          <cell r="S227">
            <v>2812.9573964920951</v>
          </cell>
          <cell r="T227">
            <v>2925.4716981132074</v>
          </cell>
          <cell r="U227">
            <v>3100.934579439252</v>
          </cell>
          <cell r="V227">
            <v>3318.181818181818</v>
          </cell>
          <cell r="W227">
            <v>3650</v>
          </cell>
          <cell r="X227">
            <v>3785.0499999999997</v>
          </cell>
          <cell r="Y227">
            <v>3832.367924528302</v>
          </cell>
          <cell r="Z227">
            <v>4007.8962264150946</v>
          </cell>
          <cell r="AA227">
            <v>4168.2120754716989</v>
          </cell>
          <cell r="AB227">
            <v>4219.8979052075474</v>
          </cell>
          <cell r="AC227">
            <v>4238.8874457809816</v>
          </cell>
          <cell r="AD227">
            <v>4261.7774379881994</v>
          </cell>
          <cell r="AE227">
            <v>4362.1160582791144</v>
          </cell>
          <cell r="AF227">
            <v>36188.659745370373</v>
          </cell>
          <cell r="AG227" t="str">
            <v>Peter: Warum weisen wir hier nichts aus? Ms, 15.3.00</v>
          </cell>
        </row>
        <row r="229">
          <cell r="B229">
            <v>7.1</v>
          </cell>
          <cell r="D229" t="str">
            <v>Family allowances for children</v>
          </cell>
          <cell r="G229" t="str">
            <v>Family allowances for children</v>
          </cell>
          <cell r="J229">
            <v>1850</v>
          </cell>
          <cell r="K229">
            <v>1940</v>
          </cell>
          <cell r="L229">
            <v>2040</v>
          </cell>
          <cell r="M229">
            <v>2140</v>
          </cell>
          <cell r="N229">
            <v>2250</v>
          </cell>
          <cell r="O229">
            <v>2360</v>
          </cell>
          <cell r="P229">
            <v>2480</v>
          </cell>
          <cell r="Q229">
            <v>2600.7443396226413</v>
          </cell>
          <cell r="R229">
            <v>2704.770420299375</v>
          </cell>
          <cell r="S229">
            <v>2812.9573964920951</v>
          </cell>
          <cell r="T229">
            <v>2925.4716981132074</v>
          </cell>
          <cell r="U229">
            <v>3100.934579439252</v>
          </cell>
          <cell r="V229">
            <v>3318.181818181818</v>
          </cell>
          <cell r="W229">
            <v>3650</v>
          </cell>
          <cell r="X229">
            <v>3785.0499999999997</v>
          </cell>
          <cell r="Y229">
            <v>3832.367924528302</v>
          </cell>
          <cell r="Z229">
            <v>4007.8962264150946</v>
          </cell>
          <cell r="AA229">
            <v>4168.2120754716989</v>
          </cell>
          <cell r="AB229">
            <v>4219.8979052075474</v>
          </cell>
          <cell r="AC229">
            <v>4238.8874457809816</v>
          </cell>
          <cell r="AD229">
            <v>4261.7774379881994</v>
          </cell>
          <cell r="AE229">
            <v>4362.1160582791144</v>
          </cell>
          <cell r="AF229">
            <v>36188.659745370373</v>
          </cell>
        </row>
        <row r="230">
          <cell r="E230" t="str">
            <v>Familienzulagen (FZ) (k)</v>
          </cell>
          <cell r="H230" t="str">
            <v>Family allowances (FZ) (k)</v>
          </cell>
          <cell r="J230">
            <v>1850</v>
          </cell>
          <cell r="K230">
            <v>1940</v>
          </cell>
          <cell r="L230">
            <v>2040</v>
          </cell>
          <cell r="M230">
            <v>2140</v>
          </cell>
          <cell r="N230">
            <v>2250</v>
          </cell>
          <cell r="O230">
            <v>2360</v>
          </cell>
          <cell r="P230">
            <v>2480</v>
          </cell>
          <cell r="Q230">
            <v>2600.7443396226413</v>
          </cell>
          <cell r="R230">
            <v>2704.770420299375</v>
          </cell>
          <cell r="S230">
            <v>2812.9573964920951</v>
          </cell>
          <cell r="T230">
            <v>2925.4716981132074</v>
          </cell>
          <cell r="U230">
            <v>3100.934579439252</v>
          </cell>
          <cell r="V230">
            <v>3318.181818181818</v>
          </cell>
          <cell r="W230">
            <v>3650</v>
          </cell>
          <cell r="X230">
            <v>3785.0499999999997</v>
          </cell>
          <cell r="Y230">
            <v>3832.367924528302</v>
          </cell>
          <cell r="Z230">
            <v>4007.8962264150946</v>
          </cell>
          <cell r="AA230">
            <v>4168.2120754716989</v>
          </cell>
          <cell r="AB230">
            <v>4219.8979052075474</v>
          </cell>
          <cell r="AC230">
            <v>4238.8874457809816</v>
          </cell>
          <cell r="AD230">
            <v>4261.7774379881994</v>
          </cell>
          <cell r="AE230">
            <v>4362.1160582791144</v>
          </cell>
          <cell r="AF230">
            <v>36188.659745370373</v>
          </cell>
        </row>
        <row r="231">
          <cell r="I231" t="str">
            <v>SI</v>
          </cell>
        </row>
        <row r="232">
          <cell r="I232" t="str">
            <v>SI</v>
          </cell>
        </row>
        <row r="234">
          <cell r="B234">
            <v>7.2</v>
          </cell>
          <cell r="D234" t="str">
            <v>Family support benefits</v>
          </cell>
          <cell r="G234" t="str">
            <v>Family support benefits</v>
          </cell>
          <cell r="J234">
            <v>0</v>
          </cell>
          <cell r="K234">
            <v>0</v>
          </cell>
          <cell r="L234">
            <v>0</v>
          </cell>
          <cell r="M234">
            <v>0</v>
          </cell>
          <cell r="N234">
            <v>0</v>
          </cell>
          <cell r="O234">
            <v>0</v>
          </cell>
          <cell r="P234">
            <v>0</v>
          </cell>
          <cell r="Q234">
            <v>0</v>
          </cell>
          <cell r="R234">
            <v>0</v>
          </cell>
          <cell r="S234">
            <v>0</v>
          </cell>
          <cell r="T234">
            <v>0</v>
          </cell>
          <cell r="U234">
            <v>0</v>
          </cell>
          <cell r="V234">
            <v>0</v>
          </cell>
          <cell r="W234">
            <v>0</v>
          </cell>
          <cell r="X234">
            <v>0</v>
          </cell>
          <cell r="Y234">
            <v>0</v>
          </cell>
        </row>
        <row r="235">
          <cell r="E235" t="str">
            <v>Nursing benefit (KV)</v>
          </cell>
          <cell r="H235" t="str">
            <v>Nursing benefit (KV)</v>
          </cell>
        </row>
        <row r="236">
          <cell r="I236" t="str">
            <v>SI</v>
          </cell>
        </row>
        <row r="238">
          <cell r="B238">
            <v>7.3</v>
          </cell>
          <cell r="D238" t="str">
            <v>Benefits for other dependents</v>
          </cell>
          <cell r="G238" t="str">
            <v>Benefits for other dependents</v>
          </cell>
          <cell r="J238" t="str">
            <v>..</v>
          </cell>
          <cell r="K238" t="str">
            <v>..</v>
          </cell>
          <cell r="L238" t="str">
            <v>..</v>
          </cell>
          <cell r="M238" t="str">
            <v>..</v>
          </cell>
          <cell r="N238" t="str">
            <v>..</v>
          </cell>
          <cell r="O238" t="str">
            <v>..</v>
          </cell>
          <cell r="P238" t="str">
            <v>..</v>
          </cell>
          <cell r="Q238" t="str">
            <v>..</v>
          </cell>
          <cell r="R238" t="str">
            <v>..</v>
          </cell>
          <cell r="S238" t="str">
            <v>..</v>
          </cell>
          <cell r="T238" t="str">
            <v>..</v>
          </cell>
          <cell r="U238" t="str">
            <v>..</v>
          </cell>
          <cell r="V238" t="str">
            <v>..</v>
          </cell>
          <cell r="W238" t="str">
            <v>..</v>
          </cell>
          <cell r="X238" t="str">
            <v>..</v>
          </cell>
          <cell r="Y238" t="str">
            <v>..</v>
          </cell>
        </row>
        <row r="239">
          <cell r="I239" t="str">
            <v>SA</v>
          </cell>
        </row>
        <row r="240">
          <cell r="I240" t="str">
            <v>SA</v>
          </cell>
        </row>
        <row r="242">
          <cell r="B242">
            <v>7.4</v>
          </cell>
          <cell r="D242" t="str">
            <v>Lone parent cash benefits</v>
          </cell>
          <cell r="G242" t="str">
            <v>Lone parent cash benefits</v>
          </cell>
          <cell r="J242" t="str">
            <v>..</v>
          </cell>
          <cell r="K242" t="str">
            <v>..</v>
          </cell>
          <cell r="L242" t="str">
            <v>..</v>
          </cell>
          <cell r="M242" t="str">
            <v>..</v>
          </cell>
          <cell r="N242" t="str">
            <v>..</v>
          </cell>
          <cell r="O242" t="str">
            <v>..</v>
          </cell>
          <cell r="P242" t="str">
            <v>..</v>
          </cell>
          <cell r="Q242" t="str">
            <v>..</v>
          </cell>
          <cell r="R242" t="str">
            <v>..</v>
          </cell>
          <cell r="S242" t="str">
            <v>..</v>
          </cell>
          <cell r="T242" t="str">
            <v>..</v>
          </cell>
          <cell r="U242" t="str">
            <v>..</v>
          </cell>
          <cell r="V242" t="str">
            <v>..</v>
          </cell>
          <cell r="W242" t="str">
            <v>..</v>
          </cell>
          <cell r="X242" t="str">
            <v>..</v>
          </cell>
          <cell r="Y242" t="str">
            <v>..</v>
          </cell>
        </row>
        <row r="246">
          <cell r="B246">
            <v>7.5</v>
          </cell>
          <cell r="D246" t="str">
            <v>Family other cash benefits</v>
          </cell>
          <cell r="G246" t="str">
            <v>Family other cash benefits</v>
          </cell>
          <cell r="J246" t="str">
            <v>..</v>
          </cell>
          <cell r="K246" t="str">
            <v>..</v>
          </cell>
          <cell r="L246" t="str">
            <v>..</v>
          </cell>
          <cell r="M246" t="str">
            <v>..</v>
          </cell>
          <cell r="N246" t="str">
            <v>..</v>
          </cell>
          <cell r="O246" t="str">
            <v>..</v>
          </cell>
          <cell r="P246" t="str">
            <v>..</v>
          </cell>
          <cell r="Q246" t="str">
            <v>..</v>
          </cell>
          <cell r="R246" t="str">
            <v>..</v>
          </cell>
          <cell r="S246" t="str">
            <v>..</v>
          </cell>
          <cell r="T246" t="str">
            <v>..</v>
          </cell>
          <cell r="U246" t="str">
            <v>..</v>
          </cell>
          <cell r="V246" t="str">
            <v>..</v>
          </cell>
          <cell r="W246" t="str">
            <v>..</v>
          </cell>
          <cell r="X246" t="str">
            <v>..</v>
          </cell>
          <cell r="Y246" t="str">
            <v>..</v>
          </cell>
        </row>
        <row r="248">
          <cell r="I248" t="str">
            <v>SI</v>
          </cell>
        </row>
        <row r="250">
          <cell r="B250">
            <v>7.6</v>
          </cell>
          <cell r="D250" t="str">
            <v>Maternity and parental leave</v>
          </cell>
          <cell r="G250" t="str">
            <v>Maternity and parental leave</v>
          </cell>
          <cell r="J250">
            <v>0</v>
          </cell>
          <cell r="K250">
            <v>0</v>
          </cell>
          <cell r="L250">
            <v>0</v>
          </cell>
          <cell r="M250">
            <v>0</v>
          </cell>
          <cell r="N250">
            <v>0</v>
          </cell>
          <cell r="O250">
            <v>0</v>
          </cell>
          <cell r="P250">
            <v>0</v>
          </cell>
          <cell r="Q250">
            <v>0</v>
          </cell>
          <cell r="R250">
            <v>0</v>
          </cell>
          <cell r="S250">
            <v>0</v>
          </cell>
          <cell r="T250">
            <v>0</v>
          </cell>
          <cell r="U250">
            <v>0</v>
          </cell>
          <cell r="V250">
            <v>0</v>
          </cell>
          <cell r="W250">
            <v>0</v>
          </cell>
          <cell r="X250">
            <v>0</v>
          </cell>
          <cell r="Y250">
            <v>0</v>
          </cell>
        </row>
        <row r="251">
          <cell r="E251" t="str">
            <v>Daily cash benefit (KV)</v>
          </cell>
          <cell r="H251" t="str">
            <v>Daily cash benefit (KV)</v>
          </cell>
        </row>
        <row r="252">
          <cell r="I252" t="str">
            <v>SI</v>
          </cell>
        </row>
        <row r="253">
          <cell r="I253" t="str">
            <v>SI</v>
          </cell>
        </row>
        <row r="254">
          <cell r="I254" t="str">
            <v>SI</v>
          </cell>
        </row>
        <row r="255">
          <cell r="B255">
            <v>8</v>
          </cell>
          <cell r="C255" t="str">
            <v>FAMILY SERVICES</v>
          </cell>
          <cell r="F255" t="str">
            <v>FAMILY SERVICES</v>
          </cell>
          <cell r="J255" t="str">
            <v>..</v>
          </cell>
          <cell r="K255" t="str">
            <v>..</v>
          </cell>
          <cell r="L255" t="str">
            <v>..</v>
          </cell>
          <cell r="M255" t="str">
            <v>..</v>
          </cell>
          <cell r="N255" t="str">
            <v>..</v>
          </cell>
          <cell r="O255" t="str">
            <v>..</v>
          </cell>
          <cell r="P255" t="str">
            <v>..</v>
          </cell>
          <cell r="Q255" t="str">
            <v>..</v>
          </cell>
          <cell r="R255" t="str">
            <v>..</v>
          </cell>
          <cell r="S255" t="str">
            <v>..</v>
          </cell>
          <cell r="T255" t="str">
            <v>..</v>
          </cell>
          <cell r="U255" t="str">
            <v>..</v>
          </cell>
          <cell r="V255" t="str">
            <v>..</v>
          </cell>
          <cell r="W255" t="str">
            <v>..</v>
          </cell>
          <cell r="X255" t="str">
            <v>..</v>
          </cell>
          <cell r="Y255" t="str">
            <v>..</v>
          </cell>
          <cell r="Z255" t="str">
            <v>..</v>
          </cell>
          <cell r="AA255" t="str">
            <v>..</v>
          </cell>
          <cell r="AB255" t="str">
            <v>..</v>
          </cell>
          <cell r="AC255" t="str">
            <v>..</v>
          </cell>
          <cell r="AD255" t="str">
            <v>..</v>
          </cell>
          <cell r="AE255" t="str">
            <v>..</v>
          </cell>
          <cell r="AF255" t="str">
            <v>..</v>
          </cell>
        </row>
        <row r="257">
          <cell r="B257">
            <v>8.1</v>
          </cell>
          <cell r="D257" t="str">
            <v>Formal day care</v>
          </cell>
          <cell r="G257" t="str">
            <v>Formal day care</v>
          </cell>
          <cell r="J257" t="str">
            <v>..</v>
          </cell>
          <cell r="K257" t="str">
            <v>..</v>
          </cell>
          <cell r="L257" t="str">
            <v>..</v>
          </cell>
          <cell r="M257" t="str">
            <v>..</v>
          </cell>
          <cell r="N257" t="str">
            <v>..</v>
          </cell>
          <cell r="O257" t="str">
            <v>..</v>
          </cell>
          <cell r="P257" t="str">
            <v>..</v>
          </cell>
          <cell r="Q257" t="str">
            <v>..</v>
          </cell>
          <cell r="R257" t="str">
            <v>..</v>
          </cell>
          <cell r="S257" t="str">
            <v>..</v>
          </cell>
          <cell r="T257" t="str">
            <v>..</v>
          </cell>
          <cell r="U257" t="str">
            <v>..</v>
          </cell>
          <cell r="V257" t="str">
            <v>..</v>
          </cell>
          <cell r="W257" t="str">
            <v>..</v>
          </cell>
          <cell r="X257" t="str">
            <v>..</v>
          </cell>
          <cell r="Y257" t="str">
            <v>..</v>
          </cell>
        </row>
        <row r="261">
          <cell r="B261">
            <v>8.1999999999999993</v>
          </cell>
          <cell r="D261" t="str">
            <v>Personal services</v>
          </cell>
          <cell r="G261" t="str">
            <v>Personal services</v>
          </cell>
          <cell r="J261" t="str">
            <v>..</v>
          </cell>
          <cell r="K261" t="str">
            <v>..</v>
          </cell>
          <cell r="L261" t="str">
            <v>..</v>
          </cell>
          <cell r="M261" t="str">
            <v>..</v>
          </cell>
          <cell r="N261" t="str">
            <v>..</v>
          </cell>
          <cell r="O261" t="str">
            <v>..</v>
          </cell>
          <cell r="P261" t="str">
            <v>..</v>
          </cell>
          <cell r="Q261" t="str">
            <v>..</v>
          </cell>
          <cell r="R261" t="str">
            <v>..</v>
          </cell>
          <cell r="S261" t="str">
            <v>..</v>
          </cell>
          <cell r="T261" t="str">
            <v>..</v>
          </cell>
          <cell r="U261" t="str">
            <v>..</v>
          </cell>
          <cell r="V261" t="str">
            <v>..</v>
          </cell>
          <cell r="W261" t="str">
            <v>..</v>
          </cell>
          <cell r="X261" t="str">
            <v>..</v>
          </cell>
          <cell r="Y261" t="str">
            <v>..</v>
          </cell>
        </row>
        <row r="265">
          <cell r="B265">
            <v>8.3000000000000007</v>
          </cell>
          <cell r="D265" t="str">
            <v>Household services</v>
          </cell>
          <cell r="G265" t="str">
            <v>Household services</v>
          </cell>
          <cell r="J265" t="str">
            <v>..</v>
          </cell>
          <cell r="K265" t="str">
            <v>..</v>
          </cell>
          <cell r="L265" t="str">
            <v>..</v>
          </cell>
          <cell r="M265" t="str">
            <v>..</v>
          </cell>
          <cell r="N265" t="str">
            <v>..</v>
          </cell>
          <cell r="O265" t="str">
            <v>..</v>
          </cell>
          <cell r="P265" t="str">
            <v>..</v>
          </cell>
          <cell r="Q265" t="str">
            <v>..</v>
          </cell>
          <cell r="R265" t="str">
            <v>..</v>
          </cell>
          <cell r="S265" t="str">
            <v>..</v>
          </cell>
          <cell r="T265" t="str">
            <v>..</v>
          </cell>
          <cell r="U265" t="str">
            <v>..</v>
          </cell>
          <cell r="V265" t="str">
            <v>..</v>
          </cell>
          <cell r="W265" t="str">
            <v>..</v>
          </cell>
          <cell r="X265" t="str">
            <v>..</v>
          </cell>
          <cell r="Y265" t="str">
            <v>..</v>
          </cell>
        </row>
        <row r="269">
          <cell r="B269">
            <v>8.4</v>
          </cell>
          <cell r="D269" t="str">
            <v>Family other benefits in-Kind</v>
          </cell>
          <cell r="G269" t="str">
            <v>Family other benefits in-Kind</v>
          </cell>
          <cell r="J269" t="str">
            <v>..</v>
          </cell>
          <cell r="K269" t="str">
            <v>..</v>
          </cell>
          <cell r="L269" t="str">
            <v>..</v>
          </cell>
          <cell r="M269" t="str">
            <v>..</v>
          </cell>
          <cell r="N269" t="str">
            <v>..</v>
          </cell>
          <cell r="O269" t="str">
            <v>..</v>
          </cell>
          <cell r="P269" t="str">
            <v>..</v>
          </cell>
          <cell r="Q269" t="str">
            <v>..</v>
          </cell>
          <cell r="R269" t="str">
            <v>..</v>
          </cell>
          <cell r="S269" t="str">
            <v>..</v>
          </cell>
          <cell r="T269" t="str">
            <v>..</v>
          </cell>
          <cell r="U269" t="str">
            <v>..</v>
          </cell>
          <cell r="V269" t="str">
            <v>..</v>
          </cell>
          <cell r="W269" t="str">
            <v>..</v>
          </cell>
          <cell r="X269" t="str">
            <v>..</v>
          </cell>
          <cell r="Y269" t="str">
            <v>..</v>
          </cell>
        </row>
        <row r="273">
          <cell r="B273">
            <v>9</v>
          </cell>
          <cell r="C273" t="str">
            <v>ACTIVE LABOUR MARKET PROGRAMMES</v>
          </cell>
          <cell r="F273" t="str">
            <v>ACTIVE LABOUR MARKET PROGRAMMES</v>
          </cell>
          <cell r="J273">
            <v>121.273816</v>
          </cell>
          <cell r="K273">
            <v>131.98172599999998</v>
          </cell>
          <cell r="L273">
            <v>160.05752100000001</v>
          </cell>
          <cell r="M273">
            <v>184.72310999999999</v>
          </cell>
          <cell r="N273">
            <v>215.294622</v>
          </cell>
          <cell r="O273">
            <v>251.77391299999999</v>
          </cell>
          <cell r="P273">
            <v>279.06697500000001</v>
          </cell>
          <cell r="Q273">
            <v>302.60456999999997</v>
          </cell>
          <cell r="R273">
            <v>365.18036800000004</v>
          </cell>
          <cell r="S273">
            <v>409.88623399999994</v>
          </cell>
          <cell r="T273">
            <v>484.97992635000003</v>
          </cell>
          <cell r="U273">
            <v>508.01512336999997</v>
          </cell>
          <cell r="V273">
            <v>619.33019633999993</v>
          </cell>
          <cell r="W273">
            <v>802.14547200000004</v>
          </cell>
          <cell r="X273">
            <v>848.18041329000005</v>
          </cell>
          <cell r="Y273">
            <v>848.493921</v>
          </cell>
          <cell r="Z273">
            <v>926.77938199999994</v>
          </cell>
          <cell r="AA273">
            <v>740.98551599999996</v>
          </cell>
          <cell r="AB273">
            <v>739.86855046000005</v>
          </cell>
          <cell r="AC273">
            <v>742.09343437999996</v>
          </cell>
          <cell r="AD273">
            <v>744.80946900000004</v>
          </cell>
          <cell r="AE273">
            <v>764.78311348</v>
          </cell>
          <cell r="AF273">
            <v>807.98043456000005</v>
          </cell>
        </row>
        <row r="275">
          <cell r="B275">
            <v>9.1</v>
          </cell>
          <cell r="D275" t="str">
            <v>Labour market training</v>
          </cell>
          <cell r="G275" t="str">
            <v>Labour market training</v>
          </cell>
          <cell r="J275">
            <v>0</v>
          </cell>
          <cell r="K275">
            <v>0</v>
          </cell>
          <cell r="L275">
            <v>0</v>
          </cell>
          <cell r="M275">
            <v>0</v>
          </cell>
          <cell r="N275">
            <v>0</v>
          </cell>
          <cell r="O275">
            <v>8</v>
          </cell>
          <cell r="P275">
            <v>8</v>
          </cell>
          <cell r="Q275">
            <v>9</v>
          </cell>
          <cell r="R275">
            <v>9</v>
          </cell>
          <cell r="S275">
            <v>15.4</v>
          </cell>
          <cell r="T275">
            <v>15.9</v>
          </cell>
          <cell r="U275">
            <v>24</v>
          </cell>
          <cell r="V275">
            <v>42.3</v>
          </cell>
          <cell r="W275">
            <v>110</v>
          </cell>
          <cell r="X275">
            <v>140</v>
          </cell>
          <cell r="Y275">
            <v>138.5</v>
          </cell>
          <cell r="Z275">
            <v>180</v>
          </cell>
          <cell r="AA275">
            <v>181</v>
          </cell>
          <cell r="AB275">
            <v>182</v>
          </cell>
          <cell r="AC275">
            <v>183</v>
          </cell>
          <cell r="AD275">
            <v>184</v>
          </cell>
          <cell r="AE275">
            <v>184</v>
          </cell>
          <cell r="AF275">
            <v>184</v>
          </cell>
        </row>
        <row r="276">
          <cell r="H276" t="str">
            <v xml:space="preserve">Course costs </v>
          </cell>
          <cell r="J276" t="str">
            <v>..</v>
          </cell>
        </row>
        <row r="277">
          <cell r="E277" t="str">
            <v>Arbeitslosenentschädigung während Kursen (ALV)</v>
          </cell>
          <cell r="H277" t="str">
            <v>Unemployment benefits paid during courses</v>
          </cell>
          <cell r="J277" t="str">
            <v>..</v>
          </cell>
          <cell r="O277">
            <v>8</v>
          </cell>
          <cell r="P277">
            <v>8</v>
          </cell>
          <cell r="Q277">
            <v>9</v>
          </cell>
          <cell r="R277">
            <v>9</v>
          </cell>
          <cell r="S277">
            <v>15.4</v>
          </cell>
          <cell r="T277">
            <v>15.9</v>
          </cell>
          <cell r="U277">
            <v>24</v>
          </cell>
          <cell r="V277">
            <v>42.3</v>
          </cell>
          <cell r="W277">
            <v>110</v>
          </cell>
          <cell r="X277">
            <v>140</v>
          </cell>
          <cell r="Y277">
            <v>138.5</v>
          </cell>
          <cell r="Z277">
            <v>180</v>
          </cell>
          <cell r="AA277">
            <v>181</v>
          </cell>
          <cell r="AB277">
            <v>182</v>
          </cell>
          <cell r="AC277">
            <v>183</v>
          </cell>
          <cell r="AD277">
            <v>184</v>
          </cell>
          <cell r="AE277">
            <v>184</v>
          </cell>
          <cell r="AF277">
            <v>184</v>
          </cell>
        </row>
        <row r="278">
          <cell r="H278" t="str">
            <v>Workplace training programmes</v>
          </cell>
          <cell r="J278" t="str">
            <v>..</v>
          </cell>
        </row>
        <row r="279">
          <cell r="H279" t="str">
            <v>Training of employed adults</v>
          </cell>
          <cell r="J279" t="str">
            <v>&lt;&gt;</v>
          </cell>
        </row>
        <row r="283">
          <cell r="B283">
            <v>9.1999999999999993</v>
          </cell>
          <cell r="D283" t="str">
            <v>Youth measures</v>
          </cell>
          <cell r="G283" t="str">
            <v>Youth measures</v>
          </cell>
          <cell r="J283">
            <v>0</v>
          </cell>
          <cell r="K283" t="str">
            <v>..</v>
          </cell>
          <cell r="L283" t="str">
            <v>..</v>
          </cell>
          <cell r="M283" t="str">
            <v>..</v>
          </cell>
          <cell r="N283" t="str">
            <v>..</v>
          </cell>
          <cell r="O283">
            <v>0</v>
          </cell>
          <cell r="P283">
            <v>0</v>
          </cell>
          <cell r="Q283">
            <v>0</v>
          </cell>
          <cell r="R283">
            <v>0</v>
          </cell>
          <cell r="S283">
            <v>0</v>
          </cell>
          <cell r="T283">
            <v>0</v>
          </cell>
          <cell r="U283">
            <v>0</v>
          </cell>
          <cell r="V283">
            <v>0</v>
          </cell>
          <cell r="W283">
            <v>0</v>
          </cell>
          <cell r="X283">
            <v>0</v>
          </cell>
          <cell r="Y283">
            <v>0</v>
          </cell>
        </row>
        <row r="287">
          <cell r="B287">
            <v>9.3000000000000007</v>
          </cell>
          <cell r="D287" t="str">
            <v>Subsidised employment</v>
          </cell>
          <cell r="G287" t="str">
            <v>Subsidised employment</v>
          </cell>
          <cell r="J287">
            <v>0</v>
          </cell>
          <cell r="K287" t="str">
            <v>..</v>
          </cell>
          <cell r="L287" t="str">
            <v>..</v>
          </cell>
          <cell r="M287" t="str">
            <v>..</v>
          </cell>
          <cell r="N287" t="str">
            <v>..</v>
          </cell>
          <cell r="O287">
            <v>0</v>
          </cell>
          <cell r="P287">
            <v>0</v>
          </cell>
          <cell r="Q287">
            <v>0</v>
          </cell>
          <cell r="R287">
            <v>0</v>
          </cell>
          <cell r="S287">
            <v>0</v>
          </cell>
          <cell r="T287">
            <v>0</v>
          </cell>
          <cell r="U287">
            <v>0</v>
          </cell>
          <cell r="V287">
            <v>0</v>
          </cell>
          <cell r="W287">
            <v>0</v>
          </cell>
          <cell r="X287">
            <v>0</v>
          </cell>
          <cell r="Y287">
            <v>0</v>
          </cell>
        </row>
        <row r="288">
          <cell r="H288" t="str">
            <v>Work insertion grants</v>
          </cell>
          <cell r="J288" t="str">
            <v>..</v>
          </cell>
        </row>
        <row r="289">
          <cell r="H289" t="str">
            <v>Subsidies to unemployed creating enterprises</v>
          </cell>
          <cell r="J289" t="str">
            <v>&lt;&gt;</v>
          </cell>
          <cell r="K289" t="str">
            <v>&lt;&gt;</v>
          </cell>
          <cell r="L289" t="str">
            <v>&lt;&gt;</v>
          </cell>
          <cell r="M289" t="str">
            <v>&lt;&gt;</v>
          </cell>
          <cell r="N289" t="str">
            <v>&lt;&gt;</v>
          </cell>
        </row>
        <row r="290">
          <cell r="H290" t="str">
            <v>Occupational programmes for the unemployed</v>
          </cell>
          <cell r="J290" t="str">
            <v>&lt;&gt;</v>
          </cell>
          <cell r="K290" t="str">
            <v>&lt;&gt;</v>
          </cell>
          <cell r="L290" t="str">
            <v>&lt;&gt;</v>
          </cell>
          <cell r="M290" t="str">
            <v>&lt;&gt;</v>
          </cell>
          <cell r="N290" t="str">
            <v>&lt;&gt;</v>
          </cell>
        </row>
        <row r="294">
          <cell r="B294">
            <v>9.4</v>
          </cell>
          <cell r="D294" t="str">
            <v>Employment measures for disabled</v>
          </cell>
          <cell r="G294" t="str">
            <v>Employment measures for disabled</v>
          </cell>
          <cell r="J294">
            <v>121.273816</v>
          </cell>
          <cell r="K294">
            <v>131.98172599999998</v>
          </cell>
          <cell r="L294">
            <v>160.05752100000001</v>
          </cell>
          <cell r="M294">
            <v>184.72310999999999</v>
          </cell>
          <cell r="N294">
            <v>215.294622</v>
          </cell>
          <cell r="O294">
            <v>243.77391299999999</v>
          </cell>
          <cell r="P294">
            <v>271.06697500000001</v>
          </cell>
          <cell r="Q294">
            <v>293.60456999999997</v>
          </cell>
          <cell r="R294">
            <v>356.18036800000004</v>
          </cell>
          <cell r="S294">
            <v>394.48623399999997</v>
          </cell>
          <cell r="T294">
            <v>469.07992635000005</v>
          </cell>
          <cell r="U294">
            <v>484.01512336999997</v>
          </cell>
          <cell r="V294">
            <v>577.03019633999997</v>
          </cell>
          <cell r="W294">
            <v>692.14547200000004</v>
          </cell>
          <cell r="X294">
            <v>708.18041329000005</v>
          </cell>
          <cell r="Y294">
            <v>709.993921</v>
          </cell>
          <cell r="Z294">
            <v>746.77938199999994</v>
          </cell>
          <cell r="AA294">
            <v>559.98551599999996</v>
          </cell>
          <cell r="AB294">
            <v>557.86855046000005</v>
          </cell>
          <cell r="AC294">
            <v>559.09343437999996</v>
          </cell>
          <cell r="AD294">
            <v>560.80946900000004</v>
          </cell>
          <cell r="AE294">
            <v>580.78311348</v>
          </cell>
          <cell r="AF294">
            <v>623.98043456000005</v>
          </cell>
        </row>
        <row r="295">
          <cell r="E295" t="str">
            <v>Arbeitsämter, Berufsberatungsstellen (IV)</v>
          </cell>
          <cell r="H295" t="str">
            <v>Arbeitsämter, Berufsberatungsstellen (IV)</v>
          </cell>
          <cell r="J295">
            <v>6.4132999999999996E-2</v>
          </cell>
          <cell r="K295">
            <v>8.3148E-2</v>
          </cell>
          <cell r="L295">
            <v>0.117491</v>
          </cell>
          <cell r="M295">
            <v>0.132353</v>
          </cell>
          <cell r="N295">
            <v>0.11110100000000001</v>
          </cell>
          <cell r="O295">
            <v>0.117815</v>
          </cell>
          <cell r="P295">
            <v>0.125023</v>
          </cell>
          <cell r="Q295">
            <v>0.16101099999999999</v>
          </cell>
          <cell r="R295">
            <v>1.9677E-2</v>
          </cell>
          <cell r="S295">
            <v>0.14894099999999999</v>
          </cell>
          <cell r="T295" t="str">
            <v>–</v>
          </cell>
          <cell r="U295" t="str">
            <v>–</v>
          </cell>
          <cell r="V295" t="str">
            <v>–</v>
          </cell>
          <cell r="W295" t="str">
            <v>–</v>
          </cell>
          <cell r="X295" t="str">
            <v>–</v>
          </cell>
          <cell r="Y295" t="str">
            <v>–</v>
          </cell>
          <cell r="Z295" t="str">
            <v>–</v>
          </cell>
          <cell r="AA295" t="str">
            <v>–</v>
          </cell>
          <cell r="AB295" t="str">
            <v>–</v>
          </cell>
          <cell r="AC295" t="str">
            <v>–</v>
          </cell>
          <cell r="AD295" t="str">
            <v>–</v>
          </cell>
          <cell r="AE295" t="str">
            <v>–</v>
          </cell>
          <cell r="AF295" t="str">
            <v>–</v>
          </cell>
        </row>
        <row r="296">
          <cell r="E296" t="str">
            <v>Berufliche Eingliederungsstätten (IV)</v>
          </cell>
          <cell r="H296" t="str">
            <v>Rehabilitation centres (IV)</v>
          </cell>
          <cell r="J296">
            <v>4.6336919999999999</v>
          </cell>
          <cell r="K296">
            <v>3.2066949999999999</v>
          </cell>
          <cell r="L296">
            <v>5.4946669999999997</v>
          </cell>
          <cell r="M296">
            <v>6.3739290000000004</v>
          </cell>
          <cell r="N296">
            <v>4.9696480000000003</v>
          </cell>
          <cell r="O296">
            <v>4.3992199999999997</v>
          </cell>
          <cell r="P296">
            <v>3.2867579999999998</v>
          </cell>
          <cell r="Q296">
            <v>2.7221280000000001</v>
          </cell>
          <cell r="R296">
            <v>3.9128349999999998</v>
          </cell>
          <cell r="S296">
            <v>3.8438509999999999</v>
          </cell>
          <cell r="T296">
            <v>6.8697970000000002</v>
          </cell>
          <cell r="U296">
            <v>6.9927840000000003</v>
          </cell>
          <cell r="V296">
            <v>8.1284639999999992</v>
          </cell>
          <cell r="W296">
            <v>4.9392800000000001</v>
          </cell>
          <cell r="X296">
            <v>4.2824770000000001</v>
          </cell>
          <cell r="Y296">
            <v>3.535323</v>
          </cell>
          <cell r="Z296">
            <v>1.5311809999999999</v>
          </cell>
          <cell r="AA296" t="str">
            <v>...</v>
          </cell>
          <cell r="AB296" t="str">
            <v>...</v>
          </cell>
          <cell r="AC296" t="str">
            <v>...</v>
          </cell>
          <cell r="AD296" t="str">
            <v>...</v>
          </cell>
          <cell r="AE296" t="str">
            <v>...</v>
          </cell>
          <cell r="AF296" t="str">
            <v>...</v>
          </cell>
        </row>
        <row r="297">
          <cell r="E297" t="str">
            <v>Massnahmen beruflicher Art (IV)</v>
          </cell>
          <cell r="H297" t="str">
            <v>Training (for disabled) /professional measures (IV)</v>
          </cell>
          <cell r="J297">
            <v>46.510233999999997</v>
          </cell>
          <cell r="K297">
            <v>51.668202000000001</v>
          </cell>
          <cell r="L297">
            <v>58.218165999999997</v>
          </cell>
          <cell r="M297">
            <v>66.438858999999994</v>
          </cell>
          <cell r="N297">
            <v>76.712620999999999</v>
          </cell>
          <cell r="O297">
            <v>79.747274000000004</v>
          </cell>
          <cell r="P297">
            <v>89.079919000000004</v>
          </cell>
          <cell r="Q297">
            <v>97.298509999999993</v>
          </cell>
          <cell r="R297">
            <v>105.00417400000001</v>
          </cell>
          <cell r="S297">
            <v>114.529505</v>
          </cell>
          <cell r="T297">
            <v>134.548644</v>
          </cell>
          <cell r="U297">
            <v>151.72039699999999</v>
          </cell>
          <cell r="V297">
            <v>174.73004399999999</v>
          </cell>
          <cell r="W297">
            <v>198.98184499999999</v>
          </cell>
          <cell r="X297">
            <v>217.84800000000001</v>
          </cell>
          <cell r="Y297">
            <v>237.523482</v>
          </cell>
          <cell r="Z297">
            <v>247.05189799999999</v>
          </cell>
          <cell r="AA297">
            <v>257.332043</v>
          </cell>
          <cell r="AB297">
            <v>271.73530373</v>
          </cell>
          <cell r="AC297">
            <v>276.45107443000001</v>
          </cell>
          <cell r="AD297">
            <v>276.33887399999998</v>
          </cell>
          <cell r="AE297">
            <v>289.63761137</v>
          </cell>
          <cell r="AF297">
            <v>314.54804845000001</v>
          </cell>
        </row>
        <row r="298">
          <cell r="E298" t="str">
            <v>Taggelder (IV)</v>
          </cell>
          <cell r="H298" t="str">
            <v>Day Benefits (IV)</v>
          </cell>
          <cell r="J298">
            <v>36.567343000000001</v>
          </cell>
          <cell r="K298">
            <v>37.845734</v>
          </cell>
          <cell r="L298">
            <v>44.173737000000003</v>
          </cell>
          <cell r="M298">
            <v>49.534477000000003</v>
          </cell>
          <cell r="N298">
            <v>57.510989000000002</v>
          </cell>
          <cell r="O298">
            <v>68.007265000000004</v>
          </cell>
          <cell r="P298">
            <v>75.553972999999999</v>
          </cell>
          <cell r="Q298">
            <v>88.094521999999998</v>
          </cell>
          <cell r="R298">
            <v>115.010507</v>
          </cell>
          <cell r="S298">
            <v>138.25830400000001</v>
          </cell>
          <cell r="T298">
            <v>163.98935134999999</v>
          </cell>
          <cell r="U298">
            <v>194.40150037000001</v>
          </cell>
          <cell r="V298">
            <v>223.05595234</v>
          </cell>
          <cell r="W298">
            <v>261.79546399999998</v>
          </cell>
          <cell r="X298">
            <v>290.34031929000002</v>
          </cell>
          <cell r="Y298">
            <v>300.79451699999998</v>
          </cell>
          <cell r="Z298">
            <v>309.51157799999999</v>
          </cell>
          <cell r="AA298">
            <v>302.65347300000002</v>
          </cell>
          <cell r="AB298">
            <v>286.13324673</v>
          </cell>
          <cell r="AC298">
            <v>282.64235995000001</v>
          </cell>
          <cell r="AD298">
            <v>284.470595</v>
          </cell>
          <cell r="AE298">
            <v>291.14550211</v>
          </cell>
          <cell r="AF298">
            <v>309.43238611000004</v>
          </cell>
        </row>
        <row r="299">
          <cell r="E299" t="str">
            <v>Werkstätten für Dauerbeschäftigung Behinderter (IV)</v>
          </cell>
          <cell r="H299" t="str">
            <v>Sheltered workshops (IV)</v>
          </cell>
          <cell r="J299">
            <v>33.498413999999997</v>
          </cell>
          <cell r="K299">
            <v>39.177947000000003</v>
          </cell>
          <cell r="L299">
            <v>52.053460000000001</v>
          </cell>
          <cell r="M299">
            <v>62.243492000000003</v>
          </cell>
          <cell r="N299">
            <v>75.990262999999999</v>
          </cell>
          <cell r="O299">
            <v>91.502339000000006</v>
          </cell>
          <cell r="P299">
            <v>103.02130200000001</v>
          </cell>
          <cell r="Q299">
            <v>105.328399</v>
          </cell>
          <cell r="R299">
            <v>132.23317499999999</v>
          </cell>
          <cell r="S299">
            <v>137.70563300000001</v>
          </cell>
          <cell r="T299">
            <v>163.672134</v>
          </cell>
          <cell r="U299">
            <v>130.900442</v>
          </cell>
          <cell r="V299">
            <v>171.115736</v>
          </cell>
          <cell r="W299">
            <v>226.42888300000001</v>
          </cell>
          <cell r="X299">
            <v>195.70961700000001</v>
          </cell>
          <cell r="Y299">
            <v>168.14059900000001</v>
          </cell>
          <cell r="Z299">
            <v>188.68472499999999</v>
          </cell>
          <cell r="AA299" t="str">
            <v>...</v>
          </cell>
          <cell r="AB299" t="str">
            <v>...</v>
          </cell>
          <cell r="AC299" t="str">
            <v>...</v>
          </cell>
          <cell r="AD299" t="str">
            <v>...</v>
          </cell>
          <cell r="AE299" t="str">
            <v>...</v>
          </cell>
          <cell r="AF299" t="str">
            <v>...</v>
          </cell>
        </row>
        <row r="303">
          <cell r="B303">
            <v>9.5</v>
          </cell>
          <cell r="D303" t="str">
            <v>Employment service and administration</v>
          </cell>
          <cell r="G303" t="str">
            <v>Employment service and administration</v>
          </cell>
          <cell r="J303">
            <v>0</v>
          </cell>
          <cell r="K303" t="str">
            <v>..</v>
          </cell>
          <cell r="L303" t="str">
            <v>..</v>
          </cell>
          <cell r="M303" t="str">
            <v>..</v>
          </cell>
          <cell r="N303" t="str">
            <v>..</v>
          </cell>
          <cell r="O303">
            <v>0</v>
          </cell>
          <cell r="P303">
            <v>0</v>
          </cell>
          <cell r="Q303">
            <v>0</v>
          </cell>
          <cell r="R303">
            <v>0</v>
          </cell>
          <cell r="S303">
            <v>0</v>
          </cell>
          <cell r="T303">
            <v>0</v>
          </cell>
          <cell r="U303">
            <v>0</v>
          </cell>
          <cell r="V303">
            <v>0</v>
          </cell>
          <cell r="W303">
            <v>0</v>
          </cell>
          <cell r="X303">
            <v>0</v>
          </cell>
          <cell r="Y303">
            <v>0</v>
          </cell>
        </row>
        <row r="304">
          <cell r="H304" t="str">
            <v>Placement</v>
          </cell>
          <cell r="J304" t="str">
            <v>..</v>
          </cell>
        </row>
        <row r="305">
          <cell r="H305" t="str">
            <v xml:space="preserve">Vocational guidance </v>
          </cell>
          <cell r="J305" t="str">
            <v>..</v>
          </cell>
        </row>
        <row r="306">
          <cell r="H306" t="str">
            <v>Administration of unemployment benefits</v>
          </cell>
          <cell r="J306" t="str">
            <v>..</v>
          </cell>
        </row>
        <row r="307">
          <cell r="H307" t="str">
            <v xml:space="preserve">Mobility support </v>
          </cell>
          <cell r="J307" t="str">
            <v>..</v>
          </cell>
        </row>
        <row r="308">
          <cell r="H308" t="str">
            <v>Subsidies to labor offices, offices for vocational guidance</v>
          </cell>
        </row>
        <row r="311">
          <cell r="B311">
            <v>10</v>
          </cell>
          <cell r="C311" t="str">
            <v>UNEMPLOYMENT</v>
          </cell>
          <cell r="F311" t="str">
            <v>UNEMPLOYMENT</v>
          </cell>
          <cell r="J311">
            <v>103.9</v>
          </cell>
          <cell r="K311">
            <v>124.566</v>
          </cell>
          <cell r="L311">
            <v>396.35899999999998</v>
          </cell>
          <cell r="M311">
            <v>754.03399999999999</v>
          </cell>
          <cell r="N311">
            <v>716.57555825999998</v>
          </cell>
          <cell r="O311">
            <v>604.72463485000003</v>
          </cell>
          <cell r="P311">
            <v>533.55145798000001</v>
          </cell>
          <cell r="Q311">
            <v>508.39056435999998</v>
          </cell>
          <cell r="R311">
            <v>422.41785871000002</v>
          </cell>
          <cell r="S311">
            <v>308.56100000000004</v>
          </cell>
          <cell r="T311">
            <v>349.97055202000001</v>
          </cell>
          <cell r="U311">
            <v>1117.5551029999999</v>
          </cell>
          <cell r="V311">
            <v>2942.7284704199997</v>
          </cell>
          <cell r="W311">
            <v>5166.2484391400003</v>
          </cell>
          <cell r="X311">
            <v>4652.6117513899999</v>
          </cell>
          <cell r="Y311">
            <v>3838.03304647</v>
          </cell>
          <cell r="Z311">
            <v>4591.2961720000012</v>
          </cell>
          <cell r="AA311">
            <v>5648.4999999999991</v>
          </cell>
          <cell r="AB311">
            <v>3990.5999999999995</v>
          </cell>
          <cell r="AC311">
            <v>3058.4</v>
          </cell>
          <cell r="AD311">
            <v>2091.7999999999997</v>
          </cell>
          <cell r="AE311">
            <v>1911.3</v>
          </cell>
          <cell r="AF311">
            <v>3187.6</v>
          </cell>
        </row>
        <row r="313">
          <cell r="B313" t="str">
            <v>10.1</v>
          </cell>
          <cell r="D313" t="str">
            <v>Unemployment compensation</v>
          </cell>
          <cell r="G313" t="str">
            <v>Unemployment compensation</v>
          </cell>
          <cell r="I313" t="str">
            <v>SI</v>
          </cell>
          <cell r="J313">
            <v>103.9</v>
          </cell>
          <cell r="K313">
            <v>124.566</v>
          </cell>
          <cell r="L313">
            <v>396.35899999999998</v>
          </cell>
          <cell r="M313">
            <v>754.03399999999999</v>
          </cell>
          <cell r="N313">
            <v>716.57555825999998</v>
          </cell>
          <cell r="O313">
            <v>604.72463485000003</v>
          </cell>
          <cell r="P313">
            <v>533.55145798000001</v>
          </cell>
          <cell r="Q313">
            <v>508.39056435999998</v>
          </cell>
          <cell r="R313">
            <v>422.41785871000002</v>
          </cell>
          <cell r="S313">
            <v>308.56100000000004</v>
          </cell>
          <cell r="T313">
            <v>349.97055202000001</v>
          </cell>
          <cell r="U313">
            <v>1117.5551029999999</v>
          </cell>
          <cell r="V313">
            <v>2942.7284704199997</v>
          </cell>
          <cell r="W313">
            <v>5166.2484391400003</v>
          </cell>
          <cell r="X313">
            <v>4652.6117513899999</v>
          </cell>
          <cell r="Y313">
            <v>3838.03304647</v>
          </cell>
          <cell r="Z313">
            <v>4591.2961720000012</v>
          </cell>
          <cell r="AA313">
            <v>5648.4999999999991</v>
          </cell>
          <cell r="AB313">
            <v>3990.5999999999995</v>
          </cell>
          <cell r="AC313">
            <v>3058.4</v>
          </cell>
          <cell r="AD313">
            <v>2091.7999999999997</v>
          </cell>
          <cell r="AE313">
            <v>1911.3</v>
          </cell>
          <cell r="AF313">
            <v>3187.6</v>
          </cell>
        </row>
        <row r="314">
          <cell r="E314" t="str">
            <v>Arbeitslosenentschädigung (ALV) (l)</v>
          </cell>
          <cell r="H314" t="str">
            <v>Unemployment benefits (except during training) (l)</v>
          </cell>
          <cell r="J314">
            <v>103.9</v>
          </cell>
          <cell r="K314">
            <v>124.566</v>
          </cell>
          <cell r="L314">
            <v>396.35899999999998</v>
          </cell>
          <cell r="M314">
            <v>749.19399999999996</v>
          </cell>
          <cell r="N314">
            <v>541.404</v>
          </cell>
          <cell r="O314">
            <v>438.52100000000002</v>
          </cell>
          <cell r="P314">
            <v>377.14299999999997</v>
          </cell>
          <cell r="Q314">
            <v>366.70499999999998</v>
          </cell>
          <cell r="R314">
            <v>341.35367615000001</v>
          </cell>
          <cell r="S314">
            <v>265.46200000000005</v>
          </cell>
          <cell r="T314">
            <v>292.08204141000004</v>
          </cell>
          <cell r="U314">
            <v>763.95510300000001</v>
          </cell>
          <cell r="V314">
            <v>2263.4284704199999</v>
          </cell>
          <cell r="W314">
            <v>4219.6075339999998</v>
          </cell>
          <cell r="X314">
            <v>4053.2793357199998</v>
          </cell>
          <cell r="Y314">
            <v>3441.66258634</v>
          </cell>
          <cell r="Z314">
            <v>3872.58682</v>
          </cell>
          <cell r="AA314">
            <v>4610.6000000000004</v>
          </cell>
          <cell r="AB314">
            <v>3598.7</v>
          </cell>
          <cell r="AC314">
            <v>2631.9</v>
          </cell>
          <cell r="AD314">
            <v>1899.1</v>
          </cell>
          <cell r="AE314">
            <v>1730.4</v>
          </cell>
          <cell r="AF314">
            <v>2819.8</v>
          </cell>
        </row>
        <row r="315">
          <cell r="E315" t="str">
            <v>Kurzarbeitsentschädigung (ALV)</v>
          </cell>
          <cell r="H315" t="str">
            <v>Short-time work benefits</v>
          </cell>
          <cell r="J315" t="str">
            <v>...</v>
          </cell>
          <cell r="K315" t="str">
            <v>... </v>
          </cell>
          <cell r="L315" t="str">
            <v>... </v>
          </cell>
          <cell r="M315" t="str">
            <v>... </v>
          </cell>
          <cell r="N315">
            <v>95.882537160000012</v>
          </cell>
          <cell r="O315">
            <v>27.829845450000001</v>
          </cell>
          <cell r="P315">
            <v>22.275426899999999</v>
          </cell>
          <cell r="Q315">
            <v>43.927484849999999</v>
          </cell>
          <cell r="R315">
            <v>35.514628389999999</v>
          </cell>
          <cell r="S315">
            <v>8.8019999999999996</v>
          </cell>
          <cell r="T315">
            <v>15.888875280000001</v>
          </cell>
          <cell r="U315">
            <v>197.9</v>
          </cell>
          <cell r="V315">
            <v>514.20000000000005</v>
          </cell>
          <cell r="W315">
            <v>766.52560387000005</v>
          </cell>
          <cell r="X315">
            <v>442.51552005000002</v>
          </cell>
          <cell r="Y315">
            <v>221.61541395</v>
          </cell>
          <cell r="Z315">
            <v>313.21445899999998</v>
          </cell>
          <cell r="AA315">
            <v>181.5</v>
          </cell>
          <cell r="AB315">
            <v>81.099999999999994</v>
          </cell>
          <cell r="AC315">
            <v>78.2</v>
          </cell>
          <cell r="AD315">
            <v>22.3</v>
          </cell>
          <cell r="AE315">
            <v>27.4</v>
          </cell>
          <cell r="AF315">
            <v>182.9</v>
          </cell>
        </row>
        <row r="316">
          <cell r="E316" t="str">
            <v>Schlechtwetterentschädigung (ALV)</v>
          </cell>
          <cell r="H316" t="str">
            <v>Bad-weather benefits</v>
          </cell>
          <cell r="J316" t="str">
            <v>...</v>
          </cell>
          <cell r="K316" t="str">
            <v>... </v>
          </cell>
          <cell r="L316" t="str">
            <v>... </v>
          </cell>
          <cell r="M316" t="str">
            <v>... </v>
          </cell>
          <cell r="N316">
            <v>25.182699</v>
          </cell>
          <cell r="O316">
            <v>98.279789399999999</v>
          </cell>
          <cell r="P316">
            <v>85.383757950000003</v>
          </cell>
          <cell r="Q316">
            <v>91.063201499999991</v>
          </cell>
          <cell r="R316">
            <v>36.42964645</v>
          </cell>
          <cell r="S316">
            <v>24.687999999999999</v>
          </cell>
          <cell r="T316">
            <v>28.020635330000001</v>
          </cell>
          <cell r="U316">
            <v>87.1</v>
          </cell>
          <cell r="V316">
            <v>106.7</v>
          </cell>
          <cell r="W316">
            <v>114.15634455999999</v>
          </cell>
          <cell r="X316">
            <v>87.597401680000004</v>
          </cell>
          <cell r="Y316">
            <v>110.10396615000001</v>
          </cell>
          <cell r="Z316">
            <v>58.270580000000002</v>
          </cell>
          <cell r="AA316">
            <v>35.4</v>
          </cell>
          <cell r="AB316">
            <v>24.5</v>
          </cell>
          <cell r="AC316">
            <v>67.2</v>
          </cell>
          <cell r="AD316">
            <v>23.7</v>
          </cell>
          <cell r="AE316">
            <v>21</v>
          </cell>
          <cell r="AF316">
            <v>23.7</v>
          </cell>
        </row>
        <row r="317">
          <cell r="E317" t="str">
            <v>Insolvenzentschädigung (ALV)</v>
          </cell>
          <cell r="H317" t="str">
            <v xml:space="preserve">Bankruptcy compensation </v>
          </cell>
          <cell r="J317" t="str">
            <v>&lt;&gt;</v>
          </cell>
          <cell r="K317" t="str">
            <v>&lt;&gt;</v>
          </cell>
          <cell r="L317" t="str">
            <v>&lt;&gt;</v>
          </cell>
          <cell r="M317">
            <v>4.84</v>
          </cell>
          <cell r="N317">
            <v>6.4063221000000006</v>
          </cell>
          <cell r="O317">
            <v>4.3550000000000004</v>
          </cell>
          <cell r="P317">
            <v>5.9730916199999999</v>
          </cell>
          <cell r="Q317">
            <v>6.69487801</v>
          </cell>
          <cell r="R317">
            <v>9.1199077200000005</v>
          </cell>
          <cell r="S317">
            <v>9.609</v>
          </cell>
          <cell r="T317">
            <v>13.979000000000001</v>
          </cell>
          <cell r="U317">
            <v>68.599999999999994</v>
          </cell>
          <cell r="V317">
            <v>58.4</v>
          </cell>
          <cell r="W317">
            <v>65.952540709999994</v>
          </cell>
          <cell r="X317">
            <v>60.790385540000003</v>
          </cell>
          <cell r="Y317">
            <v>63.493495529999997</v>
          </cell>
          <cell r="Z317">
            <v>68.035813000000005</v>
          </cell>
          <cell r="AA317">
            <v>69.900000000000006</v>
          </cell>
          <cell r="AB317">
            <v>56.9</v>
          </cell>
          <cell r="AC317">
            <v>50.3</v>
          </cell>
          <cell r="AD317">
            <v>32.299999999999997</v>
          </cell>
          <cell r="AE317">
            <v>44.1</v>
          </cell>
          <cell r="AF317">
            <v>75.099999999999994</v>
          </cell>
        </row>
        <row r="318">
          <cell r="E318" t="str">
            <v>Löhne bei vorübergehender Beschäftigung (ALV)</v>
          </cell>
          <cell r="Q318" t="str">
            <v>-</v>
          </cell>
          <cell r="R318" t="str">
            <v>-</v>
          </cell>
          <cell r="S318" t="str">
            <v>-</v>
          </cell>
          <cell r="T318" t="str">
            <v>-</v>
          </cell>
          <cell r="U318" t="str">
            <v>-</v>
          </cell>
          <cell r="V318" t="str">
            <v>-</v>
          </cell>
          <cell r="W318" t="str">
            <v>-</v>
          </cell>
          <cell r="X318" t="str">
            <v>-</v>
          </cell>
          <cell r="Y318" t="str">
            <v>-</v>
          </cell>
          <cell r="Z318">
            <v>400.77488899999997</v>
          </cell>
          <cell r="AA318">
            <v>920.9</v>
          </cell>
          <cell r="AB318">
            <v>385.2</v>
          </cell>
          <cell r="AC318">
            <v>346.90000000000003</v>
          </cell>
          <cell r="AD318">
            <v>193.9</v>
          </cell>
          <cell r="AE318">
            <v>155.80000000000001</v>
          </cell>
          <cell r="AF318">
            <v>192</v>
          </cell>
        </row>
        <row r="319">
          <cell r="E319" t="str">
            <v>Sozialbeiträge (ALV)</v>
          </cell>
          <cell r="H319" t="str">
            <v>Social security contributions paid for the unemployed</v>
          </cell>
          <cell r="J319" t="str">
            <v>&lt;&gt;</v>
          </cell>
          <cell r="K319" t="str">
            <v>&lt;&gt;</v>
          </cell>
          <cell r="L319" t="str">
            <v>&lt;&gt;</v>
          </cell>
          <cell r="M319" t="str">
            <v>&lt;&gt;</v>
          </cell>
          <cell r="N319">
            <v>47.7</v>
          </cell>
          <cell r="O319">
            <v>35.738999999999997</v>
          </cell>
          <cell r="P319">
            <v>42.776181510000001</v>
          </cell>
          <cell r="Q319">
            <v>0</v>
          </cell>
          <cell r="R319">
            <v>0</v>
          </cell>
          <cell r="S319">
            <v>0</v>
          </cell>
          <cell r="T319">
            <v>0</v>
          </cell>
          <cell r="U319">
            <v>0</v>
          </cell>
          <cell r="V319">
            <v>0</v>
          </cell>
          <cell r="W319">
            <v>6.4160000000015316E-3</v>
          </cell>
          <cell r="X319">
            <v>8.4291083999999614</v>
          </cell>
          <cell r="Y319">
            <v>1.1575844999999845</v>
          </cell>
          <cell r="Z319">
            <v>-121.58638900000003</v>
          </cell>
          <cell r="AA319">
            <v>-169.80000000000007</v>
          </cell>
          <cell r="AB319">
            <v>-155.80000000000001</v>
          </cell>
          <cell r="AC319">
            <v>-116.10000000000002</v>
          </cell>
          <cell r="AD319">
            <v>-79.499999999999986</v>
          </cell>
          <cell r="AE319">
            <v>-67.400000000000006</v>
          </cell>
          <cell r="AF319">
            <v>-105.89999999999998</v>
          </cell>
        </row>
        <row r="320">
          <cell r="H320" t="str">
            <v>Übriger Aufwand</v>
          </cell>
        </row>
        <row r="322">
          <cell r="B322" t="str">
            <v>10.2</v>
          </cell>
          <cell r="D322" t="str">
            <v>Early retirement for labour market reasons</v>
          </cell>
          <cell r="G322" t="str">
            <v>Early retirement for labour market reasons</v>
          </cell>
          <cell r="J322">
            <v>0</v>
          </cell>
          <cell r="K322" t="str">
            <v>..</v>
          </cell>
          <cell r="L322" t="str">
            <v>..</v>
          </cell>
          <cell r="M322" t="str">
            <v>..</v>
          </cell>
          <cell r="N322" t="str">
            <v>..</v>
          </cell>
          <cell r="O322">
            <v>0</v>
          </cell>
          <cell r="P322" t="str">
            <v>..</v>
          </cell>
          <cell r="Q322" t="str">
            <v>..</v>
          </cell>
          <cell r="R322" t="str">
            <v>..</v>
          </cell>
          <cell r="S322" t="str">
            <v>..</v>
          </cell>
          <cell r="T322">
            <v>0</v>
          </cell>
          <cell r="U322">
            <v>0</v>
          </cell>
          <cell r="V322">
            <v>0</v>
          </cell>
          <cell r="W322">
            <v>0</v>
          </cell>
          <cell r="X322">
            <v>0</v>
          </cell>
          <cell r="Y322">
            <v>0</v>
          </cell>
        </row>
        <row r="326">
          <cell r="B326" t="str">
            <v>10.3</v>
          </cell>
          <cell r="D326" t="str">
            <v>Severance pay</v>
          </cell>
          <cell r="G326" t="str">
            <v>Severance pay</v>
          </cell>
          <cell r="J326">
            <v>0</v>
          </cell>
          <cell r="K326" t="str">
            <v>..</v>
          </cell>
          <cell r="L326" t="str">
            <v>..</v>
          </cell>
          <cell r="M326" t="str">
            <v>..</v>
          </cell>
          <cell r="N326" t="str">
            <v>..</v>
          </cell>
          <cell r="O326">
            <v>0</v>
          </cell>
          <cell r="P326" t="str">
            <v>..</v>
          </cell>
          <cell r="Q326" t="str">
            <v>..</v>
          </cell>
          <cell r="R326" t="str">
            <v>..</v>
          </cell>
          <cell r="S326" t="str">
            <v>..</v>
          </cell>
          <cell r="T326">
            <v>0</v>
          </cell>
          <cell r="U326">
            <v>0</v>
          </cell>
          <cell r="V326">
            <v>0</v>
          </cell>
          <cell r="W326">
            <v>0</v>
          </cell>
          <cell r="X326">
            <v>0</v>
          </cell>
          <cell r="Y326">
            <v>0</v>
          </cell>
        </row>
        <row r="329">
          <cell r="B329">
            <v>11</v>
          </cell>
          <cell r="C329" t="str">
            <v>HEALTH</v>
          </cell>
          <cell r="F329" t="str">
            <v>HEALTH</v>
          </cell>
          <cell r="J329">
            <v>4371.7536340000006</v>
          </cell>
          <cell r="K329">
            <v>4854.6092715999994</v>
          </cell>
          <cell r="L329">
            <v>5332.2323420000002</v>
          </cell>
          <cell r="M329">
            <v>5798.7789650000013</v>
          </cell>
          <cell r="N329">
            <v>6109.8481330000004</v>
          </cell>
          <cell r="O329">
            <v>6582.1645099999996</v>
          </cell>
          <cell r="P329">
            <v>7123.2321659999998</v>
          </cell>
          <cell r="Q329">
            <v>263.43389200000001</v>
          </cell>
          <cell r="R329">
            <v>279.84971999999999</v>
          </cell>
          <cell r="S329">
            <v>308.74719500000003</v>
          </cell>
          <cell r="T329">
            <v>357.05576415000002</v>
          </cell>
          <cell r="U329">
            <v>385.25125914999995</v>
          </cell>
          <cell r="V329">
            <v>425.41213200000004</v>
          </cell>
          <cell r="W329">
            <v>511.895535</v>
          </cell>
          <cell r="X329">
            <v>509.84077600000001</v>
          </cell>
          <cell r="Y329">
            <v>562.01194099999998</v>
          </cell>
          <cell r="Z329">
            <v>586.64425499999993</v>
          </cell>
          <cell r="AA329">
            <v>632.82811100000004</v>
          </cell>
          <cell r="AB329">
            <v>641.86219518999997</v>
          </cell>
          <cell r="AC329">
            <v>665.44190767000009</v>
          </cell>
          <cell r="AD329">
            <v>684.52111400000001</v>
          </cell>
          <cell r="AE329">
            <v>736.39907360000007</v>
          </cell>
          <cell r="AF329">
            <v>796.9725754000001</v>
          </cell>
          <cell r="AG329" t="str">
            <v>in "DB Finanzen KV" sind die entsprechenden Daten entfernt worden; Ms, 28.05.03</v>
          </cell>
        </row>
        <row r="331">
          <cell r="E331" t="str">
            <v>Hilfsmittel AHV netto (um Rückserst. forderungen bereingt)</v>
          </cell>
          <cell r="H331" t="str">
            <v>Hilfsmittel AVS netto (um Rückserst. forderungen bereingt)</v>
          </cell>
          <cell r="J331">
            <v>7.5054599999999994</v>
          </cell>
          <cell r="K331">
            <v>9.1134886000000002</v>
          </cell>
          <cell r="L331">
            <v>12.019746000000001</v>
          </cell>
          <cell r="M331">
            <v>14.772207999999999</v>
          </cell>
          <cell r="N331">
            <v>15.31696</v>
          </cell>
          <cell r="O331">
            <v>17.086266999999999</v>
          </cell>
          <cell r="P331">
            <v>19.353092</v>
          </cell>
          <cell r="Q331">
            <v>23.191970999999999</v>
          </cell>
          <cell r="R331">
            <v>25.652469</v>
          </cell>
          <cell r="S331">
            <v>29.662935000000001</v>
          </cell>
          <cell r="T331">
            <v>35.128675150000007</v>
          </cell>
          <cell r="U331">
            <v>38.227864150000002</v>
          </cell>
          <cell r="V331">
            <v>40.36</v>
          </cell>
          <cell r="W331">
            <v>49.762556000000004</v>
          </cell>
          <cell r="X331">
            <v>52.936</v>
          </cell>
          <cell r="Y331">
            <v>57.083060000000003</v>
          </cell>
          <cell r="Z331">
            <v>58.755704999999999</v>
          </cell>
          <cell r="AA331">
            <v>65.701707999999996</v>
          </cell>
          <cell r="AB331">
            <v>62.974445170000003</v>
          </cell>
          <cell r="AC331">
            <v>66.760458999999997</v>
          </cell>
          <cell r="AD331">
            <v>66.264949999999999</v>
          </cell>
          <cell r="AE331">
            <v>73.266416000000007</v>
          </cell>
          <cell r="AF331">
            <v>74.253522599999997</v>
          </cell>
        </row>
        <row r="332">
          <cell r="E332" t="str">
            <v>Medizinische Massnahmen IV netto (um Rückerst. bereingt)</v>
          </cell>
          <cell r="H332" t="str">
            <v>Medizinische Massnahmen IV netto (um Rückerst. bereingt)</v>
          </cell>
          <cell r="J332">
            <v>130.432772</v>
          </cell>
          <cell r="K332">
            <v>142.63537299999999</v>
          </cell>
          <cell r="L332">
            <v>156.52423400000001</v>
          </cell>
          <cell r="M332">
            <v>156.26330899999999</v>
          </cell>
          <cell r="N332">
            <v>170.49846200000002</v>
          </cell>
          <cell r="O332">
            <v>173.13221999999999</v>
          </cell>
          <cell r="P332">
            <v>171.60733400000001</v>
          </cell>
          <cell r="Q332">
            <v>183.08558500000001</v>
          </cell>
          <cell r="R332">
            <v>192.22320199999999</v>
          </cell>
          <cell r="S332">
            <v>208.83088900000001</v>
          </cell>
          <cell r="T332">
            <v>240.246959</v>
          </cell>
          <cell r="U332">
            <v>255.24320399999996</v>
          </cell>
          <cell r="V332">
            <v>283.04828200000003</v>
          </cell>
          <cell r="W332">
            <v>325.88441</v>
          </cell>
          <cell r="X332">
            <v>307.87077600000003</v>
          </cell>
          <cell r="Y332">
            <v>337.05139400000002</v>
          </cell>
          <cell r="Z332">
            <v>349.109848</v>
          </cell>
          <cell r="AA332">
            <v>378.29039699999998</v>
          </cell>
          <cell r="AB332">
            <v>384.98638724</v>
          </cell>
          <cell r="AC332">
            <v>395.67185047000004</v>
          </cell>
          <cell r="AD332">
            <v>414.59176500000001</v>
          </cell>
          <cell r="AE332">
            <v>433.25588295</v>
          </cell>
          <cell r="AF332">
            <v>480.82713250000006</v>
          </cell>
        </row>
        <row r="333">
          <cell r="E333" t="str">
            <v>Hilfsmittel IV</v>
          </cell>
          <cell r="H333" t="str">
            <v>Hilfsmittel IV</v>
          </cell>
          <cell r="J333">
            <v>31.541802000000001</v>
          </cell>
          <cell r="K333">
            <v>36.153910000000003</v>
          </cell>
          <cell r="L333">
            <v>38.781362000000001</v>
          </cell>
          <cell r="M333">
            <v>41.372948000000001</v>
          </cell>
          <cell r="N333">
            <v>46.984710999999997</v>
          </cell>
          <cell r="O333">
            <v>48.141022999999997</v>
          </cell>
          <cell r="P333">
            <v>49.928739999999998</v>
          </cell>
          <cell r="Q333">
            <v>57.156336000000003</v>
          </cell>
          <cell r="R333">
            <v>61.974049000000001</v>
          </cell>
          <cell r="S333">
            <v>70.253371000000001</v>
          </cell>
          <cell r="T333">
            <v>81.680130000000005</v>
          </cell>
          <cell r="U333">
            <v>91.780191000000002</v>
          </cell>
          <cell r="V333">
            <v>102.00385</v>
          </cell>
          <cell r="W333">
            <v>136.248569</v>
          </cell>
          <cell r="X333">
            <v>149.03399999999999</v>
          </cell>
          <cell r="Y333">
            <v>167.877487</v>
          </cell>
          <cell r="Z333">
            <v>178.77870200000001</v>
          </cell>
          <cell r="AA333">
            <v>188.836006</v>
          </cell>
          <cell r="AB333">
            <v>193.90136278</v>
          </cell>
          <cell r="AC333">
            <v>203.0095982</v>
          </cell>
          <cell r="AD333">
            <v>203.664399</v>
          </cell>
          <cell r="AE333">
            <v>229.87677465000002</v>
          </cell>
          <cell r="AF333">
            <v>241.89192030000001</v>
          </cell>
        </row>
        <row r="334">
          <cell r="E334" t="str">
            <v xml:space="preserve">Leistungen der KV </v>
          </cell>
          <cell r="H334" t="str">
            <v xml:space="preserve">Leistungen der KV </v>
          </cell>
          <cell r="J334">
            <v>4202.2736000000004</v>
          </cell>
          <cell r="K334">
            <v>4666.7064999999993</v>
          </cell>
          <cell r="L334">
            <v>5124.9070000000002</v>
          </cell>
          <cell r="M334">
            <v>5586.3705000000009</v>
          </cell>
          <cell r="N334">
            <v>5877.0480000000007</v>
          </cell>
          <cell r="O334">
            <v>6343.8049999999994</v>
          </cell>
          <cell r="P334">
            <v>6882.3429999999998</v>
          </cell>
          <cell r="Q334">
            <v>0</v>
          </cell>
          <cell r="R334">
            <v>0</v>
          </cell>
          <cell r="S334">
            <v>0</v>
          </cell>
          <cell r="T334">
            <v>0</v>
          </cell>
          <cell r="U334">
            <v>0</v>
          </cell>
          <cell r="V334">
            <v>0</v>
          </cell>
          <cell r="W334">
            <v>0</v>
          </cell>
          <cell r="X334">
            <v>0</v>
          </cell>
          <cell r="Y334">
            <v>0</v>
          </cell>
          <cell r="Z334">
            <v>0</v>
          </cell>
          <cell r="AA334">
            <v>0</v>
          </cell>
          <cell r="AB334">
            <v>0</v>
          </cell>
          <cell r="AC334">
            <v>0</v>
          </cell>
          <cell r="AD334">
            <v>0</v>
          </cell>
          <cell r="AE334">
            <v>0</v>
          </cell>
          <cell r="AF334">
            <v>0</v>
          </cell>
          <cell r="AG334" t="str">
            <v>in "DB Finanzen KV" sind die entsprechenden Daten entfernt worden; Ms, 28.05.03</v>
          </cell>
        </row>
        <row r="337">
          <cell r="H337" t="str">
            <v>Public expenditure on health (m)</v>
          </cell>
        </row>
        <row r="338">
          <cell r="H338" t="str">
            <v>Adjustement of double counting with 9.4 (m)</v>
          </cell>
        </row>
        <row r="340">
          <cell r="B340">
            <v>12</v>
          </cell>
          <cell r="C340" t="str">
            <v>HOUSING</v>
          </cell>
          <cell r="F340" t="str">
            <v>HOUSING</v>
          </cell>
          <cell r="J340" t="str">
            <v>...</v>
          </cell>
          <cell r="K340" t="str">
            <v>...</v>
          </cell>
          <cell r="L340" t="str">
            <v>...</v>
          </cell>
          <cell r="M340" t="str">
            <v>...</v>
          </cell>
          <cell r="N340" t="str">
            <v>...</v>
          </cell>
          <cell r="O340" t="str">
            <v>...</v>
          </cell>
          <cell r="P340" t="str">
            <v>...</v>
          </cell>
          <cell r="Q340" t="str">
            <v>...</v>
          </cell>
          <cell r="R340" t="str">
            <v>...</v>
          </cell>
          <cell r="S340" t="str">
            <v>...</v>
          </cell>
          <cell r="T340" t="str">
            <v>...</v>
          </cell>
          <cell r="U340" t="str">
            <v>...</v>
          </cell>
          <cell r="V340" t="str">
            <v>...</v>
          </cell>
          <cell r="W340" t="str">
            <v>...</v>
          </cell>
          <cell r="X340" t="str">
            <v>...</v>
          </cell>
          <cell r="Y340" t="str">
            <v>...</v>
          </cell>
          <cell r="Z340" t="str">
            <v>...</v>
          </cell>
          <cell r="AA340" t="str">
            <v>...</v>
          </cell>
          <cell r="AB340" t="str">
            <v>...</v>
          </cell>
          <cell r="AC340" t="str">
            <v>...</v>
          </cell>
          <cell r="AD340" t="str">
            <v>...</v>
          </cell>
          <cell r="AE340" t="str">
            <v>...</v>
          </cell>
          <cell r="AF340" t="str">
            <v>...</v>
          </cell>
        </row>
        <row r="342">
          <cell r="B342" t="str">
            <v>12.1.0</v>
          </cell>
          <cell r="D342" t="str">
            <v xml:space="preserve">Rent subsidies and cash benefits </v>
          </cell>
          <cell r="G342" t="str">
            <v xml:space="preserve">Rent subsidies and cash benefits </v>
          </cell>
          <cell r="J342">
            <v>0</v>
          </cell>
          <cell r="K342">
            <v>0</v>
          </cell>
          <cell r="L342">
            <v>0</v>
          </cell>
          <cell r="M342">
            <v>0</v>
          </cell>
          <cell r="N342">
            <v>0</v>
          </cell>
          <cell r="O342">
            <v>0</v>
          </cell>
          <cell r="P342">
            <v>0</v>
          </cell>
          <cell r="Q342">
            <v>0</v>
          </cell>
          <cell r="R342">
            <v>0</v>
          </cell>
          <cell r="S342">
            <v>0</v>
          </cell>
          <cell r="T342">
            <v>0</v>
          </cell>
          <cell r="U342">
            <v>0</v>
          </cell>
          <cell r="V342">
            <v>0</v>
          </cell>
          <cell r="W342">
            <v>0</v>
          </cell>
          <cell r="X342">
            <v>0</v>
          </cell>
          <cell r="Y342">
            <v>0</v>
          </cell>
        </row>
        <row r="343">
          <cell r="E343" t="str">
            <v>Social housing construction (n)</v>
          </cell>
          <cell r="H343" t="str">
            <v>Social housing construction (n)</v>
          </cell>
          <cell r="J343" t="str">
            <v>...</v>
          </cell>
          <cell r="K343" t="str">
            <v>...</v>
          </cell>
          <cell r="L343" t="str">
            <v>...</v>
          </cell>
          <cell r="M343" t="str">
            <v>...</v>
          </cell>
          <cell r="N343" t="str">
            <v>...</v>
          </cell>
          <cell r="O343" t="str">
            <v>...</v>
          </cell>
          <cell r="P343" t="str">
            <v>...</v>
          </cell>
          <cell r="Q343" t="str">
            <v>...</v>
          </cell>
          <cell r="R343" t="str">
            <v>...</v>
          </cell>
          <cell r="S343" t="str">
            <v>...</v>
          </cell>
        </row>
        <row r="346">
          <cell r="B346" t="str">
            <v>12.1.1</v>
          </cell>
          <cell r="D346" t="str">
            <v>Rent subsidies and cash benefits to elderly</v>
          </cell>
          <cell r="G346" t="str">
            <v>Rent subsidies and cash benefits to elderly</v>
          </cell>
          <cell r="J346" t="str">
            <v>..</v>
          </cell>
          <cell r="K346" t="str">
            <v>..</v>
          </cell>
          <cell r="L346" t="str">
            <v>..</v>
          </cell>
          <cell r="M346" t="str">
            <v>..</v>
          </cell>
          <cell r="N346" t="str">
            <v>..</v>
          </cell>
          <cell r="O346" t="str">
            <v>..</v>
          </cell>
          <cell r="P346" t="str">
            <v>..</v>
          </cell>
          <cell r="Q346" t="str">
            <v>..</v>
          </cell>
          <cell r="R346" t="str">
            <v>..</v>
          </cell>
          <cell r="S346" t="str">
            <v>..</v>
          </cell>
          <cell r="T346" t="str">
            <v>..</v>
          </cell>
          <cell r="U346" t="str">
            <v>..</v>
          </cell>
          <cell r="V346" t="str">
            <v>..</v>
          </cell>
          <cell r="W346" t="str">
            <v>..</v>
          </cell>
          <cell r="X346" t="str">
            <v>..</v>
          </cell>
          <cell r="Y346" t="str">
            <v>..</v>
          </cell>
        </row>
        <row r="350">
          <cell r="B350" t="str">
            <v>12.1.1</v>
          </cell>
          <cell r="D350" t="str">
            <v>Rent subsidies and cash benefits to elderly</v>
          </cell>
          <cell r="G350" t="str">
            <v>Rent subsidies and cash benefits to elderly</v>
          </cell>
          <cell r="J350" t="str">
            <v>..</v>
          </cell>
          <cell r="K350" t="str">
            <v>..</v>
          </cell>
          <cell r="L350" t="str">
            <v>..</v>
          </cell>
          <cell r="M350" t="str">
            <v>..</v>
          </cell>
          <cell r="N350" t="str">
            <v>..</v>
          </cell>
          <cell r="O350" t="str">
            <v>..</v>
          </cell>
          <cell r="P350" t="str">
            <v>..</v>
          </cell>
          <cell r="Q350" t="str">
            <v>..</v>
          </cell>
          <cell r="R350" t="str">
            <v>..</v>
          </cell>
          <cell r="S350" t="str">
            <v>..</v>
          </cell>
          <cell r="T350" t="str">
            <v>..</v>
          </cell>
          <cell r="U350" t="str">
            <v>..</v>
          </cell>
          <cell r="V350" t="str">
            <v>..</v>
          </cell>
          <cell r="W350" t="str">
            <v>..</v>
          </cell>
          <cell r="X350" t="str">
            <v>..</v>
          </cell>
          <cell r="Y350" t="str">
            <v>..</v>
          </cell>
        </row>
        <row r="354">
          <cell r="B354" t="str">
            <v>12.1.3</v>
          </cell>
          <cell r="D354" t="str">
            <v xml:space="preserve">Rent subsidies and cash benefits to families </v>
          </cell>
          <cell r="G354" t="str">
            <v xml:space="preserve">Rent subsidies and cash benefits to families </v>
          </cell>
          <cell r="J354" t="str">
            <v>..</v>
          </cell>
          <cell r="K354" t="str">
            <v>..</v>
          </cell>
          <cell r="L354" t="str">
            <v>..</v>
          </cell>
          <cell r="M354" t="str">
            <v>..</v>
          </cell>
          <cell r="N354" t="str">
            <v>..</v>
          </cell>
          <cell r="O354" t="str">
            <v>..</v>
          </cell>
          <cell r="P354" t="str">
            <v>..</v>
          </cell>
          <cell r="Q354" t="str">
            <v>..</v>
          </cell>
          <cell r="R354" t="str">
            <v>..</v>
          </cell>
          <cell r="S354" t="str">
            <v>..</v>
          </cell>
          <cell r="T354" t="str">
            <v>..</v>
          </cell>
          <cell r="U354" t="str">
            <v>..</v>
          </cell>
          <cell r="V354" t="str">
            <v>..</v>
          </cell>
          <cell r="W354" t="str">
            <v>..</v>
          </cell>
          <cell r="X354" t="str">
            <v>..</v>
          </cell>
          <cell r="Y354" t="str">
            <v>..</v>
          </cell>
        </row>
        <row r="358">
          <cell r="B358">
            <v>13</v>
          </cell>
          <cell r="C358" t="str">
            <v>OTHER CONTIGENCIES</v>
          </cell>
          <cell r="F358" t="str">
            <v>OTHER CONTIGENCIES</v>
          </cell>
          <cell r="J358">
            <v>481.03448700000001</v>
          </cell>
          <cell r="K358">
            <v>532.42081499999995</v>
          </cell>
          <cell r="L358">
            <v>567.66446200000007</v>
          </cell>
          <cell r="M358">
            <v>635.07823199999996</v>
          </cell>
          <cell r="N358">
            <v>655.00741500000004</v>
          </cell>
          <cell r="O358">
            <v>709.63980200000003</v>
          </cell>
          <cell r="P358">
            <v>700.18165499999998</v>
          </cell>
          <cell r="Q358">
            <v>714.31440099999998</v>
          </cell>
          <cell r="R358">
            <v>847.31577400000003</v>
          </cell>
          <cell r="S358">
            <v>890.06477699999994</v>
          </cell>
          <cell r="T358">
            <v>883.65</v>
          </cell>
          <cell r="U358">
            <v>888.05</v>
          </cell>
          <cell r="V358">
            <v>884.88</v>
          </cell>
          <cell r="W358">
            <v>828.42087599999991</v>
          </cell>
          <cell r="X358">
            <v>799.61493560000008</v>
          </cell>
          <cell r="Y358">
            <v>617.77732349999997</v>
          </cell>
          <cell r="Z358">
            <v>741.20710600000007</v>
          </cell>
          <cell r="AA358">
            <v>750.0455750000001</v>
          </cell>
          <cell r="AB358">
            <v>711.26573608000012</v>
          </cell>
          <cell r="AC358">
            <v>745.20403699999997</v>
          </cell>
          <cell r="AD358">
            <v>758.11453300000005</v>
          </cell>
          <cell r="AE358">
            <v>758.89986935999991</v>
          </cell>
          <cell r="AF358">
            <v>796.25029455999993</v>
          </cell>
        </row>
        <row r="360">
          <cell r="B360" t="str">
            <v>13.1</v>
          </cell>
          <cell r="D360" t="str">
            <v>Low income</v>
          </cell>
          <cell r="G360" t="str">
            <v>Low income</v>
          </cell>
          <cell r="J360" t="str">
            <v>..</v>
          </cell>
          <cell r="K360" t="str">
            <v>..</v>
          </cell>
          <cell r="L360" t="str">
            <v>..</v>
          </cell>
          <cell r="M360" t="str">
            <v>..</v>
          </cell>
          <cell r="N360" t="str">
            <v>..</v>
          </cell>
          <cell r="O360" t="str">
            <v>..</v>
          </cell>
          <cell r="P360" t="str">
            <v>..</v>
          </cell>
          <cell r="Q360" t="str">
            <v>..</v>
          </cell>
          <cell r="R360" t="str">
            <v>..</v>
          </cell>
          <cell r="S360" t="str">
            <v>..</v>
          </cell>
          <cell r="T360" t="str">
            <v>..</v>
          </cell>
          <cell r="U360" t="str">
            <v>..</v>
          </cell>
          <cell r="V360" t="str">
            <v>..</v>
          </cell>
          <cell r="W360" t="str">
            <v>..</v>
          </cell>
          <cell r="X360" t="str">
            <v>..</v>
          </cell>
          <cell r="Y360" t="str">
            <v>..</v>
          </cell>
        </row>
        <row r="361">
          <cell r="H361" t="str">
            <v>Social assistance (o)</v>
          </cell>
          <cell r="J361" t="str">
            <v>...</v>
          </cell>
          <cell r="K361" t="str">
            <v>...</v>
          </cell>
          <cell r="L361" t="str">
            <v>...</v>
          </cell>
          <cell r="M361" t="str">
            <v>...</v>
          </cell>
          <cell r="N361" t="str">
            <v>...</v>
          </cell>
          <cell r="O361" t="str">
            <v>...</v>
          </cell>
          <cell r="P361" t="str">
            <v>...</v>
          </cell>
          <cell r="Q361" t="str">
            <v>...</v>
          </cell>
          <cell r="R361" t="str">
            <v>...</v>
          </cell>
          <cell r="S361" t="str">
            <v>...</v>
          </cell>
        </row>
        <row r="364">
          <cell r="B364" t="str">
            <v>13.2</v>
          </cell>
          <cell r="D364" t="str">
            <v>Indigenous persons</v>
          </cell>
          <cell r="G364" t="str">
            <v>Indigenous persons</v>
          </cell>
          <cell r="J364" t="str">
            <v>..</v>
          </cell>
          <cell r="K364" t="str">
            <v>..</v>
          </cell>
          <cell r="L364" t="str">
            <v>..</v>
          </cell>
          <cell r="M364" t="str">
            <v>..</v>
          </cell>
          <cell r="N364" t="str">
            <v>..</v>
          </cell>
          <cell r="O364" t="str">
            <v>..</v>
          </cell>
          <cell r="P364" t="str">
            <v>..</v>
          </cell>
          <cell r="Q364" t="str">
            <v>..</v>
          </cell>
          <cell r="R364" t="str">
            <v>..</v>
          </cell>
          <cell r="S364" t="str">
            <v>..</v>
          </cell>
          <cell r="T364" t="str">
            <v>..</v>
          </cell>
          <cell r="U364" t="str">
            <v>..</v>
          </cell>
          <cell r="V364" t="str">
            <v>..</v>
          </cell>
          <cell r="W364" t="str">
            <v>..</v>
          </cell>
          <cell r="X364" t="str">
            <v>..</v>
          </cell>
          <cell r="Y364" t="str">
            <v>..</v>
          </cell>
        </row>
        <row r="368">
          <cell r="B368" t="str">
            <v>13.3</v>
          </cell>
          <cell r="D368" t="str">
            <v>Miscellaneous</v>
          </cell>
          <cell r="G368" t="str">
            <v>Miscellaneous</v>
          </cell>
          <cell r="J368">
            <v>481.03448700000001</v>
          </cell>
          <cell r="K368">
            <v>532.42081499999995</v>
          </cell>
          <cell r="L368">
            <v>567.66446200000007</v>
          </cell>
          <cell r="M368">
            <v>635.07823199999996</v>
          </cell>
          <cell r="N368">
            <v>655.00741500000004</v>
          </cell>
          <cell r="O368">
            <v>709.63980200000003</v>
          </cell>
          <cell r="P368">
            <v>700.18165499999998</v>
          </cell>
          <cell r="Q368">
            <v>714.31440099999998</v>
          </cell>
          <cell r="R368">
            <v>847.31577400000003</v>
          </cell>
          <cell r="S368">
            <v>890.06477699999994</v>
          </cell>
          <cell r="T368">
            <v>883.65</v>
          </cell>
          <cell r="U368">
            <v>888.05</v>
          </cell>
          <cell r="V368">
            <v>884.88</v>
          </cell>
          <cell r="W368">
            <v>828.42087599999991</v>
          </cell>
          <cell r="X368">
            <v>799.61493560000008</v>
          </cell>
          <cell r="Y368">
            <v>617.77732349999997</v>
          </cell>
          <cell r="Z368">
            <v>741.20710600000007</v>
          </cell>
          <cell r="AA368">
            <v>750.0455750000001</v>
          </cell>
          <cell r="AB368">
            <v>711.26573608000012</v>
          </cell>
          <cell r="AC368">
            <v>745.20403699999997</v>
          </cell>
          <cell r="AD368">
            <v>758.11453300000005</v>
          </cell>
          <cell r="AE368">
            <v>758.89986935999991</v>
          </cell>
          <cell r="AF368">
            <v>796.25029455999993</v>
          </cell>
        </row>
        <row r="369">
          <cell r="E369" t="str">
            <v>Erwerbsersatz während Militärdienst (EO) (p)</v>
          </cell>
          <cell r="H369" t="str">
            <v>Income compensation during military service (EO) (p)</v>
          </cell>
          <cell r="J369">
            <v>481.03448700000001</v>
          </cell>
          <cell r="K369">
            <v>532.42081499999995</v>
          </cell>
          <cell r="L369">
            <v>567.66446200000007</v>
          </cell>
          <cell r="M369">
            <v>635.07823199999996</v>
          </cell>
          <cell r="N369">
            <v>655.00741500000004</v>
          </cell>
          <cell r="O369">
            <v>709.63980200000003</v>
          </cell>
          <cell r="P369">
            <v>700.18165499999998</v>
          </cell>
          <cell r="Q369">
            <v>714.31440099999998</v>
          </cell>
          <cell r="R369">
            <v>847.31577400000003</v>
          </cell>
          <cell r="S369">
            <v>890.06477699999994</v>
          </cell>
          <cell r="T369">
            <v>883.65</v>
          </cell>
          <cell r="U369">
            <v>888.05</v>
          </cell>
          <cell r="V369">
            <v>884.88</v>
          </cell>
          <cell r="W369">
            <v>828.42729199999997</v>
          </cell>
          <cell r="X369">
            <v>808.04404399999999</v>
          </cell>
          <cell r="Y369">
            <v>618.93490799999995</v>
          </cell>
          <cell r="Z369">
            <v>619.62071700000001</v>
          </cell>
          <cell r="AA369">
            <v>580.24557500000003</v>
          </cell>
          <cell r="AB369">
            <v>555.46573608000006</v>
          </cell>
          <cell r="AC369">
            <v>629.10403699999995</v>
          </cell>
          <cell r="AD369">
            <v>678.61453300000005</v>
          </cell>
          <cell r="AE369">
            <v>691.49986935999993</v>
          </cell>
          <cell r="AF369">
            <v>690.35029455999995</v>
          </cell>
        </row>
        <row r="370">
          <cell r="H370" t="str">
            <v>Relief campaign (q)</v>
          </cell>
        </row>
        <row r="371">
          <cell r="H371" t="str">
            <v>Youth protection (r)</v>
          </cell>
        </row>
        <row r="372">
          <cell r="E372" t="str">
            <v>Doppelzählungen (Konsolidierung)</v>
          </cell>
          <cell r="J372" t="str">
            <v>...</v>
          </cell>
          <cell r="K372" t="str">
            <v>...</v>
          </cell>
          <cell r="L372" t="str">
            <v>...</v>
          </cell>
          <cell r="M372" t="str">
            <v>...</v>
          </cell>
          <cell r="N372" t="str">
            <v>...</v>
          </cell>
          <cell r="O372" t="str">
            <v>...</v>
          </cell>
          <cell r="P372" t="str">
            <v>...</v>
          </cell>
          <cell r="Q372">
            <v>0</v>
          </cell>
          <cell r="R372">
            <v>0</v>
          </cell>
          <cell r="S372">
            <v>0</v>
          </cell>
          <cell r="T372">
            <v>0</v>
          </cell>
          <cell r="U372">
            <v>0</v>
          </cell>
          <cell r="V372">
            <v>0</v>
          </cell>
          <cell r="W372">
            <v>-6.4160000000015316E-3</v>
          </cell>
          <cell r="X372">
            <v>-8.4291083999999614</v>
          </cell>
          <cell r="Y372">
            <v>-1.1575844999999845</v>
          </cell>
          <cell r="Z372">
            <v>121.58638900000003</v>
          </cell>
          <cell r="AA372">
            <v>169.80000000000007</v>
          </cell>
          <cell r="AB372">
            <v>155.80000000000001</v>
          </cell>
          <cell r="AC372">
            <v>116.10000000000002</v>
          </cell>
          <cell r="AD372">
            <v>79.499999999999986</v>
          </cell>
          <cell r="AE372">
            <v>67.400000000000006</v>
          </cell>
          <cell r="AF372">
            <v>105.89999999999998</v>
          </cell>
        </row>
        <row r="375">
          <cell r="B375" t="str">
            <v>13.4</v>
          </cell>
          <cell r="D375" t="str">
            <v>Immigrant/Refugees</v>
          </cell>
          <cell r="G375" t="str">
            <v>Immigrant/Refugees</v>
          </cell>
          <cell r="I375" t="str">
            <v>SA</v>
          </cell>
          <cell r="J375" t="str">
            <v>..</v>
          </cell>
          <cell r="K375" t="str">
            <v>..</v>
          </cell>
          <cell r="L375" t="str">
            <v>..</v>
          </cell>
          <cell r="M375" t="str">
            <v>..</v>
          </cell>
          <cell r="N375" t="str">
            <v>..</v>
          </cell>
          <cell r="O375" t="str">
            <v>..</v>
          </cell>
          <cell r="P375" t="str">
            <v>..</v>
          </cell>
          <cell r="Q375" t="str">
            <v>..</v>
          </cell>
          <cell r="R375" t="str">
            <v>..</v>
          </cell>
          <cell r="S375" t="str">
            <v>..</v>
          </cell>
          <cell r="T375" t="str">
            <v>..</v>
          </cell>
          <cell r="U375" t="str">
            <v>..</v>
          </cell>
          <cell r="V375" t="str">
            <v>..</v>
          </cell>
          <cell r="W375" t="str">
            <v>..</v>
          </cell>
          <cell r="X375" t="str">
            <v>..</v>
          </cell>
          <cell r="Y375" t="str">
            <v>..</v>
          </cell>
        </row>
        <row r="380">
          <cell r="D380" t="str">
            <v>TOTAL Sozialleistungen</v>
          </cell>
          <cell r="G380" t="str">
            <v>TOTAL Sozialleistungen</v>
          </cell>
          <cell r="J380">
            <v>25165.957456929107</v>
          </cell>
          <cell r="K380">
            <v>26406.928226954082</v>
          </cell>
          <cell r="L380">
            <v>29741.16139652922</v>
          </cell>
          <cell r="M380">
            <v>31535.687885139097</v>
          </cell>
          <cell r="N380">
            <v>33254.258836084322</v>
          </cell>
          <cell r="O380">
            <v>34927.13258947384</v>
          </cell>
          <cell r="P380">
            <v>37292.425167058624</v>
          </cell>
          <cell r="Q380">
            <v>32423.072733982644</v>
          </cell>
          <cell r="R380">
            <v>34660.234355786211</v>
          </cell>
          <cell r="S380">
            <v>36186.866471492096</v>
          </cell>
          <cell r="T380">
            <v>39350.256150713212</v>
          </cell>
          <cell r="U380">
            <v>43669.841649588663</v>
          </cell>
          <cell r="V380">
            <v>49483.328129091809</v>
          </cell>
          <cell r="W380">
            <v>55865.085371767971</v>
          </cell>
          <cell r="X380">
            <v>57367.925263490004</v>
          </cell>
          <cell r="Y380">
            <v>59167.89790592646</v>
          </cell>
          <cell r="Z380">
            <v>62001.530234415099</v>
          </cell>
          <cell r="AA380">
            <v>65623.002645301705</v>
          </cell>
          <cell r="AB380">
            <v>66591.437099077535</v>
          </cell>
          <cell r="AC380">
            <v>68035.527803920981</v>
          </cell>
          <cell r="AD380">
            <v>69727.095408008201</v>
          </cell>
          <cell r="AE380">
            <v>73909.713811689115</v>
          </cell>
          <cell r="AF380">
            <v>81467.716911182026</v>
          </cell>
        </row>
        <row r="381">
          <cell r="E381" t="str">
            <v>Kontrolle: Sozialleistungen gem. [DB Finanzen SV]</v>
          </cell>
          <cell r="H381" t="str">
            <v>Kontrolle: Sozialleistungen gem. SVS 1997</v>
          </cell>
          <cell r="Q381">
            <v>38550.981258073974</v>
          </cell>
          <cell r="R381">
            <v>41101.540156441653</v>
          </cell>
          <cell r="S381">
            <v>43105.2593365668</v>
          </cell>
          <cell r="T381">
            <v>46782.737131821872</v>
          </cell>
          <cell r="U381">
            <v>51878.908737840778</v>
          </cell>
          <cell r="V381">
            <v>58446.314911642257</v>
          </cell>
          <cell r="W381">
            <v>65301.100791301869</v>
          </cell>
          <cell r="X381">
            <v>66612.698673039995</v>
          </cell>
          <cell r="Y381">
            <v>68972.122456299985</v>
          </cell>
          <cell r="Z381">
            <v>72462.281700005085</v>
          </cell>
          <cell r="AA381">
            <v>76579.402927411691</v>
          </cell>
          <cell r="AB381">
            <v>78180.617593377538</v>
          </cell>
          <cell r="AC381">
            <v>80205.895829720976</v>
          </cell>
          <cell r="AD381">
            <v>82722.334565668221</v>
          </cell>
          <cell r="AE381">
            <v>82722.334565668221</v>
          </cell>
          <cell r="AF381">
            <v>82722.334565668221</v>
          </cell>
        </row>
        <row r="382">
          <cell r="E382" t="str">
            <v>Differenz</v>
          </cell>
          <cell r="H382" t="str">
            <v>Differenz</v>
          </cell>
          <cell r="Q382">
            <v>6127.90852409133</v>
          </cell>
          <cell r="R382">
            <v>6441.305800655442</v>
          </cell>
          <cell r="S382">
            <v>6918.3928650747039</v>
          </cell>
          <cell r="T382">
            <v>7432.4809811086598</v>
          </cell>
          <cell r="U382">
            <v>8209.0670882521154</v>
          </cell>
          <cell r="V382">
            <v>8962.986782550448</v>
          </cell>
          <cell r="W382">
            <v>9436.0154195338982</v>
          </cell>
          <cell r="X382">
            <v>9244.7734095499909</v>
          </cell>
          <cell r="Y382">
            <v>9804.2245503735248</v>
          </cell>
          <cell r="Z382">
            <v>10460.751465589987</v>
          </cell>
          <cell r="AA382">
            <v>10956.400282109986</v>
          </cell>
          <cell r="AB382">
            <v>11589.180494300002</v>
          </cell>
          <cell r="AC382">
            <v>12170.368025799995</v>
          </cell>
          <cell r="AD382">
            <v>12995.23915766002</v>
          </cell>
          <cell r="AE382">
            <v>8812.6207539791067</v>
          </cell>
          <cell r="AF382">
            <v>1254.6176544861955</v>
          </cell>
        </row>
        <row r="383">
          <cell r="H383" t="str">
            <v>FZ</v>
          </cell>
        </row>
        <row r="384">
          <cell r="B384" t="str">
            <v>15 </v>
          </cell>
          <cell r="D384" t="str">
            <v>Rückstellungen</v>
          </cell>
          <cell r="G384" t="str">
            <v>Rückstellungen</v>
          </cell>
          <cell r="J384">
            <v>92.218000000000004</v>
          </cell>
          <cell r="K384">
            <v>41.344000000000001</v>
          </cell>
          <cell r="L384">
            <v>65.474999999999994</v>
          </cell>
          <cell r="M384">
            <v>96.361999999999995</v>
          </cell>
          <cell r="N384">
            <v>235.77699999999999</v>
          </cell>
          <cell r="O384">
            <v>264.87900000000002</v>
          </cell>
          <cell r="P384">
            <v>243.61199999999999</v>
          </cell>
          <cell r="Q384">
            <v>603.18093034764865</v>
          </cell>
          <cell r="R384">
            <v>608.13760402227069</v>
          </cell>
          <cell r="S384">
            <v>701.98111829360994</v>
          </cell>
          <cell r="T384">
            <v>804.57954745333097</v>
          </cell>
          <cell r="U384">
            <v>851.38037143846464</v>
          </cell>
          <cell r="V384">
            <v>1240.9923730530606</v>
          </cell>
          <cell r="W384">
            <v>1210.5365506179769</v>
          </cell>
          <cell r="X384">
            <v>1550.6460821999999</v>
          </cell>
          <cell r="Y384">
            <v>1737.9922731000001</v>
          </cell>
          <cell r="Z384">
            <v>1758.2636724500001</v>
          </cell>
          <cell r="AA384">
            <v>1918.6198511100001</v>
          </cell>
          <cell r="AB384">
            <v>1865.2032656399997</v>
          </cell>
          <cell r="AC384">
            <v>1717.43067419</v>
          </cell>
          <cell r="AD384">
            <v>1614.5977800399999</v>
          </cell>
          <cell r="AE384">
            <v>1449.1885071199999</v>
          </cell>
          <cell r="AF384">
            <v>0</v>
          </cell>
        </row>
        <row r="385">
          <cell r="E385" t="str">
            <v>Kontrolle: Rückstellungen gem.  [DB Finanzen SV]</v>
          </cell>
          <cell r="H385" t="str">
            <v>Kontrolle: Rückstellungen gem. SVS 97</v>
          </cell>
          <cell r="Q385">
            <v>603.18093034764865</v>
          </cell>
          <cell r="R385">
            <v>608.13760402227069</v>
          </cell>
          <cell r="S385">
            <v>701.98111829360994</v>
          </cell>
          <cell r="T385">
            <v>804.57954745333097</v>
          </cell>
          <cell r="U385">
            <v>851.38037143846464</v>
          </cell>
          <cell r="V385">
            <v>1240.9923730530606</v>
          </cell>
          <cell r="W385">
            <v>1210.5365506179769</v>
          </cell>
          <cell r="X385">
            <v>1550.6460821999999</v>
          </cell>
          <cell r="Y385">
            <v>1737.9922731000001</v>
          </cell>
          <cell r="Z385">
            <v>1758.2636724500001</v>
          </cell>
          <cell r="AA385">
            <v>1918.6198511100001</v>
          </cell>
          <cell r="AB385">
            <v>1865.2032656399997</v>
          </cell>
          <cell r="AC385">
            <v>1717.43067419</v>
          </cell>
          <cell r="AD385">
            <v>1717.43067419</v>
          </cell>
          <cell r="AE385">
            <v>1717.43067419</v>
          </cell>
          <cell r="AF385">
            <v>1717.43067419</v>
          </cell>
        </row>
        <row r="386">
          <cell r="E386" t="str">
            <v>Differenzkontrolle</v>
          </cell>
          <cell r="Q386">
            <v>0</v>
          </cell>
          <cell r="R386">
            <v>0</v>
          </cell>
          <cell r="S386">
            <v>0</v>
          </cell>
          <cell r="T386">
            <v>0</v>
          </cell>
          <cell r="U386">
            <v>0</v>
          </cell>
          <cell r="V386">
            <v>0</v>
          </cell>
          <cell r="W386">
            <v>0</v>
          </cell>
          <cell r="X386">
            <v>0</v>
          </cell>
          <cell r="Y386">
            <v>0</v>
          </cell>
          <cell r="Z386">
            <v>0</v>
          </cell>
          <cell r="AA386">
            <v>0</v>
          </cell>
          <cell r="AB386">
            <v>0</v>
          </cell>
          <cell r="AC386">
            <v>0</v>
          </cell>
          <cell r="AD386">
            <v>-102.83289415000013</v>
          </cell>
          <cell r="AE386">
            <v>-268.24216707000005</v>
          </cell>
          <cell r="AF386">
            <v>-1717.43067419</v>
          </cell>
        </row>
        <row r="387">
          <cell r="E387" t="str">
            <v>AHV</v>
          </cell>
          <cell r="H387" t="str">
            <v>AHV</v>
          </cell>
          <cell r="Q387" t="str">
            <v>–</v>
          </cell>
          <cell r="R387" t="str">
            <v>–</v>
          </cell>
          <cell r="S387" t="str">
            <v>–</v>
          </cell>
          <cell r="T387" t="str">
            <v>–</v>
          </cell>
          <cell r="U387" t="str">
            <v>–</v>
          </cell>
          <cell r="V387" t="str">
            <v>–</v>
          </cell>
          <cell r="W387" t="str">
            <v>–</v>
          </cell>
          <cell r="X387" t="str">
            <v>–</v>
          </cell>
          <cell r="Y387" t="str">
            <v>–</v>
          </cell>
          <cell r="Z387" t="str">
            <v>–</v>
          </cell>
          <cell r="AA387" t="str">
            <v>–</v>
          </cell>
          <cell r="AB387" t="str">
            <v>–</v>
          </cell>
          <cell r="AC387" t="str">
            <v>–</v>
          </cell>
          <cell r="AD387" t="str">
            <v>–</v>
          </cell>
          <cell r="AE387" t="str">
            <v>–</v>
          </cell>
          <cell r="AF387" t="str">
            <v>–</v>
          </cell>
        </row>
        <row r="388">
          <cell r="E388" t="str">
            <v>IV</v>
          </cell>
          <cell r="H388" t="str">
            <v>IV</v>
          </cell>
          <cell r="Q388" t="str">
            <v>–</v>
          </cell>
          <cell r="R388" t="str">
            <v>–</v>
          </cell>
          <cell r="S388" t="str">
            <v>–</v>
          </cell>
          <cell r="T388" t="str">
            <v>–</v>
          </cell>
          <cell r="U388" t="str">
            <v>–</v>
          </cell>
          <cell r="V388" t="str">
            <v>–</v>
          </cell>
          <cell r="W388" t="str">
            <v>–</v>
          </cell>
          <cell r="X388" t="str">
            <v>–</v>
          </cell>
          <cell r="Y388" t="str">
            <v>–</v>
          </cell>
          <cell r="Z388" t="str">
            <v>–</v>
          </cell>
          <cell r="AA388" t="str">
            <v>–</v>
          </cell>
          <cell r="AB388" t="str">
            <v>–</v>
          </cell>
          <cell r="AC388" t="str">
            <v>–</v>
          </cell>
          <cell r="AD388" t="str">
            <v>–</v>
          </cell>
          <cell r="AE388" t="str">
            <v>–</v>
          </cell>
          <cell r="AF388" t="str">
            <v>–</v>
          </cell>
        </row>
        <row r="389">
          <cell r="E389" t="str">
            <v>EL</v>
          </cell>
          <cell r="H389" t="str">
            <v>EL</v>
          </cell>
          <cell r="Q389" t="str">
            <v>–</v>
          </cell>
          <cell r="R389" t="str">
            <v>–</v>
          </cell>
          <cell r="S389" t="str">
            <v>–</v>
          </cell>
          <cell r="T389" t="str">
            <v>–</v>
          </cell>
          <cell r="U389" t="str">
            <v>–</v>
          </cell>
          <cell r="V389" t="str">
            <v>–</v>
          </cell>
          <cell r="W389" t="str">
            <v>–</v>
          </cell>
          <cell r="X389" t="str">
            <v>–</v>
          </cell>
          <cell r="Y389" t="str">
            <v>–</v>
          </cell>
          <cell r="Z389" t="str">
            <v>–</v>
          </cell>
          <cell r="AA389" t="str">
            <v>–</v>
          </cell>
          <cell r="AB389" t="str">
            <v>–</v>
          </cell>
          <cell r="AC389" t="str">
            <v>–</v>
          </cell>
          <cell r="AD389" t="str">
            <v>–</v>
          </cell>
          <cell r="AE389" t="str">
            <v>–</v>
          </cell>
          <cell r="AF389" t="str">
            <v>–</v>
          </cell>
        </row>
        <row r="390">
          <cell r="E390" t="str">
            <v>BV</v>
          </cell>
          <cell r="H390" t="str">
            <v>BV</v>
          </cell>
          <cell r="Q390" t="str">
            <v>...</v>
          </cell>
          <cell r="R390" t="str">
            <v>...</v>
          </cell>
          <cell r="S390" t="str">
            <v>...</v>
          </cell>
          <cell r="T390" t="str">
            <v>...</v>
          </cell>
          <cell r="U390" t="str">
            <v>...</v>
          </cell>
          <cell r="V390" t="str">
            <v>...</v>
          </cell>
          <cell r="W390" t="str">
            <v>...</v>
          </cell>
          <cell r="X390" t="str">
            <v>...</v>
          </cell>
          <cell r="Y390" t="str">
            <v>...</v>
          </cell>
          <cell r="Z390" t="str">
            <v>...</v>
          </cell>
          <cell r="AA390" t="str">
            <v>...</v>
          </cell>
          <cell r="AB390" t="str">
            <v>...</v>
          </cell>
          <cell r="AC390" t="str">
            <v>...</v>
          </cell>
          <cell r="AD390" t="str">
            <v>...</v>
          </cell>
          <cell r="AE390" t="str">
            <v>...</v>
          </cell>
          <cell r="AF390">
            <v>0</v>
          </cell>
        </row>
        <row r="391">
          <cell r="E391" t="str">
            <v>KV</v>
          </cell>
          <cell r="H391" t="str">
            <v>KV</v>
          </cell>
          <cell r="J391">
            <v>92.218000000000004</v>
          </cell>
          <cell r="K391">
            <v>41.344000000000001</v>
          </cell>
          <cell r="L391">
            <v>65.474999999999994</v>
          </cell>
          <cell r="M391">
            <v>96.361999999999995</v>
          </cell>
          <cell r="N391">
            <v>235.77699999999999</v>
          </cell>
          <cell r="O391">
            <v>264.87900000000002</v>
          </cell>
          <cell r="P391">
            <v>243.61199999999999</v>
          </cell>
          <cell r="Q391">
            <v>147.28806134764864</v>
          </cell>
          <cell r="R391">
            <v>143.54213702227065</v>
          </cell>
          <cell r="S391">
            <v>143.40253629360996</v>
          </cell>
          <cell r="T391">
            <v>197.42903945333117</v>
          </cell>
          <cell r="U391">
            <v>215.91007843846452</v>
          </cell>
          <cell r="V391">
            <v>258.35619875306071</v>
          </cell>
          <cell r="W391">
            <v>247.11322251797682</v>
          </cell>
          <cell r="X391">
            <v>195.767</v>
          </cell>
          <cell r="Y391">
            <v>144.97</v>
          </cell>
          <cell r="Z391">
            <v>65.725722210000001</v>
          </cell>
          <cell r="AA391">
            <v>111.52968226</v>
          </cell>
          <cell r="AB391">
            <v>184.89970299000001</v>
          </cell>
          <cell r="AC391">
            <v>156.22296763</v>
          </cell>
          <cell r="AD391">
            <v>170.63451108999999</v>
          </cell>
          <cell r="AE391">
            <v>41.764457920000005</v>
          </cell>
          <cell r="AF391">
            <v>0</v>
          </cell>
        </row>
        <row r="392">
          <cell r="E392" t="str">
            <v>UV</v>
          </cell>
          <cell r="H392" t="str">
            <v>UV</v>
          </cell>
          <cell r="Q392">
            <v>455.89286900000002</v>
          </cell>
          <cell r="R392">
            <v>464.59546700000004</v>
          </cell>
          <cell r="S392">
            <v>558.57858199999998</v>
          </cell>
          <cell r="T392">
            <v>607.15050799999983</v>
          </cell>
          <cell r="U392">
            <v>635.47029300000008</v>
          </cell>
          <cell r="V392">
            <v>982.63617429999999</v>
          </cell>
          <cell r="W392">
            <v>963.42332810000005</v>
          </cell>
          <cell r="X392">
            <v>1354.8790821999999</v>
          </cell>
          <cell r="Y392">
            <v>1593.0222731000001</v>
          </cell>
          <cell r="Z392">
            <v>1692.5379502400001</v>
          </cell>
          <cell r="AA392">
            <v>1807.0901688500001</v>
          </cell>
          <cell r="AB392">
            <v>1680.3035626499998</v>
          </cell>
          <cell r="AC392">
            <v>1561.2077065599999</v>
          </cell>
          <cell r="AD392">
            <v>1443.9632689499999</v>
          </cell>
          <cell r="AE392">
            <v>1407.4240491999999</v>
          </cell>
          <cell r="AF392">
            <v>0</v>
          </cell>
        </row>
        <row r="393">
          <cell r="E393" t="str">
            <v>EO</v>
          </cell>
          <cell r="H393" t="str">
            <v>EO</v>
          </cell>
          <cell r="Q393" t="str">
            <v>–</v>
          </cell>
          <cell r="R393" t="str">
            <v>–</v>
          </cell>
          <cell r="S393" t="str">
            <v>–</v>
          </cell>
          <cell r="T393" t="str">
            <v>–</v>
          </cell>
          <cell r="U393" t="str">
            <v>–</v>
          </cell>
          <cell r="V393" t="str">
            <v>–</v>
          </cell>
          <cell r="W393" t="str">
            <v>–</v>
          </cell>
          <cell r="X393" t="str">
            <v>–</v>
          </cell>
          <cell r="Y393" t="str">
            <v>–</v>
          </cell>
          <cell r="Z393" t="str">
            <v>–</v>
          </cell>
          <cell r="AA393" t="str">
            <v>–</v>
          </cell>
          <cell r="AB393" t="str">
            <v>–</v>
          </cell>
          <cell r="AC393" t="str">
            <v>–</v>
          </cell>
          <cell r="AD393" t="str">
            <v>–</v>
          </cell>
          <cell r="AE393" t="str">
            <v>–</v>
          </cell>
          <cell r="AF393" t="str">
            <v>–</v>
          </cell>
        </row>
        <row r="394">
          <cell r="E394" t="str">
            <v>ALV</v>
          </cell>
          <cell r="H394" t="str">
            <v>ALV</v>
          </cell>
          <cell r="Q394" t="str">
            <v>–</v>
          </cell>
          <cell r="R394" t="str">
            <v>–</v>
          </cell>
          <cell r="S394" t="str">
            <v>–</v>
          </cell>
          <cell r="T394" t="str">
            <v>–</v>
          </cell>
          <cell r="U394" t="str">
            <v>–</v>
          </cell>
          <cell r="V394" t="str">
            <v>–</v>
          </cell>
          <cell r="W394" t="str">
            <v>–</v>
          </cell>
          <cell r="X394" t="str">
            <v>–</v>
          </cell>
          <cell r="Y394" t="str">
            <v>–</v>
          </cell>
          <cell r="Z394" t="str">
            <v>–</v>
          </cell>
          <cell r="AA394" t="str">
            <v>–</v>
          </cell>
          <cell r="AB394" t="str">
            <v>–</v>
          </cell>
          <cell r="AC394" t="str">
            <v>–</v>
          </cell>
          <cell r="AD394" t="str">
            <v>–</v>
          </cell>
          <cell r="AE394" t="str">
            <v>–</v>
          </cell>
          <cell r="AF394" t="str">
            <v>–</v>
          </cell>
        </row>
        <row r="395">
          <cell r="E395" t="str">
            <v>FZ</v>
          </cell>
          <cell r="H395" t="str">
            <v>FZ</v>
          </cell>
          <cell r="Q395" t="str">
            <v>–</v>
          </cell>
          <cell r="R395" t="str">
            <v>–</v>
          </cell>
          <cell r="S395" t="str">
            <v>–</v>
          </cell>
          <cell r="T395" t="str">
            <v>–</v>
          </cell>
          <cell r="U395" t="str">
            <v>–</v>
          </cell>
          <cell r="V395" t="str">
            <v>–</v>
          </cell>
          <cell r="W395" t="str">
            <v>–</v>
          </cell>
          <cell r="X395" t="str">
            <v>–</v>
          </cell>
          <cell r="Y395" t="str">
            <v>–</v>
          </cell>
          <cell r="Z395" t="str">
            <v>–</v>
          </cell>
          <cell r="AA395" t="str">
            <v>–</v>
          </cell>
          <cell r="AB395" t="str">
            <v>–</v>
          </cell>
          <cell r="AC395" t="str">
            <v>–</v>
          </cell>
          <cell r="AD395" t="str">
            <v>–</v>
          </cell>
          <cell r="AE395" t="str">
            <v>–</v>
          </cell>
          <cell r="AF395">
            <v>0</v>
          </cell>
        </row>
        <row r="396">
          <cell r="B396" t="str">
            <v>16 </v>
          </cell>
          <cell r="D396" t="str">
            <v>Verwaltungs- und Durchführungskosten</v>
          </cell>
          <cell r="G396" t="str">
            <v>Verwaltungs- und Durchführungskosten</v>
          </cell>
          <cell r="J396">
            <v>553.36754299999996</v>
          </cell>
          <cell r="K396">
            <v>595.30001500000003</v>
          </cell>
          <cell r="L396">
            <v>636.91346500000009</v>
          </cell>
          <cell r="M396">
            <v>686.38893300000018</v>
          </cell>
          <cell r="N396">
            <v>725.71451689000003</v>
          </cell>
          <cell r="O396">
            <v>765.73468197000011</v>
          </cell>
          <cell r="P396">
            <v>801.56980812999996</v>
          </cell>
          <cell r="Q396">
            <v>2084.2560339808183</v>
          </cell>
          <cell r="R396">
            <v>2254.7502015683158</v>
          </cell>
          <cell r="S396">
            <v>2410.718197171841</v>
          </cell>
          <cell r="T396">
            <v>2637.0397703468411</v>
          </cell>
          <cell r="U396">
            <v>2974.960575820196</v>
          </cell>
          <cell r="V396">
            <v>3440.5449528072627</v>
          </cell>
          <cell r="W396">
            <v>3733.08463083988</v>
          </cell>
          <cell r="X396">
            <v>3765.900020150707</v>
          </cell>
          <cell r="Y396">
            <v>3887.2341851677302</v>
          </cell>
          <cell r="Z396">
            <v>4272.1473066571552</v>
          </cell>
          <cell r="AA396">
            <v>4381.440968212848</v>
          </cell>
          <cell r="AB396">
            <v>4649.5960655126355</v>
          </cell>
          <cell r="AC396">
            <v>4688.8728415478945</v>
          </cell>
          <cell r="AD396">
            <v>4681.0456472994301</v>
          </cell>
          <cell r="AE396">
            <v>4761.8827742000412</v>
          </cell>
          <cell r="AF396">
            <v>855.42246481000006</v>
          </cell>
        </row>
        <row r="397">
          <cell r="E397" t="str">
            <v>Kontrolle: Verwaltungskosten gem.  [DB Finanzen SV]</v>
          </cell>
          <cell r="H397" t="str">
            <v>Kontrolle: Verwaltungskosten gem . SVS 97</v>
          </cell>
          <cell r="Q397">
            <v>2084.2560339808183</v>
          </cell>
          <cell r="R397">
            <v>2254.7502015683158</v>
          </cell>
          <cell r="S397">
            <v>2410.718197171841</v>
          </cell>
          <cell r="T397">
            <v>2637.0397703468411</v>
          </cell>
          <cell r="U397">
            <v>2974.960575820196</v>
          </cell>
          <cell r="V397">
            <v>3440.5449528072627</v>
          </cell>
          <cell r="W397">
            <v>3733.08463083988</v>
          </cell>
          <cell r="X397">
            <v>3765.900020150707</v>
          </cell>
          <cell r="Y397">
            <v>3887.2341851677302</v>
          </cell>
          <cell r="Z397">
            <v>4272.1473066571552</v>
          </cell>
          <cell r="AA397">
            <v>4381.440968212848</v>
          </cell>
          <cell r="AB397">
            <v>4649.5960655126355</v>
          </cell>
          <cell r="AC397">
            <v>4688.8728415478945</v>
          </cell>
          <cell r="AD397">
            <v>4688.8728415478945</v>
          </cell>
          <cell r="AE397">
            <v>4688.8728415478945</v>
          </cell>
          <cell r="AF397">
            <v>4688.8728415478945</v>
          </cell>
        </row>
        <row r="398">
          <cell r="E398" t="str">
            <v>Differenzkontrolle</v>
          </cell>
          <cell r="Q398">
            <v>0</v>
          </cell>
          <cell r="R398">
            <v>0</v>
          </cell>
          <cell r="S398">
            <v>0</v>
          </cell>
          <cell r="T398">
            <v>0</v>
          </cell>
          <cell r="U398">
            <v>0</v>
          </cell>
          <cell r="V398">
            <v>0</v>
          </cell>
          <cell r="W398">
            <v>0</v>
          </cell>
          <cell r="X398">
            <v>0</v>
          </cell>
          <cell r="Y398">
            <v>0</v>
          </cell>
          <cell r="Z398">
            <v>0</v>
          </cell>
          <cell r="AA398">
            <v>0</v>
          </cell>
          <cell r="AB398">
            <v>0</v>
          </cell>
          <cell r="AC398">
            <v>0</v>
          </cell>
          <cell r="AD398">
            <v>-7.827194248464366</v>
          </cell>
          <cell r="AE398">
            <v>73.009932652146745</v>
          </cell>
          <cell r="AF398">
            <v>-3833.4503767378947</v>
          </cell>
        </row>
        <row r="399">
          <cell r="E399" t="str">
            <v>AHV</v>
          </cell>
          <cell r="H399" t="str">
            <v>AHV</v>
          </cell>
          <cell r="J399">
            <v>48.399379000000003</v>
          </cell>
          <cell r="K399">
            <v>51.307853000000001</v>
          </cell>
          <cell r="L399">
            <v>47.363719000000003</v>
          </cell>
          <cell r="M399">
            <v>51.283076000000001</v>
          </cell>
          <cell r="N399">
            <v>50.282630000000005</v>
          </cell>
          <cell r="O399">
            <v>51.433660000000003</v>
          </cell>
          <cell r="P399">
            <v>49.613442999999997</v>
          </cell>
          <cell r="Q399">
            <v>55.197840999999997</v>
          </cell>
          <cell r="R399">
            <v>52.087181000000001</v>
          </cell>
          <cell r="S399">
            <v>53.354259000000006</v>
          </cell>
          <cell r="T399">
            <v>58.273425839999994</v>
          </cell>
          <cell r="U399">
            <v>59.517418630000002</v>
          </cell>
          <cell r="V399">
            <v>87.27000000000001</v>
          </cell>
          <cell r="W399">
            <v>84.171786000000012</v>
          </cell>
          <cell r="X399">
            <v>82.106735000000015</v>
          </cell>
          <cell r="Y399">
            <v>87.179166999999993</v>
          </cell>
          <cell r="Z399">
            <v>80.993151000000012</v>
          </cell>
          <cell r="AA399">
            <v>81.981669999999994</v>
          </cell>
          <cell r="AB399">
            <v>98.377287940000002</v>
          </cell>
          <cell r="AC399">
            <v>93.00144499999999</v>
          </cell>
          <cell r="AD399">
            <v>94.466735</v>
          </cell>
          <cell r="AE399">
            <v>101.18574536</v>
          </cell>
          <cell r="AF399">
            <v>93.890460739999995</v>
          </cell>
        </row>
        <row r="400">
          <cell r="E400" t="str">
            <v>IV</v>
          </cell>
          <cell r="H400" t="str">
            <v>IV</v>
          </cell>
          <cell r="J400">
            <v>59.405014999999999</v>
          </cell>
          <cell r="K400">
            <v>67.560172999999992</v>
          </cell>
          <cell r="L400">
            <v>70.677179999999993</v>
          </cell>
          <cell r="M400">
            <v>76.929836000000009</v>
          </cell>
          <cell r="N400">
            <v>81.900358000000011</v>
          </cell>
          <cell r="O400">
            <v>86.98011799999999</v>
          </cell>
          <cell r="P400">
            <v>91.604292999999998</v>
          </cell>
          <cell r="Q400">
            <v>101.36392800000002</v>
          </cell>
          <cell r="R400">
            <v>103.742572</v>
          </cell>
          <cell r="S400">
            <v>115.82511000000001</v>
          </cell>
          <cell r="T400">
            <v>127.333339</v>
          </cell>
          <cell r="U400">
            <v>161.87497000000002</v>
          </cell>
          <cell r="V400">
            <v>184.59999999999997</v>
          </cell>
          <cell r="W400">
            <v>184.18132900000001</v>
          </cell>
          <cell r="X400">
            <v>184.69679930999999</v>
          </cell>
          <cell r="Y400">
            <v>199.75143399999999</v>
          </cell>
          <cell r="Z400">
            <v>228.57919699999999</v>
          </cell>
          <cell r="AA400">
            <v>167.47388534999999</v>
          </cell>
          <cell r="AB400">
            <v>224.64953321000002</v>
          </cell>
          <cell r="AC400">
            <v>235.83227849000002</v>
          </cell>
          <cell r="AD400">
            <v>234.162599</v>
          </cell>
          <cell r="AE400">
            <v>256.60733275000001</v>
          </cell>
          <cell r="AF400">
            <v>272.25649227000002</v>
          </cell>
        </row>
        <row r="401">
          <cell r="E401" t="str">
            <v>EL</v>
          </cell>
          <cell r="H401" t="str">
            <v>EL</v>
          </cell>
          <cell r="Q401" t="str">
            <v>...</v>
          </cell>
          <cell r="R401" t="str">
            <v>...</v>
          </cell>
          <cell r="S401" t="str">
            <v>...</v>
          </cell>
          <cell r="T401" t="str">
            <v>...</v>
          </cell>
          <cell r="U401" t="str">
            <v>...</v>
          </cell>
          <cell r="V401" t="str">
            <v>...</v>
          </cell>
          <cell r="W401" t="str">
            <v>...</v>
          </cell>
          <cell r="X401" t="str">
            <v>...</v>
          </cell>
          <cell r="Y401" t="str">
            <v>...</v>
          </cell>
          <cell r="Z401" t="str">
            <v>...</v>
          </cell>
          <cell r="AA401" t="str">
            <v>...</v>
          </cell>
          <cell r="AB401" t="str">
            <v>...</v>
          </cell>
          <cell r="AC401" t="str">
            <v>...</v>
          </cell>
          <cell r="AD401" t="str">
            <v>...</v>
          </cell>
          <cell r="AE401" t="str">
            <v>...</v>
          </cell>
          <cell r="AF401" t="str">
            <v>...</v>
          </cell>
        </row>
        <row r="402">
          <cell r="E402" t="str">
            <v>BV</v>
          </cell>
          <cell r="H402" t="str">
            <v>BV</v>
          </cell>
          <cell r="J402">
            <v>0</v>
          </cell>
          <cell r="K402">
            <v>0</v>
          </cell>
          <cell r="L402">
            <v>0</v>
          </cell>
          <cell r="M402">
            <v>0</v>
          </cell>
          <cell r="N402">
            <v>0</v>
          </cell>
          <cell r="O402">
            <v>0</v>
          </cell>
          <cell r="P402">
            <v>0</v>
          </cell>
          <cell r="Q402">
            <v>1104.323242309368</v>
          </cell>
          <cell r="R402">
            <v>1182.0439206935621</v>
          </cell>
          <cell r="S402">
            <v>1259.4548828419618</v>
          </cell>
          <cell r="T402">
            <v>1365.0147399253087</v>
          </cell>
          <cell r="U402">
            <v>1477.8914345118371</v>
          </cell>
          <cell r="V402">
            <v>1600.4476245353162</v>
          </cell>
          <cell r="W402">
            <v>1741.5717402306427</v>
          </cell>
          <cell r="X402">
            <v>1898.1905369638639</v>
          </cell>
          <cell r="Y402">
            <v>1977.2650170543566</v>
          </cell>
          <cell r="Z402">
            <v>2061.5839915909555</v>
          </cell>
          <cell r="AA402">
            <v>2100</v>
          </cell>
          <cell r="AB402">
            <v>2298.3907162740688</v>
          </cell>
          <cell r="AC402">
            <v>2300</v>
          </cell>
          <cell r="AD402">
            <v>2383</v>
          </cell>
          <cell r="AE402">
            <v>2400</v>
          </cell>
          <cell r="AF402">
            <v>0</v>
          </cell>
        </row>
        <row r="403">
          <cell r="E403" t="str">
            <v>KV</v>
          </cell>
          <cell r="H403" t="str">
            <v>KV</v>
          </cell>
          <cell r="J403">
            <v>424.32399999999996</v>
          </cell>
          <cell r="K403">
            <v>456.13300000000004</v>
          </cell>
          <cell r="L403">
            <v>490.89100000000002</v>
          </cell>
          <cell r="M403">
            <v>515.16500000000008</v>
          </cell>
          <cell r="N403">
            <v>544.74600000000009</v>
          </cell>
          <cell r="O403">
            <v>577.77300000000002</v>
          </cell>
          <cell r="P403">
            <v>618.37699999999995</v>
          </cell>
          <cell r="Q403">
            <v>545.49257768928771</v>
          </cell>
          <cell r="R403">
            <v>621.43701207912306</v>
          </cell>
          <cell r="S403">
            <v>668.86536587080082</v>
          </cell>
          <cell r="T403">
            <v>739.72261366767293</v>
          </cell>
          <cell r="U403">
            <v>874.23745232034491</v>
          </cell>
          <cell r="V403">
            <v>899.93894976204331</v>
          </cell>
          <cell r="W403">
            <v>981.68393758051434</v>
          </cell>
          <cell r="X403">
            <v>819.87699999999995</v>
          </cell>
          <cell r="Y403">
            <v>841.41600000000005</v>
          </cell>
          <cell r="Z403">
            <v>962.87533616999997</v>
          </cell>
          <cell r="AA403">
            <v>896.80781192999996</v>
          </cell>
          <cell r="AB403">
            <v>861.75018853999995</v>
          </cell>
          <cell r="AC403">
            <v>862.55604038000001</v>
          </cell>
          <cell r="AD403">
            <v>870.03502630000003</v>
          </cell>
          <cell r="AE403">
            <v>911.30640327999993</v>
          </cell>
          <cell r="AF403">
            <v>0</v>
          </cell>
        </row>
        <row r="404">
          <cell r="E404" t="str">
            <v>UV</v>
          </cell>
          <cell r="H404" t="str">
            <v>UV</v>
          </cell>
          <cell r="Q404">
            <v>172.77873200000002</v>
          </cell>
          <cell r="R404">
            <v>187.371554</v>
          </cell>
          <cell r="S404">
            <v>201.54501499999998</v>
          </cell>
          <cell r="T404">
            <v>227.81275100000002</v>
          </cell>
          <cell r="U404">
            <v>253.04824300000001</v>
          </cell>
          <cell r="V404">
            <v>459.57226993</v>
          </cell>
          <cell r="W404">
            <v>471.36761952999996</v>
          </cell>
          <cell r="X404">
            <v>496.21261610999994</v>
          </cell>
          <cell r="Y404">
            <v>503.50593797000005</v>
          </cell>
          <cell r="Z404">
            <v>526.08796398000004</v>
          </cell>
          <cell r="AA404">
            <v>500.65818601999996</v>
          </cell>
          <cell r="AB404">
            <v>525.01324556999998</v>
          </cell>
          <cell r="AC404">
            <v>520.89385169000002</v>
          </cell>
          <cell r="AD404">
            <v>540.39635025999996</v>
          </cell>
          <cell r="AE404">
            <v>560.38019273999998</v>
          </cell>
          <cell r="AF404">
            <v>0</v>
          </cell>
        </row>
        <row r="405">
          <cell r="E405" t="str">
            <v>EO</v>
          </cell>
          <cell r="H405" t="str">
            <v>EO</v>
          </cell>
          <cell r="J405">
            <v>1.439149</v>
          </cell>
          <cell r="K405">
            <v>1.4069889999999998</v>
          </cell>
          <cell r="L405">
            <v>1.3875660000000001</v>
          </cell>
          <cell r="M405">
            <v>1.4430210000000001</v>
          </cell>
          <cell r="N405">
            <v>1.649108</v>
          </cell>
          <cell r="O405">
            <v>1.405195</v>
          </cell>
          <cell r="P405">
            <v>1.3871310000000001</v>
          </cell>
          <cell r="Q405">
            <v>1.5180140000000002</v>
          </cell>
          <cell r="R405">
            <v>1.512167</v>
          </cell>
          <cell r="S405">
            <v>1.5127149999999998</v>
          </cell>
          <cell r="T405">
            <v>1.46</v>
          </cell>
          <cell r="U405">
            <v>1.42</v>
          </cell>
          <cell r="V405">
            <v>2.54</v>
          </cell>
          <cell r="W405">
            <v>2.046125</v>
          </cell>
          <cell r="X405">
            <v>1.8847930000000002</v>
          </cell>
          <cell r="Y405">
            <v>1.9258460000000002</v>
          </cell>
          <cell r="Z405">
            <v>1.6833930000000001</v>
          </cell>
          <cell r="AA405">
            <v>1.6350829999999998</v>
          </cell>
          <cell r="AB405">
            <v>2.1492363500000002</v>
          </cell>
          <cell r="AC405">
            <v>1.9892719999999999</v>
          </cell>
          <cell r="AD405">
            <v>1.6617230000000001</v>
          </cell>
          <cell r="AE405">
            <v>2.3861694500000001</v>
          </cell>
          <cell r="AF405">
            <v>1.6755118</v>
          </cell>
        </row>
        <row r="406">
          <cell r="E406" t="str">
            <v>ALV</v>
          </cell>
          <cell r="H406" t="str">
            <v>ALV</v>
          </cell>
          <cell r="J406">
            <v>19.8</v>
          </cell>
          <cell r="K406">
            <v>18.891999999999999</v>
          </cell>
          <cell r="L406">
            <v>26.593999999999998</v>
          </cell>
          <cell r="M406">
            <v>41.567999999999998</v>
          </cell>
          <cell r="N406">
            <v>47.136420890000004</v>
          </cell>
          <cell r="O406">
            <v>48.142708970000001</v>
          </cell>
          <cell r="P406">
            <v>40.587941130000004</v>
          </cell>
          <cell r="Q406">
            <v>40.288216360000007</v>
          </cell>
          <cell r="R406">
            <v>40.455283790000003</v>
          </cell>
          <cell r="S406">
            <v>40.655000000000001</v>
          </cell>
          <cell r="T406">
            <v>47.734428039999997</v>
          </cell>
          <cell r="U406">
            <v>74.566282999999999</v>
          </cell>
          <cell r="V406">
            <v>127.6</v>
          </cell>
          <cell r="W406">
            <v>182.29388100000003</v>
          </cell>
          <cell r="X406">
            <v>196.40620133000002</v>
          </cell>
          <cell r="Y406">
            <v>188.58376826</v>
          </cell>
          <cell r="Z406">
            <v>318.72472400000004</v>
          </cell>
          <cell r="AA406">
            <v>537.6</v>
          </cell>
          <cell r="AB406">
            <v>542.80000000000007</v>
          </cell>
          <cell r="AC406">
            <v>577.70000000000005</v>
          </cell>
          <cell r="AD406">
            <v>459.9</v>
          </cell>
          <cell r="AE406">
            <v>430.3</v>
          </cell>
          <cell r="AF406">
            <v>487.6</v>
          </cell>
        </row>
        <row r="407">
          <cell r="E407" t="str">
            <v>FZ</v>
          </cell>
          <cell r="H407" t="str">
            <v>FZ</v>
          </cell>
          <cell r="J407" t="str">
            <v>...</v>
          </cell>
          <cell r="K407" t="str">
            <v>...</v>
          </cell>
          <cell r="L407" t="str">
            <v>...</v>
          </cell>
          <cell r="M407" t="str">
            <v>...</v>
          </cell>
          <cell r="N407" t="str">
            <v>...</v>
          </cell>
          <cell r="O407" t="str">
            <v>...</v>
          </cell>
          <cell r="P407" t="str">
            <v>...</v>
          </cell>
          <cell r="Q407">
            <v>63.293482622162564</v>
          </cell>
          <cell r="R407">
            <v>66.100511005630864</v>
          </cell>
          <cell r="S407">
            <v>69.505849459078334</v>
          </cell>
          <cell r="T407">
            <v>69.688472873859908</v>
          </cell>
          <cell r="U407">
            <v>72.404774358013626</v>
          </cell>
          <cell r="V407">
            <v>78.576108579903575</v>
          </cell>
          <cell r="W407">
            <v>85.76821249872323</v>
          </cell>
          <cell r="X407">
            <v>86.525338436842745</v>
          </cell>
          <cell r="Y407">
            <v>87.607014883373253</v>
          </cell>
          <cell r="Z407">
            <v>91.619549916199517</v>
          </cell>
          <cell r="AA407">
            <v>95.284331912847506</v>
          </cell>
          <cell r="AB407">
            <v>96.465857628566809</v>
          </cell>
          <cell r="AC407">
            <v>96.899953987895358</v>
          </cell>
          <cell r="AD407">
            <v>97.423213739430011</v>
          </cell>
          <cell r="AE407">
            <v>99.716930620041168</v>
          </cell>
          <cell r="AF407">
            <v>0</v>
          </cell>
        </row>
        <row r="409">
          <cell r="B409" t="str">
            <v>17 </v>
          </cell>
          <cell r="D409" t="str">
            <v>übrige Ausgaben</v>
          </cell>
          <cell r="G409" t="str">
            <v>Diverses</v>
          </cell>
          <cell r="J409">
            <v>80.429310000000001</v>
          </cell>
          <cell r="K409">
            <v>54.127183000000002</v>
          </cell>
          <cell r="L409">
            <v>50.758396999999995</v>
          </cell>
          <cell r="M409">
            <v>742.16342700000007</v>
          </cell>
          <cell r="N409">
            <v>1251.29739795</v>
          </cell>
          <cell r="O409">
            <v>1327.1100794000001</v>
          </cell>
          <cell r="P409">
            <v>1328.0484127499999</v>
          </cell>
          <cell r="Q409">
            <v>4802.9766407000006</v>
          </cell>
          <cell r="R409">
            <v>5164.7081194878501</v>
          </cell>
          <cell r="S409">
            <v>5321.8312476139199</v>
          </cell>
          <cell r="T409">
            <v>6252.1896083205047</v>
          </cell>
          <cell r="U409">
            <v>7211.3174008871802</v>
          </cell>
          <cell r="V409">
            <v>7791.5180289199989</v>
          </cell>
          <cell r="W409">
            <v>7829.2684119002952</v>
          </cell>
          <cell r="X409">
            <v>8202.8440882200011</v>
          </cell>
          <cell r="Y409">
            <v>9342.0443267804767</v>
          </cell>
          <cell r="Z409">
            <v>9621.3907027100013</v>
          </cell>
          <cell r="AA409">
            <v>10519.434900349999</v>
          </cell>
          <cell r="AB409">
            <v>10407.783374920002</v>
          </cell>
          <cell r="AC409">
            <v>11059.616135627975</v>
          </cell>
          <cell r="AD409">
            <v>11932.39591746</v>
          </cell>
          <cell r="AE409">
            <v>12428.14580101</v>
          </cell>
          <cell r="AF409">
            <v>926.57229194999991</v>
          </cell>
        </row>
        <row r="410">
          <cell r="E410" t="str">
            <v>Kontrolle: übrige Ausgaben gem.  [DB Finanzen SV]</v>
          </cell>
          <cell r="Q410">
            <v>4802.9766407000006</v>
          </cell>
          <cell r="R410">
            <v>5164.7081194878501</v>
          </cell>
          <cell r="S410">
            <v>5321.8312476139199</v>
          </cell>
          <cell r="T410">
            <v>6252.1896083205047</v>
          </cell>
          <cell r="U410">
            <v>7211.3174008871802</v>
          </cell>
          <cell r="V410">
            <v>7791.5180289199989</v>
          </cell>
          <cell r="W410">
            <v>7829.2684119002952</v>
          </cell>
          <cell r="X410">
            <v>8202.8440882200011</v>
          </cell>
          <cell r="Y410">
            <v>9342.0443267804767</v>
          </cell>
          <cell r="Z410">
            <v>9621.3907027100013</v>
          </cell>
          <cell r="AA410">
            <v>10519.434900349999</v>
          </cell>
          <cell r="AB410">
            <v>10407.783374920002</v>
          </cell>
          <cell r="AC410">
            <v>11059.616135627975</v>
          </cell>
          <cell r="AD410">
            <v>11059.616135627975</v>
          </cell>
          <cell r="AE410">
            <v>11059.616135627975</v>
          </cell>
          <cell r="AF410">
            <v>11059.616135627975</v>
          </cell>
        </row>
        <row r="411">
          <cell r="E411" t="str">
            <v>Differenzkontrolle</v>
          </cell>
          <cell r="Q411">
            <v>0</v>
          </cell>
          <cell r="R411">
            <v>0</v>
          </cell>
          <cell r="S411">
            <v>0</v>
          </cell>
          <cell r="T411">
            <v>0</v>
          </cell>
          <cell r="U411">
            <v>0</v>
          </cell>
          <cell r="V411">
            <v>0</v>
          </cell>
          <cell r="W411">
            <v>0</v>
          </cell>
          <cell r="X411">
            <v>0</v>
          </cell>
          <cell r="Y411">
            <v>0</v>
          </cell>
          <cell r="Z411">
            <v>0</v>
          </cell>
          <cell r="AA411">
            <v>0</v>
          </cell>
          <cell r="AB411">
            <v>0</v>
          </cell>
          <cell r="AC411">
            <v>0</v>
          </cell>
          <cell r="AD411">
            <v>872.77978183202504</v>
          </cell>
          <cell r="AE411">
            <v>1368.5296653820242</v>
          </cell>
          <cell r="AF411">
            <v>-10133.043843677975</v>
          </cell>
        </row>
        <row r="412">
          <cell r="E412" t="str">
            <v>AHV</v>
          </cell>
          <cell r="H412" t="str">
            <v>AHV</v>
          </cell>
          <cell r="Q412" t="str">
            <v>–</v>
          </cell>
          <cell r="R412" t="str">
            <v>–</v>
          </cell>
          <cell r="S412" t="str">
            <v>–</v>
          </cell>
          <cell r="T412" t="str">
            <v>–</v>
          </cell>
          <cell r="U412" t="str">
            <v>–</v>
          </cell>
          <cell r="V412" t="str">
            <v>–</v>
          </cell>
          <cell r="W412" t="str">
            <v>–</v>
          </cell>
          <cell r="X412" t="str">
            <v>–</v>
          </cell>
          <cell r="Y412" t="str">
            <v>–</v>
          </cell>
          <cell r="Z412" t="str">
            <v>–</v>
          </cell>
          <cell r="AA412" t="str">
            <v>–</v>
          </cell>
          <cell r="AB412" t="str">
            <v>–</v>
          </cell>
          <cell r="AC412" t="str">
            <v>–</v>
          </cell>
          <cell r="AD412" t="str">
            <v>–</v>
          </cell>
          <cell r="AE412" t="str">
            <v>–</v>
          </cell>
          <cell r="AF412" t="str">
            <v>–</v>
          </cell>
        </row>
        <row r="413">
          <cell r="E413" t="str">
            <v>IV</v>
          </cell>
          <cell r="H413" t="str">
            <v>IV</v>
          </cell>
          <cell r="J413">
            <v>17.223310000000001</v>
          </cell>
          <cell r="K413">
            <v>18.387183</v>
          </cell>
          <cell r="L413">
            <v>18.352747000000001</v>
          </cell>
          <cell r="M413">
            <v>18.710764999999999</v>
          </cell>
          <cell r="N413">
            <v>20.446922000000001</v>
          </cell>
          <cell r="O413">
            <v>24.791772000000002</v>
          </cell>
          <cell r="P413">
            <v>28.706793000000001</v>
          </cell>
          <cell r="Q413">
            <v>32.076452000000003</v>
          </cell>
          <cell r="R413">
            <v>28.781061000000001</v>
          </cell>
          <cell r="S413">
            <v>21.797416999999999</v>
          </cell>
          <cell r="T413">
            <v>13.2</v>
          </cell>
          <cell r="U413">
            <v>4.5964239999999998</v>
          </cell>
          <cell r="V413" t="str">
            <v>–</v>
          </cell>
          <cell r="W413">
            <v>7.518192</v>
          </cell>
          <cell r="X413">
            <v>32.487851999999997</v>
          </cell>
          <cell r="Y413">
            <v>55.796505000000003</v>
          </cell>
          <cell r="Z413">
            <v>73.591085000000007</v>
          </cell>
          <cell r="AA413">
            <v>93.834985000000003</v>
          </cell>
          <cell r="AB413">
            <v>27.335484000000001</v>
          </cell>
          <cell r="AC413">
            <v>61.223238950000002</v>
          </cell>
          <cell r="AD413">
            <v>90.235029999999995</v>
          </cell>
          <cell r="AE413">
            <v>104.706525</v>
          </cell>
          <cell r="AF413">
            <v>109.37229195</v>
          </cell>
        </row>
        <row r="414">
          <cell r="E414" t="str">
            <v>EL</v>
          </cell>
          <cell r="H414" t="str">
            <v>EL</v>
          </cell>
          <cell r="Q414" t="str">
            <v>–</v>
          </cell>
          <cell r="R414" t="str">
            <v>–</v>
          </cell>
          <cell r="S414" t="str">
            <v>–</v>
          </cell>
          <cell r="T414" t="str">
            <v>–</v>
          </cell>
          <cell r="U414" t="str">
            <v>–</v>
          </cell>
          <cell r="V414" t="str">
            <v>–</v>
          </cell>
          <cell r="W414" t="str">
            <v>–</v>
          </cell>
          <cell r="X414" t="str">
            <v>–</v>
          </cell>
          <cell r="Y414" t="str">
            <v>–</v>
          </cell>
          <cell r="Z414" t="str">
            <v>–</v>
          </cell>
          <cell r="AA414" t="str">
            <v>–</v>
          </cell>
          <cell r="AB414" t="str">
            <v>–</v>
          </cell>
          <cell r="AC414" t="str">
            <v>–</v>
          </cell>
          <cell r="AD414" t="str">
            <v>–</v>
          </cell>
          <cell r="AE414" t="str">
            <v>–</v>
          </cell>
          <cell r="AF414" t="str">
            <v>–</v>
          </cell>
        </row>
        <row r="415">
          <cell r="E415" t="str">
            <v>BV</v>
          </cell>
          <cell r="H415" t="str">
            <v>BV</v>
          </cell>
          <cell r="J415">
            <v>0</v>
          </cell>
          <cell r="K415">
            <v>0</v>
          </cell>
          <cell r="L415">
            <v>0</v>
          </cell>
          <cell r="M415">
            <v>691</v>
          </cell>
          <cell r="N415">
            <v>0</v>
          </cell>
          <cell r="O415">
            <v>0</v>
          </cell>
          <cell r="P415">
            <v>0</v>
          </cell>
          <cell r="Q415">
            <v>4254.6162000000004</v>
          </cell>
          <cell r="R415">
            <v>4597.4179401878509</v>
          </cell>
          <cell r="S415">
            <v>4756.6401736139196</v>
          </cell>
          <cell r="T415">
            <v>5624.5078882105045</v>
          </cell>
          <cell r="U415">
            <v>6518.36259088718</v>
          </cell>
          <cell r="V415">
            <v>7510.2337999999991</v>
          </cell>
          <cell r="W415">
            <v>7346.6847414502954</v>
          </cell>
          <cell r="X415">
            <v>7181.8151000000016</v>
          </cell>
          <cell r="Y415">
            <v>8214.3004957004759</v>
          </cell>
          <cell r="Z415">
            <v>8698.4500000000007</v>
          </cell>
          <cell r="AA415">
            <v>9000</v>
          </cell>
          <cell r="AB415">
            <v>9011.9000000000015</v>
          </cell>
          <cell r="AC415">
            <v>9599.911426457973</v>
          </cell>
          <cell r="AD415">
            <v>10450</v>
          </cell>
          <cell r="AE415">
            <v>11400</v>
          </cell>
          <cell r="AF415">
            <v>0</v>
          </cell>
        </row>
        <row r="416">
          <cell r="E416" t="str">
            <v>KV</v>
          </cell>
          <cell r="H416" t="str">
            <v>KV</v>
          </cell>
          <cell r="J416">
            <v>33.597999999999999</v>
          </cell>
          <cell r="K416">
            <v>24</v>
          </cell>
          <cell r="L416">
            <v>27.236000000000001</v>
          </cell>
          <cell r="M416">
            <v>28.438000000000002</v>
          </cell>
          <cell r="N416">
            <v>55.396000000000001</v>
          </cell>
          <cell r="O416">
            <v>35.085000000000001</v>
          </cell>
          <cell r="P416">
            <v>37.899000000000001</v>
          </cell>
          <cell r="Q416" t="str">
            <v>–</v>
          </cell>
          <cell r="R416" t="str">
            <v>–</v>
          </cell>
          <cell r="S416" t="str">
            <v>–</v>
          </cell>
          <cell r="T416" t="str">
            <v>–</v>
          </cell>
          <cell r="U416" t="str">
            <v>–</v>
          </cell>
          <cell r="V416" t="str">
            <v>–</v>
          </cell>
          <cell r="W416">
            <v>-4.8820000000000618</v>
          </cell>
          <cell r="X416">
            <v>80.819999999999993</v>
          </cell>
          <cell r="Y416">
            <v>-8.09</v>
          </cell>
          <cell r="Z416">
            <v>-50.189617630000235</v>
          </cell>
          <cell r="AA416">
            <v>-25.701332319999999</v>
          </cell>
          <cell r="AB416">
            <v>66.496894130000001</v>
          </cell>
          <cell r="AC416">
            <v>4.8102273699999998</v>
          </cell>
          <cell r="AD416">
            <v>-23.086659560000001</v>
          </cell>
          <cell r="AE416">
            <v>-7.6669506500000004</v>
          </cell>
          <cell r="AF416">
            <v>0</v>
          </cell>
        </row>
        <row r="417">
          <cell r="E417" t="str">
            <v>UV</v>
          </cell>
          <cell r="H417" t="str">
            <v>UV</v>
          </cell>
          <cell r="J417" t="str">
            <v>...</v>
          </cell>
          <cell r="K417" t="str">
            <v>...</v>
          </cell>
          <cell r="L417" t="str">
            <v>...</v>
          </cell>
          <cell r="M417" t="str">
            <v>...</v>
          </cell>
          <cell r="N417">
            <v>1160.2352490000001</v>
          </cell>
          <cell r="O417">
            <v>1229.7579330000001</v>
          </cell>
          <cell r="P417">
            <v>1226.6415979999999</v>
          </cell>
          <cell r="Q417">
            <v>477.34939599999984</v>
          </cell>
          <cell r="R417">
            <v>496.83858799999996</v>
          </cell>
          <cell r="S417">
            <v>495.56265699999994</v>
          </cell>
          <cell r="T417">
            <v>557.40920100000017</v>
          </cell>
          <cell r="U417">
            <v>646.57679399999984</v>
          </cell>
          <cell r="V417">
            <v>165.68722892</v>
          </cell>
          <cell r="W417">
            <v>166.79932346000001</v>
          </cell>
          <cell r="X417">
            <v>182.77968897</v>
          </cell>
          <cell r="Y417">
            <v>181.74343715000001</v>
          </cell>
          <cell r="Z417">
            <v>188.59701333999999</v>
          </cell>
          <cell r="AA417">
            <v>217.50124767000003</v>
          </cell>
          <cell r="AB417">
            <v>197.35099678999998</v>
          </cell>
          <cell r="AC417">
            <v>444.47124285000001</v>
          </cell>
          <cell r="AD417">
            <v>652.54754702000002</v>
          </cell>
          <cell r="AE417">
            <v>224.90622665999999</v>
          </cell>
          <cell r="AF417">
            <v>0</v>
          </cell>
        </row>
        <row r="418">
          <cell r="E418" t="str">
            <v>EO</v>
          </cell>
          <cell r="H418" t="str">
            <v>EO</v>
          </cell>
          <cell r="Q418" t="str">
            <v>–</v>
          </cell>
          <cell r="R418" t="str">
            <v>–</v>
          </cell>
          <cell r="S418" t="str">
            <v>–</v>
          </cell>
          <cell r="T418" t="str">
            <v>–</v>
          </cell>
          <cell r="U418" t="str">
            <v>–</v>
          </cell>
          <cell r="V418" t="str">
            <v>–</v>
          </cell>
          <cell r="W418" t="str">
            <v>–</v>
          </cell>
          <cell r="X418" t="str">
            <v>–</v>
          </cell>
          <cell r="Y418" t="str">
            <v>–</v>
          </cell>
          <cell r="Z418" t="str">
            <v>–</v>
          </cell>
          <cell r="AA418" t="str">
            <v>–</v>
          </cell>
          <cell r="AB418" t="str">
            <v>–</v>
          </cell>
          <cell r="AC418" t="str">
            <v>–</v>
          </cell>
          <cell r="AD418" t="str">
            <v>–</v>
          </cell>
          <cell r="AE418" t="str">
            <v>–</v>
          </cell>
          <cell r="AF418" t="str">
            <v>–</v>
          </cell>
        </row>
        <row r="419">
          <cell r="E419" t="str">
            <v>ALV</v>
          </cell>
          <cell r="H419" t="str">
            <v>ALV</v>
          </cell>
          <cell r="J419">
            <v>29.608000000000001</v>
          </cell>
          <cell r="K419">
            <v>11.74</v>
          </cell>
          <cell r="L419">
            <v>5.1696499999999999</v>
          </cell>
          <cell r="M419">
            <v>4.0146619999999995</v>
          </cell>
          <cell r="N419">
            <v>15.219226949999998</v>
          </cell>
          <cell r="O419">
            <v>37.4753744</v>
          </cell>
          <cell r="P419">
            <v>34.801021750000004</v>
          </cell>
          <cell r="Q419">
            <v>38.934592700000003</v>
          </cell>
          <cell r="R419">
            <v>41.670530299999996</v>
          </cell>
          <cell r="S419">
            <v>47.831000000000003</v>
          </cell>
          <cell r="T419">
            <v>57.072519109999995</v>
          </cell>
          <cell r="U419">
            <v>41.781592000000003</v>
          </cell>
          <cell r="V419">
            <v>115.59700000000001</v>
          </cell>
          <cell r="W419">
            <v>313.14815498999997</v>
          </cell>
          <cell r="X419">
            <v>724.94144725000001</v>
          </cell>
          <cell r="Y419">
            <v>898.29388892999998</v>
          </cell>
          <cell r="Z419">
            <v>710.9422219999999</v>
          </cell>
          <cell r="AA419">
            <v>1233.8000000000002</v>
          </cell>
          <cell r="AB419">
            <v>1104.7</v>
          </cell>
          <cell r="AC419">
            <v>949.2</v>
          </cell>
          <cell r="AD419">
            <v>762.7</v>
          </cell>
          <cell r="AE419">
            <v>706.2</v>
          </cell>
          <cell r="AF419">
            <v>817.19999999999993</v>
          </cell>
        </row>
        <row r="420">
          <cell r="E420" t="str">
            <v>FZ</v>
          </cell>
          <cell r="H420" t="str">
            <v>FZ</v>
          </cell>
          <cell r="Q420" t="str">
            <v>–</v>
          </cell>
          <cell r="R420" t="str">
            <v>–</v>
          </cell>
          <cell r="S420" t="str">
            <v>–</v>
          </cell>
          <cell r="T420" t="str">
            <v>–</v>
          </cell>
          <cell r="U420" t="str">
            <v>–</v>
          </cell>
          <cell r="V420" t="str">
            <v>–</v>
          </cell>
          <cell r="W420" t="str">
            <v>–</v>
          </cell>
          <cell r="X420" t="str">
            <v>–</v>
          </cell>
          <cell r="Y420" t="str">
            <v>–</v>
          </cell>
          <cell r="Z420" t="str">
            <v>–</v>
          </cell>
          <cell r="AA420" t="str">
            <v>–</v>
          </cell>
          <cell r="AB420" t="str">
            <v>–</v>
          </cell>
          <cell r="AC420" t="str">
            <v>–</v>
          </cell>
          <cell r="AD420" t="str">
            <v>–</v>
          </cell>
          <cell r="AE420" t="str">
            <v>–</v>
          </cell>
          <cell r="AF420">
            <v>0</v>
          </cell>
        </row>
        <row r="424">
          <cell r="D424" t="str">
            <v>TOTAL AUSGABEN DER SOZIALVERSICHERUNGEN</v>
          </cell>
          <cell r="G424" t="str">
            <v>TOTAL SOZIALAUSGABEN</v>
          </cell>
          <cell r="J424">
            <v>25891.972309929108</v>
          </cell>
          <cell r="K424">
            <v>27097.699424954084</v>
          </cell>
          <cell r="L424">
            <v>30494.308258529221</v>
          </cell>
          <cell r="M424">
            <v>33060.602245139096</v>
          </cell>
          <cell r="N424">
            <v>35467.047750924328</v>
          </cell>
          <cell r="O424">
            <v>37284.856350843846</v>
          </cell>
          <cell r="P424">
            <v>39665.655387938627</v>
          </cell>
          <cell r="Q424">
            <v>39913.486339011113</v>
          </cell>
          <cell r="R424">
            <v>42687.83028086464</v>
          </cell>
          <cell r="S424">
            <v>44621.397034571462</v>
          </cell>
          <cell r="T424">
            <v>49044.065076833889</v>
          </cell>
          <cell r="U424">
            <v>54707.4999977345</v>
          </cell>
          <cell r="V424">
            <v>61956.38348387213</v>
          </cell>
          <cell r="W424">
            <v>68637.974965126137</v>
          </cell>
          <cell r="X424">
            <v>70887.315454060707</v>
          </cell>
          <cell r="Y424">
            <v>74135.168690974664</v>
          </cell>
          <cell r="Z424">
            <v>77653.331916232259</v>
          </cell>
          <cell r="AA424">
            <v>82442.498364974541</v>
          </cell>
          <cell r="AB424">
            <v>83514.019805150179</v>
          </cell>
          <cell r="AC424">
            <v>85501.447455286863</v>
          </cell>
          <cell r="AD424">
            <v>87955.134752807629</v>
          </cell>
          <cell r="AE424">
            <v>92548.930894019155</v>
          </cell>
          <cell r="AF424">
            <v>83249.711667942029</v>
          </cell>
        </row>
        <row r="425">
          <cell r="E425" t="str">
            <v>Kontrolle: Total gem.  [DB Finanzen SV]</v>
          </cell>
          <cell r="H425" t="str">
            <v>Kontrolle: Total gem. SVS 1997</v>
          </cell>
          <cell r="Q425">
            <v>46041.39486310244</v>
          </cell>
          <cell r="R425">
            <v>49129.13608152009</v>
          </cell>
          <cell r="S425">
            <v>51539.789899646174</v>
          </cell>
          <cell r="T425">
            <v>56476.546057942542</v>
          </cell>
          <cell r="U425">
            <v>62916.567085986615</v>
          </cell>
          <cell r="V425">
            <v>70919.3702664226</v>
          </cell>
          <cell r="W425">
            <v>78073.990384660021</v>
          </cell>
          <cell r="X425">
            <v>80132.088863610712</v>
          </cell>
          <cell r="Y425">
            <v>83939.393241348167</v>
          </cell>
          <cell r="Z425">
            <v>88114.083381822245</v>
          </cell>
          <cell r="AA425">
            <v>93398.898647084556</v>
          </cell>
          <cell r="AB425">
            <v>95103.200299450182</v>
          </cell>
          <cell r="AC425">
            <v>97671.815481086858</v>
          </cell>
          <cell r="AD425">
            <v>97671.815481086858</v>
          </cell>
          <cell r="AE425">
            <v>97671.815481086858</v>
          </cell>
          <cell r="AF425">
            <v>97671.815481086858</v>
          </cell>
        </row>
        <row r="426">
          <cell r="E426" t="str">
            <v>Differenz</v>
          </cell>
          <cell r="H426" t="str">
            <v>Differenz</v>
          </cell>
          <cell r="Q426">
            <v>-6127.9085240913264</v>
          </cell>
          <cell r="R426">
            <v>-6441.3058006554493</v>
          </cell>
          <cell r="S426">
            <v>-6918.3928650747112</v>
          </cell>
          <cell r="T426">
            <v>-7432.4809811086525</v>
          </cell>
          <cell r="U426">
            <v>-8209.0670882521154</v>
          </cell>
          <cell r="V426">
            <v>-8962.9867825504698</v>
          </cell>
          <cell r="W426">
            <v>-9436.0154195338837</v>
          </cell>
          <cell r="X426">
            <v>-9244.7734095500055</v>
          </cell>
          <cell r="Y426">
            <v>-9804.224550373503</v>
          </cell>
          <cell r="Z426">
            <v>-10460.751465589987</v>
          </cell>
          <cell r="AA426">
            <v>-10956.400282110015</v>
          </cell>
          <cell r="AB426">
            <v>-11589.180494300002</v>
          </cell>
          <cell r="AC426">
            <v>-12170.368025799995</v>
          </cell>
          <cell r="AD426">
            <v>-9716.6807282792288</v>
          </cell>
          <cell r="AE426">
            <v>-5122.8845870677033</v>
          </cell>
          <cell r="AF426">
            <v>-14422.103813144829</v>
          </cell>
        </row>
        <row r="428">
          <cell r="E428" t="str">
            <v>BIP</v>
          </cell>
          <cell r="H428" t="str">
            <v>BIP</v>
          </cell>
          <cell r="J428">
            <v>170330</v>
          </cell>
          <cell r="K428">
            <v>184755</v>
          </cell>
          <cell r="L428">
            <v>195980</v>
          </cell>
          <cell r="M428">
            <v>203865</v>
          </cell>
          <cell r="N428">
            <v>213230</v>
          </cell>
          <cell r="O428">
            <v>227950</v>
          </cell>
          <cell r="P428">
            <v>243350</v>
          </cell>
          <cell r="Q428">
            <v>254685</v>
          </cell>
          <cell r="R428">
            <v>268410</v>
          </cell>
          <cell r="S428">
            <v>290360</v>
          </cell>
          <cell r="T428">
            <v>313990</v>
          </cell>
          <cell r="U428">
            <v>331075</v>
          </cell>
          <cell r="V428">
            <v>338765</v>
          </cell>
          <cell r="W428">
            <v>342850</v>
          </cell>
          <cell r="X428">
            <v>351920</v>
          </cell>
          <cell r="Y428">
            <v>359360</v>
          </cell>
        </row>
        <row r="429">
          <cell r="E429" t="str">
            <v>Total in % des BIP</v>
          </cell>
          <cell r="H429" t="str">
            <v>Total in % des BIP</v>
          </cell>
          <cell r="J429">
            <v>0.14774823846021903</v>
          </cell>
          <cell r="K429">
            <v>0.14292943750888518</v>
          </cell>
          <cell r="L429">
            <v>0.15175610468685183</v>
          </cell>
          <cell r="M429">
            <v>0.15468907308826477</v>
          </cell>
          <cell r="N429">
            <v>0.15595487893863116</v>
          </cell>
          <cell r="O429">
            <v>0.1532227795107429</v>
          </cell>
          <cell r="P429">
            <v>0.1532460454779479</v>
          </cell>
          <cell r="Q429">
            <v>0.12730656589113079</v>
          </cell>
          <cell r="R429">
            <v>0.12913168047310536</v>
          </cell>
          <cell r="S429">
            <v>0.12462758806823288</v>
          </cell>
          <cell r="T429">
            <v>0.12532327829138892</v>
          </cell>
          <cell r="U429">
            <v>0.13190316891818671</v>
          </cell>
          <cell r="V429">
            <v>0.14606977736511095</v>
          </cell>
          <cell r="W429">
            <v>0.16294322698488545</v>
          </cell>
          <cell r="X429">
            <v>0.16301410906879404</v>
          </cell>
          <cell r="Y429">
            <v>0.16464797947998236</v>
          </cell>
          <cell r="Z429" t="e">
            <v>#DIV/0!</v>
          </cell>
          <cell r="AA429" t="e">
            <v>#DIV/0!</v>
          </cell>
        </row>
        <row r="431">
          <cell r="C431" t="str">
            <v>Total nach Versicherungszweig (Kontrolle)</v>
          </cell>
          <cell r="F431" t="str">
            <v>Total nach Versicherungszweig (Kontrolle)</v>
          </cell>
          <cell r="Q431">
            <v>39913.486339011106</v>
          </cell>
          <cell r="R431">
            <v>42687.830280864648</v>
          </cell>
          <cell r="S431">
            <v>44621.397034571455</v>
          </cell>
          <cell r="T431">
            <v>49044.065076833882</v>
          </cell>
          <cell r="U431">
            <v>54707.4999977345</v>
          </cell>
          <cell r="V431">
            <v>61956.383483872145</v>
          </cell>
          <cell r="W431">
            <v>68637.974965126123</v>
          </cell>
          <cell r="X431">
            <v>70887.315454060692</v>
          </cell>
          <cell r="Y431">
            <v>74135.168690974664</v>
          </cell>
          <cell r="Z431">
            <v>77653.331916232244</v>
          </cell>
          <cell r="AA431">
            <v>82442.498364974541</v>
          </cell>
          <cell r="AB431">
            <v>83514.019805150208</v>
          </cell>
          <cell r="AC431">
            <v>85501.447455286849</v>
          </cell>
          <cell r="AD431">
            <v>87955.134752807629</v>
          </cell>
          <cell r="AE431">
            <v>92548.93089401914</v>
          </cell>
          <cell r="AF431">
            <v>83249.711667942029</v>
          </cell>
        </row>
        <row r="432">
          <cell r="E432" t="str">
            <v>AHV</v>
          </cell>
          <cell r="H432" t="str">
            <v>AHV</v>
          </cell>
          <cell r="Q432">
            <v>15709.821206000001</v>
          </cell>
          <cell r="R432">
            <v>16631.075697</v>
          </cell>
          <cell r="S432">
            <v>16960.989599999997</v>
          </cell>
          <cell r="T432">
            <v>18327.665002909995</v>
          </cell>
          <cell r="U432">
            <v>19687.963108442615</v>
          </cell>
          <cell r="V432">
            <v>21205.979673000009</v>
          </cell>
          <cell r="W432">
            <v>23046.586512999995</v>
          </cell>
          <cell r="X432">
            <v>23362.605734999997</v>
          </cell>
          <cell r="Y432">
            <v>24502.824110999994</v>
          </cell>
          <cell r="Z432">
            <v>24816.768907000001</v>
          </cell>
          <cell r="AA432">
            <v>25802.524456000003</v>
          </cell>
          <cell r="AB432">
            <v>26714.905546500002</v>
          </cell>
          <cell r="AC432">
            <v>27386.966887999995</v>
          </cell>
          <cell r="AD432">
            <v>27721.899415000004</v>
          </cell>
          <cell r="AE432">
            <v>29081.319635069987</v>
          </cell>
          <cell r="AF432">
            <v>29094.528135780001</v>
          </cell>
          <cell r="AJ432" t="str">
            <v>i.O</v>
          </cell>
        </row>
        <row r="433">
          <cell r="E433" t="str">
            <v>IV</v>
          </cell>
          <cell r="H433" t="str">
            <v>IV</v>
          </cell>
          <cell r="Q433">
            <v>3315.5878800000005</v>
          </cell>
          <cell r="R433">
            <v>3573.6093000000005</v>
          </cell>
          <cell r="S433">
            <v>3750.0808140000013</v>
          </cell>
          <cell r="T433">
            <v>4133.1858455099991</v>
          </cell>
          <cell r="U433">
            <v>4618.6829880100004</v>
          </cell>
          <cell r="V433">
            <v>5250.5776126200008</v>
          </cell>
          <cell r="W433">
            <v>5987.3035769999997</v>
          </cell>
          <cell r="X433">
            <v>6395.9899363300001</v>
          </cell>
          <cell r="Y433">
            <v>6826.1852760000011</v>
          </cell>
          <cell r="Z433">
            <v>7313.1522299999988</v>
          </cell>
          <cell r="AA433">
            <v>7651.9830973500011</v>
          </cell>
          <cell r="AB433">
            <v>7965.0420746299988</v>
          </cell>
          <cell r="AC433">
            <v>8361.6378249000009</v>
          </cell>
          <cell r="AD433">
            <v>8717.8818089999986</v>
          </cell>
          <cell r="AE433">
            <v>9465.2761624699997</v>
          </cell>
          <cell r="AF433">
            <v>9964.3393577800016</v>
          </cell>
          <cell r="AJ433" t="str">
            <v>i.O</v>
          </cell>
        </row>
        <row r="434">
          <cell r="E434" t="str">
            <v>EL</v>
          </cell>
          <cell r="H434" t="str">
            <v>EL</v>
          </cell>
          <cell r="Q434">
            <v>1057.6356430000001</v>
          </cell>
          <cell r="R434">
            <v>1152.9983320000001</v>
          </cell>
          <cell r="S434">
            <v>1243.4263489999998</v>
          </cell>
          <cell r="T434">
            <v>1433.636671</v>
          </cell>
          <cell r="U434">
            <v>1637.773447</v>
          </cell>
          <cell r="V434">
            <v>1894.4232690000001</v>
          </cell>
          <cell r="W434">
            <v>2035.723958</v>
          </cell>
          <cell r="X434">
            <v>2112.404</v>
          </cell>
          <cell r="Y434">
            <v>2157.624691</v>
          </cell>
          <cell r="Z434">
            <v>1904.465625</v>
          </cell>
          <cell r="AA434">
            <v>2029.5726180000001</v>
          </cell>
          <cell r="AB434">
            <v>2142.9326409999999</v>
          </cell>
          <cell r="AC434">
            <v>2236.9454559999999</v>
          </cell>
          <cell r="AD434">
            <v>2288.2401</v>
          </cell>
          <cell r="AE434">
            <v>2351.209691</v>
          </cell>
          <cell r="AF434">
            <v>2527.8030280000003</v>
          </cell>
          <cell r="AJ434" t="str">
            <v>i.O</v>
          </cell>
        </row>
        <row r="435">
          <cell r="E435" t="str">
            <v>BV</v>
          </cell>
          <cell r="H435" t="str">
            <v>BV</v>
          </cell>
          <cell r="Q435">
            <v>11809.342442309367</v>
          </cell>
          <cell r="R435">
            <v>12896.158559658244</v>
          </cell>
          <cell r="S435">
            <v>13874.095056455881</v>
          </cell>
          <cell r="T435">
            <v>15726.522628135812</v>
          </cell>
          <cell r="U435">
            <v>17723.504143725811</v>
          </cell>
          <cell r="V435">
            <v>19940.472424535317</v>
          </cell>
          <cell r="W435">
            <v>20963.579381708918</v>
          </cell>
          <cell r="X435">
            <v>22103.771636963866</v>
          </cell>
          <cell r="Y435">
            <v>24330.135428632999</v>
          </cell>
          <cell r="Z435">
            <v>26110.033991590957</v>
          </cell>
          <cell r="AA435">
            <v>27300</v>
          </cell>
          <cell r="AB435">
            <v>28753.29071627407</v>
          </cell>
          <cell r="AC435">
            <v>30399.911426457973</v>
          </cell>
          <cell r="AD435">
            <v>33069</v>
          </cell>
          <cell r="AE435">
            <v>36000</v>
          </cell>
          <cell r="AF435">
            <v>5.5594651653764871E-2</v>
          </cell>
          <cell r="AJ435" t="str">
            <v>i.O</v>
          </cell>
        </row>
        <row r="436">
          <cell r="E436" t="str">
            <v>KV</v>
          </cell>
          <cell r="H436" t="str">
            <v>KV</v>
          </cell>
          <cell r="Q436">
            <v>692.78063903693635</v>
          </cell>
          <cell r="R436">
            <v>764.97914910139366</v>
          </cell>
          <cell r="S436">
            <v>812.26790216441077</v>
          </cell>
          <cell r="T436">
            <v>937.15165312100407</v>
          </cell>
          <cell r="U436">
            <v>1090.1475307588094</v>
          </cell>
          <cell r="V436">
            <v>1158.2951485151041</v>
          </cell>
          <cell r="W436">
            <v>1223.915160098491</v>
          </cell>
          <cell r="X436">
            <v>1096.4639999999999</v>
          </cell>
          <cell r="Y436">
            <v>978.29600000000005</v>
          </cell>
          <cell r="Z436">
            <v>978.41144074999977</v>
          </cell>
          <cell r="AA436">
            <v>982.63616186999991</v>
          </cell>
          <cell r="AB436">
            <v>1113.14678566</v>
          </cell>
          <cell r="AC436">
            <v>1023.58923538</v>
          </cell>
          <cell r="AD436">
            <v>1017.5828778299999</v>
          </cell>
          <cell r="AE436">
            <v>945.40391054999998</v>
          </cell>
          <cell r="AF436">
            <v>0</v>
          </cell>
          <cell r="AJ436" t="str">
            <v>i.O</v>
          </cell>
        </row>
        <row r="437">
          <cell r="E437" t="str">
            <v>UV</v>
          </cell>
          <cell r="H437" t="str">
            <v>UV</v>
          </cell>
          <cell r="Q437">
            <v>3351.8349180000005</v>
          </cell>
          <cell r="R437">
            <v>3535.7666979999995</v>
          </cell>
          <cell r="S437">
            <v>3794.0495750000005</v>
          </cell>
          <cell r="T437">
            <v>4134.9556059999995</v>
          </cell>
          <cell r="U437">
            <v>4628.7164480000001</v>
          </cell>
          <cell r="V437">
            <v>4994.2319590200004</v>
          </cell>
          <cell r="W437">
            <v>5042.940686689999</v>
          </cell>
          <cell r="X437">
            <v>5429.0456787599996</v>
          </cell>
          <cell r="Y437">
            <v>5737.0143717700003</v>
          </cell>
          <cell r="Z437">
            <v>5887.1303285599997</v>
          </cell>
          <cell r="AA437">
            <v>6059.7049663700009</v>
          </cell>
          <cell r="AB437">
            <v>5974.8233058199994</v>
          </cell>
          <cell r="AC437">
            <v>6241.1159157799993</v>
          </cell>
          <cell r="AD437">
            <v>6523.1536432499997</v>
          </cell>
          <cell r="AE437">
            <v>6250.8024672199999</v>
          </cell>
          <cell r="AF437">
            <v>0</v>
          </cell>
          <cell r="AJ437" t="str">
            <v>i.O</v>
          </cell>
        </row>
        <row r="438">
          <cell r="E438" t="str">
            <v>EO</v>
          </cell>
          <cell r="H438" t="str">
            <v>EO</v>
          </cell>
          <cell r="Q438">
            <v>715.83241499999997</v>
          </cell>
          <cell r="R438">
            <v>848.82794100000001</v>
          </cell>
          <cell r="S438">
            <v>891.57749199999989</v>
          </cell>
          <cell r="T438">
            <v>885.11</v>
          </cell>
          <cell r="U438">
            <v>889.46999999999991</v>
          </cell>
          <cell r="V438">
            <v>887.42</v>
          </cell>
          <cell r="W438">
            <v>830.47341699999993</v>
          </cell>
          <cell r="X438">
            <v>809.92883699999993</v>
          </cell>
          <cell r="Y438">
            <v>620.86075399999993</v>
          </cell>
          <cell r="Z438">
            <v>621.30411000000004</v>
          </cell>
          <cell r="AA438">
            <v>581.88065800000004</v>
          </cell>
          <cell r="AB438">
            <v>557.61497243000008</v>
          </cell>
          <cell r="AC438">
            <v>631.09330899999998</v>
          </cell>
          <cell r="AD438">
            <v>680.2762560000001</v>
          </cell>
          <cell r="AE438">
            <v>693.88603880999995</v>
          </cell>
          <cell r="AF438">
            <v>692.02580635999993</v>
          </cell>
          <cell r="AJ438" t="str">
            <v>i.O</v>
          </cell>
        </row>
        <row r="439">
          <cell r="E439" t="str">
            <v>ALV</v>
          </cell>
          <cell r="H439" t="str">
            <v>ALV</v>
          </cell>
          <cell r="Q439">
            <v>596.61337342000002</v>
          </cell>
          <cell r="R439">
            <v>513.54367279999997</v>
          </cell>
          <cell r="S439">
            <v>412.447</v>
          </cell>
          <cell r="T439">
            <v>470.67749916999998</v>
          </cell>
          <cell r="U439">
            <v>1257.9029779999998</v>
          </cell>
          <cell r="V439">
            <v>3228.22547042</v>
          </cell>
          <cell r="W439">
            <v>5771.6904751299999</v>
          </cell>
          <cell r="X439">
            <v>5713.95939997</v>
          </cell>
          <cell r="Y439">
            <v>5063.4107036600008</v>
          </cell>
          <cell r="Z439">
            <v>5800.9631180000006</v>
          </cell>
          <cell r="AA439">
            <v>7600.9</v>
          </cell>
          <cell r="AB439">
            <v>5820.0999999999995</v>
          </cell>
          <cell r="AC439">
            <v>4768.3</v>
          </cell>
          <cell r="AD439">
            <v>3498.3999999999996</v>
          </cell>
          <cell r="AE439">
            <v>3231.8</v>
          </cell>
          <cell r="AF439">
            <v>4676.3999999999996</v>
          </cell>
          <cell r="AJ439" t="str">
            <v>i.O</v>
          </cell>
        </row>
        <row r="440">
          <cell r="E440" t="str">
            <v>FZ</v>
          </cell>
          <cell r="H440" t="str">
            <v>FZ</v>
          </cell>
          <cell r="Q440">
            <v>2664.0378222448039</v>
          </cell>
          <cell r="R440">
            <v>2770.8709313050058</v>
          </cell>
          <cell r="S440">
            <v>2882.4632459511736</v>
          </cell>
          <cell r="T440">
            <v>2995.1601709870674</v>
          </cell>
          <cell r="U440">
            <v>3173.3393537972656</v>
          </cell>
          <cell r="V440">
            <v>3396.7579267617216</v>
          </cell>
          <cell r="W440">
            <v>3735.7682124987232</v>
          </cell>
          <cell r="X440">
            <v>3871.5753384368427</v>
          </cell>
          <cell r="Y440">
            <v>3919.9749394116752</v>
          </cell>
          <cell r="Z440">
            <v>4099.5157763312945</v>
          </cell>
          <cell r="AA440">
            <v>4263.4964073845467</v>
          </cell>
          <cell r="AB440">
            <v>4316.3637628361139</v>
          </cell>
          <cell r="AC440">
            <v>4335.7873997688766</v>
          </cell>
          <cell r="AD440">
            <v>4359.2006517276295</v>
          </cell>
          <cell r="AE440">
            <v>4461.8329888991557</v>
          </cell>
          <cell r="AF440">
            <v>36188.659745370373</v>
          </cell>
          <cell r="AJ440" t="str">
            <v>i.O</v>
          </cell>
        </row>
        <row r="441">
          <cell r="E441" t="str">
            <v>Konsolidierung</v>
          </cell>
          <cell r="Q441">
            <v>0</v>
          </cell>
          <cell r="R441">
            <v>0</v>
          </cell>
          <cell r="S441">
            <v>0</v>
          </cell>
          <cell r="T441">
            <v>0</v>
          </cell>
          <cell r="U441">
            <v>0</v>
          </cell>
          <cell r="V441">
            <v>0</v>
          </cell>
          <cell r="W441">
            <v>-6.4160000000015316E-3</v>
          </cell>
          <cell r="X441">
            <v>-8.4291083999999614</v>
          </cell>
          <cell r="Y441">
            <v>-1.1575844999999845</v>
          </cell>
          <cell r="Z441">
            <v>121.58638900000003</v>
          </cell>
          <cell r="AA441">
            <v>169.80000000000007</v>
          </cell>
          <cell r="AB441">
            <v>155.80000000000001</v>
          </cell>
          <cell r="AC441">
            <v>116.10000000000002</v>
          </cell>
          <cell r="AD441">
            <v>79.499999999999986</v>
          </cell>
          <cell r="AE441">
            <v>67.400000000000006</v>
          </cell>
          <cell r="AF441">
            <v>105.89999999999998</v>
          </cell>
        </row>
        <row r="443">
          <cell r="B443" t="str">
            <v>Anteile der Funktionen am Total der Sozialleistungen</v>
          </cell>
        </row>
        <row r="444">
          <cell r="Q444" t="str">
            <v>1987</v>
          </cell>
          <cell r="R444" t="str">
            <v>1988</v>
          </cell>
          <cell r="S444" t="str">
            <v>1989</v>
          </cell>
          <cell r="T444" t="str">
            <v>1990</v>
          </cell>
          <cell r="U444" t="str">
            <v>1991</v>
          </cell>
          <cell r="V444" t="str">
            <v>1992</v>
          </cell>
          <cell r="W444">
            <v>1993</v>
          </cell>
          <cell r="X444">
            <v>1994</v>
          </cell>
          <cell r="Y444">
            <v>1995</v>
          </cell>
          <cell r="Z444">
            <v>1996</v>
          </cell>
          <cell r="AA444">
            <v>1997</v>
          </cell>
        </row>
        <row r="446">
          <cell r="B446">
            <v>1</v>
          </cell>
          <cell r="C446" t="str">
            <v>Geldleistungen im Alter</v>
          </cell>
          <cell r="Q446">
            <v>0.62317368012701468</v>
          </cell>
          <cell r="R446">
            <v>0.6256670887090473</v>
          </cell>
          <cell r="S446">
            <v>0.62559905146030992</v>
          </cell>
          <cell r="T446">
            <v>0.6291313813541406</v>
          </cell>
          <cell r="U446">
            <v>0.61821731208615094</v>
          </cell>
          <cell r="V446">
            <v>0.59569307353525491</v>
          </cell>
          <cell r="W446">
            <v>0.57556870425050444</v>
          </cell>
          <cell r="X446">
            <v>0.58365713680804687</v>
          </cell>
          <cell r="Y446">
            <v>0.59968131011278536</v>
          </cell>
          <cell r="Z446">
            <v>0.58977344738773063</v>
          </cell>
          <cell r="AA446">
            <v>0.58242135674861728</v>
          </cell>
        </row>
        <row r="447">
          <cell r="B447">
            <v>2</v>
          </cell>
          <cell r="C447" t="str">
            <v>Geldleistungen bei Invalidität</v>
          </cell>
          <cell r="Q447">
            <v>8.644713067507781E-2</v>
          </cell>
          <cell r="R447">
            <v>8.7262951799326124E-2</v>
          </cell>
          <cell r="S447">
            <v>8.7543388915275022E-2</v>
          </cell>
          <cell r="T447">
            <v>8.8956378438250189E-2</v>
          </cell>
          <cell r="U447">
            <v>8.8540516799931454E-2</v>
          </cell>
          <cell r="V447">
            <v>8.7372734166159871E-2</v>
          </cell>
          <cell r="W447">
            <v>8.7724999172332813E-2</v>
          </cell>
          <cell r="X447">
            <v>9.3433838550219805E-2</v>
          </cell>
          <cell r="Y447">
            <v>9.7608639461959051E-2</v>
          </cell>
          <cell r="Z447">
            <v>9.8712115311676812E-2</v>
          </cell>
          <cell r="AA447">
            <v>9.9409437844696344E-2</v>
          </cell>
        </row>
        <row r="448">
          <cell r="B448">
            <v>3</v>
          </cell>
          <cell r="C448" t="str">
            <v>Berufsunfälle und -krankheiten</v>
          </cell>
          <cell r="Q448">
            <v>6.9265918730958553E-2</v>
          </cell>
          <cell r="R448">
            <v>6.8867424971739061E-2</v>
          </cell>
          <cell r="S448">
            <v>7.0145983018444422E-2</v>
          </cell>
          <cell r="T448">
            <v>6.9696703764666385E-2</v>
          </cell>
          <cell r="U448">
            <v>7.0841134319275467E-2</v>
          </cell>
          <cell r="V448">
            <v>6.843388296429348E-2</v>
          </cell>
          <cell r="W448">
            <v>6.1601094721303762E-2</v>
          </cell>
          <cell r="X448">
            <v>5.9182448657259544E-2</v>
          </cell>
          <cell r="Y448">
            <v>5.8456407037633835E-2</v>
          </cell>
          <cell r="Z448">
            <v>5.6126153464973891E-2</v>
          </cell>
          <cell r="AA448">
            <v>5.3860006725599756E-2</v>
          </cell>
        </row>
        <row r="449">
          <cell r="B449">
            <v>4</v>
          </cell>
          <cell r="C449" t="str">
            <v>Geldleistungen bei Krankheit</v>
          </cell>
          <cell r="Q449">
            <v>0</v>
          </cell>
          <cell r="R449">
            <v>0</v>
          </cell>
          <cell r="S449">
            <v>0</v>
          </cell>
          <cell r="T449">
            <v>0</v>
          </cell>
          <cell r="U449">
            <v>0</v>
          </cell>
          <cell r="V449">
            <v>0</v>
          </cell>
          <cell r="W449">
            <v>0</v>
          </cell>
          <cell r="X449">
            <v>0</v>
          </cell>
          <cell r="Y449">
            <v>0</v>
          </cell>
          <cell r="Z449">
            <v>0</v>
          </cell>
          <cell r="AA449">
            <v>0</v>
          </cell>
        </row>
        <row r="450">
          <cell r="B450">
            <v>5</v>
          </cell>
          <cell r="C450" t="str">
            <v>Dienstleistungen für invalide und ältere Personen</v>
          </cell>
          <cell r="Q450">
            <v>2.4934686253615109E-2</v>
          </cell>
          <cell r="R450">
            <v>2.488493843250689E-2</v>
          </cell>
          <cell r="S450">
            <v>2.6515276136326836E-2</v>
          </cell>
          <cell r="T450">
            <v>2.6126208939083781E-2</v>
          </cell>
          <cell r="U450">
            <v>2.7653375960005912E-2</v>
          </cell>
          <cell r="V450">
            <v>2.8143232107730089E-2</v>
          </cell>
          <cell r="W450">
            <v>2.690151208037864E-2</v>
          </cell>
          <cell r="X450">
            <v>2.7817733016669254E-2</v>
          </cell>
          <cell r="Y450">
            <v>2.7816443667084325E-2</v>
          </cell>
          <cell r="Z450">
            <v>2.9220464578056087E-2</v>
          </cell>
          <cell r="AA450">
            <v>3.2026534329124764E-2</v>
          </cell>
        </row>
        <row r="451">
          <cell r="B451">
            <v>6</v>
          </cell>
          <cell r="C451" t="str">
            <v>Geldleistungen an Hinterlassene</v>
          </cell>
          <cell r="Q451">
            <v>6.0796974857659794E-2</v>
          </cell>
          <cell r="R451">
            <v>6.0037073699966671E-2</v>
          </cell>
          <cell r="S451">
            <v>5.9479909034686529E-2</v>
          </cell>
          <cell r="T451">
            <v>5.8996687459060483E-2</v>
          </cell>
          <cell r="U451">
            <v>5.7357511515975491E-2</v>
          </cell>
          <cell r="V451">
            <v>5.4836023437002585E-2</v>
          </cell>
          <cell r="W451">
            <v>5.2039838074322976E-2</v>
          </cell>
          <cell r="X451">
            <v>5.1218568260884889E-2</v>
          </cell>
          <cell r="Y451">
            <v>5.2519188438158511E-2</v>
          </cell>
          <cell r="Z451">
            <v>5.1110476311686706E-2</v>
          </cell>
          <cell r="AA451">
            <v>5.0325564003909064E-2</v>
          </cell>
        </row>
        <row r="452">
          <cell r="B452">
            <v>7</v>
          </cell>
          <cell r="C452" t="str">
            <v>Geldleistungen an Familien</v>
          </cell>
          <cell r="Q452">
            <v>8.0212765796771612E-2</v>
          </cell>
          <cell r="R452">
            <v>7.803670317214223E-2</v>
          </cell>
          <cell r="S452">
            <v>7.7734207760379981E-2</v>
          </cell>
          <cell r="T452">
            <v>7.4344413081036176E-2</v>
          </cell>
          <cell r="U452">
            <v>7.1008605992242263E-2</v>
          </cell>
          <cell r="V452">
            <v>6.7056561141671092E-2</v>
          </cell>
          <cell r="W452">
            <v>6.5335978200161626E-2</v>
          </cell>
          <cell r="X452">
            <v>6.5978505978999985E-2</v>
          </cell>
          <cell r="Y452">
            <v>6.4771067760790585E-2</v>
          </cell>
          <cell r="Z452">
            <v>6.4641892083341479E-2</v>
          </cell>
          <cell r="AA452">
            <v>6.3517545791088897E-2</v>
          </cell>
        </row>
        <row r="453">
          <cell r="B453">
            <v>8</v>
          </cell>
          <cell r="C453" t="str">
            <v>Dienstleistungen an Familien</v>
          </cell>
          <cell r="Q453" t="str">
            <v>..</v>
          </cell>
          <cell r="R453" t="str">
            <v>..</v>
          </cell>
          <cell r="S453" t="str">
            <v>..</v>
          </cell>
          <cell r="T453" t="str">
            <v>..</v>
          </cell>
          <cell r="U453" t="str">
            <v>..</v>
          </cell>
          <cell r="V453" t="str">
            <v>..</v>
          </cell>
          <cell r="W453" t="str">
            <v>..</v>
          </cell>
          <cell r="X453" t="str">
            <v>..</v>
          </cell>
          <cell r="Y453" t="str">
            <v>..</v>
          </cell>
          <cell r="Z453" t="str">
            <v>..</v>
          </cell>
          <cell r="AA453" t="str">
            <v>..</v>
          </cell>
        </row>
        <row r="454">
          <cell r="B454">
            <v>9</v>
          </cell>
          <cell r="C454" t="str">
            <v>Arbeitsmatktmassnahmen</v>
          </cell>
          <cell r="Q454">
            <v>9.3330009923100199E-3</v>
          </cell>
          <cell r="R454">
            <v>1.0536004005380781E-2</v>
          </cell>
          <cell r="S454">
            <v>1.1326933607885255E-2</v>
          </cell>
          <cell r="T454">
            <v>1.2324695536733118E-2</v>
          </cell>
          <cell r="U454">
            <v>1.1633088286565497E-2</v>
          </cell>
          <cell r="V454">
            <v>1.2515936574118359E-2</v>
          </cell>
          <cell r="W454">
            <v>1.4358618923822015E-2</v>
          </cell>
          <cell r="X454">
            <v>1.4784923969174767E-2</v>
          </cell>
          <cell r="Y454">
            <v>1.4340443906745789E-2</v>
          </cell>
          <cell r="Z454">
            <v>1.4947685621565093E-2</v>
          </cell>
          <cell r="AA454">
            <v>1.129155153117717E-2</v>
          </cell>
        </row>
        <row r="455">
          <cell r="B455">
            <v>10</v>
          </cell>
          <cell r="C455" t="str">
            <v>Geldleistungen bei Arbeitslosigkeit</v>
          </cell>
          <cell r="Q455">
            <v>1.5679900808017972E-2</v>
          </cell>
          <cell r="R455">
            <v>1.2187391878943864E-2</v>
          </cell>
          <cell r="S455">
            <v>8.5268781214610963E-3</v>
          </cell>
          <cell r="T455">
            <v>8.8937299589511541E-3</v>
          </cell>
          <cell r="U455">
            <v>2.5591004244242009E-2</v>
          </cell>
          <cell r="V455">
            <v>5.9469089523304236E-2</v>
          </cell>
          <cell r="W455">
            <v>9.2477231615416461E-2</v>
          </cell>
          <cell r="X455">
            <v>8.1101272706318478E-2</v>
          </cell>
          <cell r="Y455">
            <v>6.4866814308195478E-2</v>
          </cell>
          <cell r="Z455">
            <v>7.4051336388654437E-2</v>
          </cell>
          <cell r="AA455">
            <v>8.6075000720870015E-2</v>
          </cell>
        </row>
        <row r="456">
          <cell r="B456">
            <v>11</v>
          </cell>
          <cell r="C456" t="str">
            <v>Gesundheit</v>
          </cell>
          <cell r="Q456">
            <v>8.124889770977653E-3</v>
          </cell>
          <cell r="R456">
            <v>8.0740862028615117E-3</v>
          </cell>
          <cell r="S456">
            <v>8.5320234965144091E-3</v>
          </cell>
          <cell r="T456">
            <v>9.0737850036467539E-3</v>
          </cell>
          <cell r="U456">
            <v>8.8219064827689559E-3</v>
          </cell>
          <cell r="V456">
            <v>8.5970800284529657E-3</v>
          </cell>
          <cell r="W456">
            <v>9.1630672645260456E-3</v>
          </cell>
          <cell r="X456">
            <v>8.8872095976681945E-3</v>
          </cell>
          <cell r="Y456">
            <v>9.4985957062994949E-3</v>
          </cell>
          <cell r="Z456">
            <v>9.4617705850487573E-3</v>
          </cell>
          <cell r="AA456">
            <v>9.6433885297887625E-3</v>
          </cell>
        </row>
        <row r="457">
          <cell r="B457">
            <v>12</v>
          </cell>
          <cell r="C457" t="str">
            <v>Wohnen</v>
          </cell>
          <cell r="Q457" t="str">
            <v>...</v>
          </cell>
          <cell r="R457" t="str">
            <v>...</v>
          </cell>
          <cell r="S457" t="str">
            <v>...</v>
          </cell>
          <cell r="T457" t="str">
            <v>...</v>
          </cell>
          <cell r="U457" t="str">
            <v>...</v>
          </cell>
          <cell r="V457" t="str">
            <v>...</v>
          </cell>
          <cell r="W457" t="str">
            <v>...</v>
          </cell>
          <cell r="X457" t="str">
            <v>...</v>
          </cell>
          <cell r="Y457" t="str">
            <v>...</v>
          </cell>
          <cell r="Z457" t="str">
            <v>...</v>
          </cell>
          <cell r="AA457" t="str">
            <v>...</v>
          </cell>
        </row>
        <row r="458">
          <cell r="B458">
            <v>13</v>
          </cell>
          <cell r="C458" t="str">
            <v>Übrige Sozialleistungen</v>
          </cell>
          <cell r="Q458">
            <v>2.2031051987596677E-2</v>
          </cell>
          <cell r="R458">
            <v>2.4446337128085471E-2</v>
          </cell>
          <cell r="S458">
            <v>2.4596348448716616E-2</v>
          </cell>
          <cell r="T458">
            <v>2.2456016464431173E-2</v>
          </cell>
          <cell r="U458">
            <v>2.033554431284192E-2</v>
          </cell>
          <cell r="V458">
            <v>1.7882386522012635E-2</v>
          </cell>
          <cell r="W458">
            <v>1.4828955697231449E-2</v>
          </cell>
          <cell r="X458">
            <v>1.393836245475814E-2</v>
          </cell>
          <cell r="Y458">
            <v>1.0441089600347645E-2</v>
          </cell>
          <cell r="Z458">
            <v>1.1954658267266109E-2</v>
          </cell>
          <cell r="AA458">
            <v>1.1429613775127977E-2</v>
          </cell>
        </row>
        <row r="459">
          <cell r="D459" t="str">
            <v>TOTAL Sozialleistungen</v>
          </cell>
          <cell r="Q459">
            <v>0.99999999999999989</v>
          </cell>
          <cell r="R459">
            <v>1</v>
          </cell>
          <cell r="S459">
            <v>1.0000000000000002</v>
          </cell>
          <cell r="T459">
            <v>0.99999999999999989</v>
          </cell>
          <cell r="U459">
            <v>0.99999999999999989</v>
          </cell>
          <cell r="V459">
            <v>1.0000000000000002</v>
          </cell>
          <cell r="W459">
            <v>1.0000000000000002</v>
          </cell>
          <cell r="X459">
            <v>0.99999999999999989</v>
          </cell>
          <cell r="Y459">
            <v>1.0000000000000002</v>
          </cell>
          <cell r="Z459">
            <v>1</v>
          </cell>
          <cell r="AA459">
            <v>1.0000000000000002</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row r="1">
          <cell r="A1" t="str">
            <v>Einnahmen, Ausgaben, Saldo und Kapital je Versicherungszweig seit 1948</v>
          </cell>
          <cell r="AY1">
            <v>662.6000000500062</v>
          </cell>
        </row>
        <row r="2">
          <cell r="A2" t="str">
            <v>Diese Tabelle ist verknüpft mit den DB Finanzen der einzelnen SV-Zweige und dient als Quelle für die Übersichtsgrafiken 1 und 2 in der SVS. Ep 25.6.98</v>
          </cell>
          <cell r="AY2">
            <v>110880.06627614431</v>
          </cell>
        </row>
        <row r="3">
          <cell r="B3">
            <v>1948</v>
          </cell>
          <cell r="C3">
            <v>1949</v>
          </cell>
          <cell r="D3">
            <v>1950</v>
          </cell>
          <cell r="E3">
            <v>1951</v>
          </cell>
          <cell r="F3">
            <v>1952</v>
          </cell>
          <cell r="G3">
            <v>1953</v>
          </cell>
          <cell r="H3">
            <v>1954</v>
          </cell>
          <cell r="I3">
            <v>1955</v>
          </cell>
          <cell r="J3">
            <v>1956</v>
          </cell>
          <cell r="K3">
            <v>1957</v>
          </cell>
          <cell r="L3">
            <v>1958</v>
          </cell>
          <cell r="M3">
            <v>1959</v>
          </cell>
          <cell r="N3">
            <v>1960</v>
          </cell>
          <cell r="O3">
            <v>1961</v>
          </cell>
          <cell r="P3">
            <v>1962</v>
          </cell>
          <cell r="Q3">
            <v>1963</v>
          </cell>
          <cell r="R3">
            <v>1964</v>
          </cell>
          <cell r="S3">
            <v>1965</v>
          </cell>
          <cell r="T3">
            <v>1966</v>
          </cell>
          <cell r="U3">
            <v>1967</v>
          </cell>
          <cell r="V3">
            <v>1968</v>
          </cell>
          <cell r="W3">
            <v>1969</v>
          </cell>
          <cell r="X3">
            <v>1970</v>
          </cell>
          <cell r="Y3">
            <v>1971</v>
          </cell>
          <cell r="Z3">
            <v>1972</v>
          </cell>
          <cell r="AA3">
            <v>1973</v>
          </cell>
          <cell r="AB3">
            <v>1974</v>
          </cell>
          <cell r="AC3">
            <v>1975</v>
          </cell>
          <cell r="AD3">
            <v>1976</v>
          </cell>
          <cell r="AE3">
            <v>1977</v>
          </cell>
          <cell r="AF3">
            <v>1978</v>
          </cell>
          <cell r="AG3">
            <v>1979</v>
          </cell>
          <cell r="AH3">
            <v>1980</v>
          </cell>
          <cell r="AI3">
            <v>1981</v>
          </cell>
          <cell r="AJ3">
            <v>1982</v>
          </cell>
          <cell r="AK3">
            <v>1983</v>
          </cell>
          <cell r="AL3">
            <v>1984</v>
          </cell>
          <cell r="AM3">
            <v>1985</v>
          </cell>
          <cell r="AN3">
            <v>1986</v>
          </cell>
          <cell r="AO3">
            <v>1987</v>
          </cell>
          <cell r="AP3">
            <v>1988</v>
          </cell>
          <cell r="AQ3">
            <v>1989</v>
          </cell>
          <cell r="AR3">
            <v>1990</v>
          </cell>
          <cell r="AS3">
            <v>1991</v>
          </cell>
          <cell r="AT3">
            <v>1992</v>
          </cell>
          <cell r="AU3">
            <v>1993</v>
          </cell>
          <cell r="AV3">
            <v>1994</v>
          </cell>
          <cell r="AW3">
            <v>1995</v>
          </cell>
          <cell r="AX3">
            <v>1996</v>
          </cell>
          <cell r="AY3">
            <v>1997</v>
          </cell>
        </row>
        <row r="4">
          <cell r="A4" t="str">
            <v>Total Einnahmen</v>
          </cell>
          <cell r="AO4">
            <v>59431.728461782594</v>
          </cell>
          <cell r="AP4">
            <v>64780.295435734675</v>
          </cell>
          <cell r="AQ4">
            <v>70575.16240146762</v>
          </cell>
          <cell r="AR4">
            <v>77709.659793699087</v>
          </cell>
          <cell r="AS4">
            <v>84550.161018084211</v>
          </cell>
          <cell r="AT4">
            <v>90556.231585537244</v>
          </cell>
          <cell r="AU4">
            <v>96599.347354646423</v>
          </cell>
          <cell r="AV4">
            <v>97578.416139336769</v>
          </cell>
          <cell r="AW4">
            <v>104110.46708703115</v>
          </cell>
          <cell r="AX4">
            <v>108075.73779232775</v>
          </cell>
          <cell r="AY4">
            <v>110217.4662760943</v>
          </cell>
        </row>
        <row r="5">
          <cell r="A5" t="str">
            <v>AHV</v>
          </cell>
          <cell r="B5">
            <v>582.46009350999998</v>
          </cell>
          <cell r="C5">
            <v>612.09847955000009</v>
          </cell>
          <cell r="D5">
            <v>637.41242385999999</v>
          </cell>
          <cell r="E5">
            <v>699.13089277999995</v>
          </cell>
          <cell r="F5">
            <v>744.11494663999997</v>
          </cell>
          <cell r="G5">
            <v>793.17546680999999</v>
          </cell>
          <cell r="H5">
            <v>798.63869564000004</v>
          </cell>
          <cell r="I5">
            <v>853.09861079999996</v>
          </cell>
          <cell r="J5">
            <v>913.80559715000004</v>
          </cell>
          <cell r="K5">
            <v>964.63102073999994</v>
          </cell>
          <cell r="L5">
            <v>975.21995655000001</v>
          </cell>
          <cell r="M5">
            <v>1055.2706623399999</v>
          </cell>
          <cell r="N5">
            <v>1119.1079703999999</v>
          </cell>
          <cell r="O5">
            <v>1243.59932731</v>
          </cell>
          <cell r="P5">
            <v>1352.69071125</v>
          </cell>
          <cell r="Q5">
            <v>1489.1203690699999</v>
          </cell>
          <cell r="R5">
            <v>1792.67578</v>
          </cell>
          <cell r="S5">
            <v>1927.3354620000005</v>
          </cell>
          <cell r="T5">
            <v>2031.0537140000001</v>
          </cell>
          <cell r="U5">
            <v>2174.0291520000001</v>
          </cell>
          <cell r="V5">
            <v>2277.8686399999997</v>
          </cell>
          <cell r="W5">
            <v>3112.649449</v>
          </cell>
          <cell r="X5">
            <v>3433.9840900000004</v>
          </cell>
          <cell r="Y5">
            <v>3948.6375479999997</v>
          </cell>
          <cell r="Z5">
            <v>4424.2957040000001</v>
          </cell>
          <cell r="AA5">
            <v>7138.6421169999994</v>
          </cell>
          <cell r="AB5">
            <v>8064.680241</v>
          </cell>
          <cell r="AC5">
            <v>8443.3528939999997</v>
          </cell>
          <cell r="AD5">
            <v>8780.8329889999986</v>
          </cell>
          <cell r="AE5">
            <v>9044.4014459999999</v>
          </cell>
          <cell r="AF5">
            <v>9487.2210039999991</v>
          </cell>
          <cell r="AG5">
            <v>9910.1655950000004</v>
          </cell>
          <cell r="AH5">
            <v>10895.45363</v>
          </cell>
          <cell r="AI5">
            <v>11640.457546</v>
          </cell>
          <cell r="AJ5">
            <v>12947.665038000003</v>
          </cell>
          <cell r="AK5">
            <v>13469.210811000001</v>
          </cell>
          <cell r="AL5">
            <v>14258.61593</v>
          </cell>
          <cell r="AM5">
            <v>14745.980562000001</v>
          </cell>
          <cell r="AN5">
            <v>15801.012783</v>
          </cell>
          <cell r="AO5">
            <v>16513.093193000001</v>
          </cell>
          <cell r="AP5">
            <v>17562.492117000002</v>
          </cell>
          <cell r="AQ5">
            <v>18675.595592000001</v>
          </cell>
          <cell r="AR5">
            <v>20354.899255</v>
          </cell>
          <cell r="AS5">
            <v>22033.528498</v>
          </cell>
          <cell r="AT5">
            <v>23159.702211</v>
          </cell>
          <cell r="AU5">
            <v>23856.373955999999</v>
          </cell>
          <cell r="AV5">
            <v>23923.403999999999</v>
          </cell>
          <cell r="AW5">
            <v>24511.652529999999</v>
          </cell>
          <cell r="AX5">
            <v>24788.181408</v>
          </cell>
          <cell r="AY5">
            <v>25219.125680999998</v>
          </cell>
        </row>
        <row r="6">
          <cell r="A6" t="str">
            <v>IV</v>
          </cell>
          <cell r="B6" t="str">
            <v>–</v>
          </cell>
          <cell r="C6" t="str">
            <v>–</v>
          </cell>
          <cell r="D6" t="str">
            <v>–</v>
          </cell>
          <cell r="E6" t="str">
            <v>–</v>
          </cell>
          <cell r="F6" t="str">
            <v>–</v>
          </cell>
          <cell r="G6" t="str">
            <v>–</v>
          </cell>
          <cell r="H6" t="str">
            <v>–</v>
          </cell>
          <cell r="I6" t="str">
            <v>–</v>
          </cell>
          <cell r="J6" t="str">
            <v>–</v>
          </cell>
          <cell r="K6" t="str">
            <v>–</v>
          </cell>
          <cell r="L6" t="str">
            <v>–</v>
          </cell>
          <cell r="M6" t="str">
            <v>–</v>
          </cell>
          <cell r="N6">
            <v>102.53</v>
          </cell>
          <cell r="O6">
            <v>169.23</v>
          </cell>
          <cell r="P6">
            <v>185.62</v>
          </cell>
          <cell r="Q6">
            <v>206.86500000000001</v>
          </cell>
          <cell r="R6">
            <v>249.90994000000001</v>
          </cell>
          <cell r="S6">
            <v>275.52894300000003</v>
          </cell>
          <cell r="T6">
            <v>301.427797</v>
          </cell>
          <cell r="U6">
            <v>338.263169</v>
          </cell>
          <cell r="V6">
            <v>408.949251</v>
          </cell>
          <cell r="W6">
            <v>534.11194999999998</v>
          </cell>
          <cell r="X6">
            <v>595.76896934999991</v>
          </cell>
          <cell r="Y6">
            <v>685.28496435</v>
          </cell>
          <cell r="Z6">
            <v>765.49404575999995</v>
          </cell>
          <cell r="AA6">
            <v>1161.1814000499999</v>
          </cell>
          <cell r="AB6">
            <v>1327.7222288000003</v>
          </cell>
          <cell r="AC6">
            <v>1581.55010105</v>
          </cell>
          <cell r="AD6">
            <v>1762.5329382</v>
          </cell>
          <cell r="AE6">
            <v>1848.7257400000001</v>
          </cell>
          <cell r="AF6">
            <v>1892.92093</v>
          </cell>
          <cell r="AG6">
            <v>1968.4191060000001</v>
          </cell>
          <cell r="AH6">
            <v>2111.42164</v>
          </cell>
          <cell r="AI6">
            <v>2213.1016353499999</v>
          </cell>
          <cell r="AJ6">
            <v>2440.286615</v>
          </cell>
          <cell r="AK6">
            <v>2539.3067809999998</v>
          </cell>
          <cell r="AL6">
            <v>2764.4139140000002</v>
          </cell>
          <cell r="AM6">
            <v>2878.1442849999999</v>
          </cell>
          <cell r="AN6">
            <v>3095.290481</v>
          </cell>
          <cell r="AO6">
            <v>3232.8082639999998</v>
          </cell>
          <cell r="AP6">
            <v>3792.185281</v>
          </cell>
          <cell r="AQ6">
            <v>4028.5623960000003</v>
          </cell>
          <cell r="AR6">
            <v>4411.6551369999988</v>
          </cell>
          <cell r="AS6">
            <v>4841.4432260000003</v>
          </cell>
          <cell r="AT6">
            <v>5261.8410009999998</v>
          </cell>
          <cell r="AU6">
            <v>5567.4488180000008</v>
          </cell>
          <cell r="AV6">
            <v>5770.6485454699996</v>
          </cell>
          <cell r="AW6">
            <v>6483.2865170000005</v>
          </cell>
          <cell r="AX6">
            <v>6886.255615</v>
          </cell>
          <cell r="AY6">
            <v>7036.8355290000009</v>
          </cell>
        </row>
        <row r="7">
          <cell r="A7" t="str">
            <v>EL</v>
          </cell>
          <cell r="B7" t="str">
            <v>–</v>
          </cell>
          <cell r="C7" t="str">
            <v>–</v>
          </cell>
          <cell r="D7" t="str">
            <v>–</v>
          </cell>
          <cell r="E7" t="str">
            <v>–</v>
          </cell>
          <cell r="F7" t="str">
            <v>–</v>
          </cell>
          <cell r="G7" t="str">
            <v>–</v>
          </cell>
          <cell r="H7" t="str">
            <v>–</v>
          </cell>
          <cell r="I7" t="str">
            <v>–</v>
          </cell>
          <cell r="J7" t="str">
            <v>–</v>
          </cell>
          <cell r="K7" t="str">
            <v>–</v>
          </cell>
          <cell r="L7" t="str">
            <v>–</v>
          </cell>
          <cell r="M7" t="str">
            <v>–</v>
          </cell>
          <cell r="N7" t="str">
            <v>–</v>
          </cell>
          <cell r="O7" t="str">
            <v>–</v>
          </cell>
          <cell r="P7" t="str">
            <v>–</v>
          </cell>
          <cell r="Q7" t="str">
            <v>–</v>
          </cell>
          <cell r="R7" t="str">
            <v>–</v>
          </cell>
          <cell r="S7" t="str">
            <v>–</v>
          </cell>
          <cell r="T7">
            <v>152.69999999999999</v>
          </cell>
          <cell r="U7">
            <v>281.89999999999998</v>
          </cell>
          <cell r="V7">
            <v>243.7</v>
          </cell>
          <cell r="W7">
            <v>236.60000000000002</v>
          </cell>
          <cell r="X7">
            <v>234.9</v>
          </cell>
          <cell r="Y7">
            <v>389.29999999999995</v>
          </cell>
          <cell r="Z7">
            <v>439.9</v>
          </cell>
          <cell r="AA7">
            <v>295.2</v>
          </cell>
          <cell r="AB7">
            <v>318</v>
          </cell>
          <cell r="AC7">
            <v>299.10000000000002</v>
          </cell>
          <cell r="AD7">
            <v>313.77828099999999</v>
          </cell>
          <cell r="AE7">
            <v>375.404</v>
          </cell>
          <cell r="AF7">
            <v>388.66771299999999</v>
          </cell>
          <cell r="AG7">
            <v>392.32348100000002</v>
          </cell>
          <cell r="AH7">
            <v>414.62475700000005</v>
          </cell>
          <cell r="AI7">
            <v>425.39917700000001</v>
          </cell>
          <cell r="AJ7">
            <v>543.67633899999998</v>
          </cell>
          <cell r="AK7">
            <v>581.42334800000003</v>
          </cell>
          <cell r="AL7">
            <v>675.85851600000001</v>
          </cell>
          <cell r="AM7">
            <v>702.1445389999999</v>
          </cell>
          <cell r="AN7">
            <v>777.76907900000003</v>
          </cell>
          <cell r="AO7">
            <v>1057.6356430000001</v>
          </cell>
          <cell r="AP7">
            <v>1152.9983319999999</v>
          </cell>
          <cell r="AQ7">
            <v>1243.4263489999998</v>
          </cell>
          <cell r="AR7">
            <v>1433.636671</v>
          </cell>
          <cell r="AS7">
            <v>1637.773447</v>
          </cell>
          <cell r="AT7">
            <v>1894.4232690000001</v>
          </cell>
          <cell r="AU7">
            <v>2035.723958</v>
          </cell>
          <cell r="AV7">
            <v>2112.404</v>
          </cell>
          <cell r="AW7">
            <v>2157.624691</v>
          </cell>
          <cell r="AX7">
            <v>1903.947381</v>
          </cell>
          <cell r="AY7">
            <v>2029.5726180000001</v>
          </cell>
        </row>
        <row r="8">
          <cell r="A8" t="str">
            <v>  davon EL zur AHV</v>
          </cell>
          <cell r="B8" t="str">
            <v>–</v>
          </cell>
          <cell r="C8" t="str">
            <v>–</v>
          </cell>
          <cell r="D8" t="str">
            <v>–</v>
          </cell>
          <cell r="E8" t="str">
            <v>–</v>
          </cell>
          <cell r="F8" t="str">
            <v>–</v>
          </cell>
          <cell r="G8" t="str">
            <v>–</v>
          </cell>
          <cell r="H8" t="str">
            <v>–</v>
          </cell>
          <cell r="I8" t="str">
            <v>–</v>
          </cell>
          <cell r="J8" t="str">
            <v>–</v>
          </cell>
          <cell r="K8" t="str">
            <v>–</v>
          </cell>
          <cell r="L8" t="str">
            <v>–</v>
          </cell>
          <cell r="M8" t="str">
            <v>–</v>
          </cell>
          <cell r="N8" t="str">
            <v>–</v>
          </cell>
          <cell r="O8" t="str">
            <v>–</v>
          </cell>
          <cell r="P8" t="str">
            <v>–</v>
          </cell>
          <cell r="Q8" t="str">
            <v>–</v>
          </cell>
          <cell r="R8" t="str">
            <v>–</v>
          </cell>
          <cell r="S8" t="str">
            <v>–</v>
          </cell>
          <cell r="T8">
            <v>126.5</v>
          </cell>
          <cell r="U8">
            <v>226.39999999999998</v>
          </cell>
          <cell r="V8">
            <v>196.8</v>
          </cell>
          <cell r="W8">
            <v>188.2</v>
          </cell>
          <cell r="X8">
            <v>186.6</v>
          </cell>
          <cell r="Y8">
            <v>318.8</v>
          </cell>
          <cell r="Z8">
            <v>361.8</v>
          </cell>
          <cell r="AA8">
            <v>240.2</v>
          </cell>
          <cell r="AB8">
            <v>260.89999999999998</v>
          </cell>
          <cell r="AC8">
            <v>244.89999999999998</v>
          </cell>
          <cell r="AD8">
            <v>257.31025399999999</v>
          </cell>
          <cell r="AE8">
            <v>308.63900000000001</v>
          </cell>
          <cell r="AF8">
            <v>320.401839</v>
          </cell>
          <cell r="AG8">
            <v>324.95620300000002</v>
          </cell>
          <cell r="AH8">
            <v>342.66783800000002</v>
          </cell>
          <cell r="AI8">
            <v>351.28722199999999</v>
          </cell>
          <cell r="AJ8">
            <v>451.00282700000002</v>
          </cell>
          <cell r="AK8">
            <v>479.10508400000003</v>
          </cell>
          <cell r="AL8">
            <v>552.74318700000003</v>
          </cell>
          <cell r="AM8">
            <v>569.74359600000003</v>
          </cell>
          <cell r="AN8">
            <v>627.71222</v>
          </cell>
          <cell r="AO8">
            <v>842.77057200000002</v>
          </cell>
          <cell r="AP8">
            <v>914.17683099999999</v>
          </cell>
          <cell r="AQ8">
            <v>976.66742399999998</v>
          </cell>
          <cell r="AR8">
            <v>1124.361101</v>
          </cell>
          <cell r="AS8">
            <v>1278.9479940000001</v>
          </cell>
          <cell r="AT8">
            <v>1468.4640899999999</v>
          </cell>
          <cell r="AU8">
            <v>1541.400112</v>
          </cell>
          <cell r="AV8">
            <v>1567.0140000000001</v>
          </cell>
          <cell r="AW8">
            <v>1574.9692540000001</v>
          </cell>
          <cell r="AX8">
            <v>1326.083691</v>
          </cell>
          <cell r="AY8">
            <v>1376.393276</v>
          </cell>
        </row>
        <row r="9">
          <cell r="A9" t="str">
            <v>  davon EL zur IV</v>
          </cell>
          <cell r="B9" t="str">
            <v>–</v>
          </cell>
          <cell r="C9" t="str">
            <v>–</v>
          </cell>
          <cell r="D9" t="str">
            <v>–</v>
          </cell>
          <cell r="E9" t="str">
            <v>–</v>
          </cell>
          <cell r="F9" t="str">
            <v>–</v>
          </cell>
          <cell r="G9" t="str">
            <v>–</v>
          </cell>
          <cell r="H9" t="str">
            <v>–</v>
          </cell>
          <cell r="I9" t="str">
            <v>–</v>
          </cell>
          <cell r="J9" t="str">
            <v>–</v>
          </cell>
          <cell r="K9" t="str">
            <v>–</v>
          </cell>
          <cell r="L9" t="str">
            <v>–</v>
          </cell>
          <cell r="M9" t="str">
            <v>–</v>
          </cell>
          <cell r="N9" t="str">
            <v>–</v>
          </cell>
          <cell r="O9" t="str">
            <v>–</v>
          </cell>
          <cell r="P9" t="str">
            <v>–</v>
          </cell>
          <cell r="Q9" t="str">
            <v>–</v>
          </cell>
          <cell r="R9" t="str">
            <v>–</v>
          </cell>
          <cell r="S9" t="str">
            <v>–</v>
          </cell>
          <cell r="T9">
            <v>26.200000000000003</v>
          </cell>
          <cell r="U9">
            <v>55.5</v>
          </cell>
          <cell r="V9">
            <v>46.900000000000006</v>
          </cell>
          <cell r="W9">
            <v>48.4</v>
          </cell>
          <cell r="X9">
            <v>48.3</v>
          </cell>
          <cell r="Y9">
            <v>70.5</v>
          </cell>
          <cell r="Z9">
            <v>78.099999999999994</v>
          </cell>
          <cell r="AA9">
            <v>55</v>
          </cell>
          <cell r="AB9">
            <v>57.1</v>
          </cell>
          <cell r="AC9">
            <v>54.2</v>
          </cell>
          <cell r="AD9">
            <v>56.468026999999999</v>
          </cell>
          <cell r="AE9">
            <v>66.765000000000001</v>
          </cell>
          <cell r="AF9">
            <v>68.265873999999997</v>
          </cell>
          <cell r="AG9">
            <v>67.367277999999999</v>
          </cell>
          <cell r="AH9">
            <v>71.956918999999999</v>
          </cell>
          <cell r="AI9">
            <v>74.111954999999995</v>
          </cell>
          <cell r="AJ9">
            <v>92.673511999999988</v>
          </cell>
          <cell r="AK9">
            <v>102.318264</v>
          </cell>
          <cell r="AL9">
            <v>123.115329</v>
          </cell>
          <cell r="AM9">
            <v>132.40094299999998</v>
          </cell>
          <cell r="AN9">
            <v>150.056859</v>
          </cell>
          <cell r="AO9">
            <v>214.865071</v>
          </cell>
          <cell r="AP9">
            <v>238.82150100000001</v>
          </cell>
          <cell r="AQ9">
            <v>266.75892499999998</v>
          </cell>
          <cell r="AR9">
            <v>309.27557000000002</v>
          </cell>
          <cell r="AS9">
            <v>358.82545299999998</v>
          </cell>
          <cell r="AT9">
            <v>425.95917900000001</v>
          </cell>
          <cell r="AU9">
            <v>494.323846</v>
          </cell>
          <cell r="AV9">
            <v>545.39</v>
          </cell>
          <cell r="AW9">
            <v>582.65543700000001</v>
          </cell>
          <cell r="AX9">
            <v>578.381934</v>
          </cell>
          <cell r="AY9">
            <v>653.17934200000002</v>
          </cell>
        </row>
        <row r="10">
          <cell r="A10" t="str">
            <v>BV</v>
          </cell>
          <cell r="B10" t="str">
            <v>–</v>
          </cell>
          <cell r="C10" t="str">
            <v>–</v>
          </cell>
          <cell r="D10" t="str">
            <v>–</v>
          </cell>
          <cell r="E10" t="str">
            <v>–</v>
          </cell>
          <cell r="F10" t="str">
            <v>–</v>
          </cell>
          <cell r="G10" t="str">
            <v>–</v>
          </cell>
          <cell r="H10" t="str">
            <v>–</v>
          </cell>
          <cell r="I10" t="str">
            <v>–</v>
          </cell>
          <cell r="J10" t="str">
            <v>–</v>
          </cell>
          <cell r="K10" t="str">
            <v>–</v>
          </cell>
          <cell r="L10" t="str">
            <v>–</v>
          </cell>
          <cell r="M10" t="str">
            <v>–</v>
          </cell>
          <cell r="N10" t="str">
            <v>–</v>
          </cell>
          <cell r="O10" t="str">
            <v>–</v>
          </cell>
          <cell r="P10" t="str">
            <v>–</v>
          </cell>
          <cell r="Q10" t="str">
            <v>–</v>
          </cell>
          <cell r="R10" t="str">
            <v>–</v>
          </cell>
          <cell r="S10" t="str">
            <v>–</v>
          </cell>
          <cell r="T10" t="str">
            <v>–</v>
          </cell>
          <cell r="U10" t="str">
            <v>–</v>
          </cell>
          <cell r="V10" t="str">
            <v>–</v>
          </cell>
          <cell r="W10" t="str">
            <v>–</v>
          </cell>
          <cell r="X10" t="str">
            <v>–</v>
          </cell>
          <cell r="Y10" t="str">
            <v>–</v>
          </cell>
          <cell r="Z10" t="str">
            <v>–</v>
          </cell>
          <cell r="AA10" t="str">
            <v>–</v>
          </cell>
          <cell r="AB10" t="str">
            <v>–</v>
          </cell>
          <cell r="AC10" t="str">
            <v>–</v>
          </cell>
          <cell r="AD10" t="str">
            <v>–</v>
          </cell>
          <cell r="AE10" t="str">
            <v>–</v>
          </cell>
          <cell r="AF10" t="str">
            <v>–</v>
          </cell>
          <cell r="AG10" t="str">
            <v>–</v>
          </cell>
          <cell r="AH10" t="str">
            <v>–</v>
          </cell>
          <cell r="AI10" t="str">
            <v>–</v>
          </cell>
          <cell r="AJ10" t="str">
            <v>–</v>
          </cell>
          <cell r="AK10" t="str">
            <v>–</v>
          </cell>
          <cell r="AL10" t="str">
            <v>–</v>
          </cell>
          <cell r="AM10" t="str">
            <v>–</v>
          </cell>
          <cell r="AN10" t="str">
            <v>–</v>
          </cell>
          <cell r="AO10">
            <v>23840.332742988725</v>
          </cell>
          <cell r="AP10">
            <v>26859.164141457397</v>
          </cell>
          <cell r="AQ10">
            <v>30060.151522096392</v>
          </cell>
          <cell r="AR10">
            <v>33740.417344762594</v>
          </cell>
          <cell r="AS10">
            <v>36869.701127609784</v>
          </cell>
          <cell r="AT10">
            <v>40268.213776150857</v>
          </cell>
          <cell r="AU10">
            <v>41130.527451194022</v>
          </cell>
          <cell r="AV10">
            <v>41165.025819841219</v>
          </cell>
          <cell r="AW10">
            <v>44327.890460773109</v>
          </cell>
          <cell r="AX10">
            <v>46548.108713615511</v>
          </cell>
          <cell r="AY10">
            <v>47100</v>
          </cell>
        </row>
        <row r="11">
          <cell r="A11" t="str">
            <v>KV</v>
          </cell>
          <cell r="B11" t="str">
            <v>–</v>
          </cell>
          <cell r="C11" t="str">
            <v>–</v>
          </cell>
          <cell r="D11" t="str">
            <v>–</v>
          </cell>
          <cell r="E11" t="str">
            <v>–</v>
          </cell>
          <cell r="F11" t="str">
            <v>–</v>
          </cell>
          <cell r="G11" t="str">
            <v>–</v>
          </cell>
          <cell r="H11" t="str">
            <v>–</v>
          </cell>
          <cell r="I11" t="str">
            <v>–</v>
          </cell>
          <cell r="J11" t="str">
            <v>–</v>
          </cell>
          <cell r="K11" t="str">
            <v>–</v>
          </cell>
          <cell r="L11" t="str">
            <v>–</v>
          </cell>
          <cell r="M11" t="str">
            <v>–</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cell r="AM11">
            <v>0</v>
          </cell>
          <cell r="AN11">
            <v>0</v>
          </cell>
          <cell r="AO11">
            <v>6739.6959139128494</v>
          </cell>
          <cell r="AP11">
            <v>7103.2145977972878</v>
          </cell>
          <cell r="AQ11">
            <v>7721.6883042133168</v>
          </cell>
          <cell r="AR11">
            <v>8629.9023788573268</v>
          </cell>
          <cell r="AS11">
            <v>9307.4831106889396</v>
          </cell>
          <cell r="AT11">
            <v>9919.661227199209</v>
          </cell>
          <cell r="AU11">
            <v>10824.381422044486</v>
          </cell>
          <cell r="AV11">
            <v>10674.929604000001</v>
          </cell>
          <cell r="AW11">
            <v>10877.5681</v>
          </cell>
          <cell r="AX11">
            <v>11438.195388009999</v>
          </cell>
          <cell r="AY11">
            <v>12414.950542300001</v>
          </cell>
        </row>
        <row r="12">
          <cell r="A12" t="str">
            <v>UV</v>
          </cell>
          <cell r="B12" t="str">
            <v>–</v>
          </cell>
          <cell r="C12" t="str">
            <v>–</v>
          </cell>
          <cell r="D12" t="str">
            <v>–</v>
          </cell>
          <cell r="E12" t="str">
            <v>–</v>
          </cell>
          <cell r="F12" t="str">
            <v>–</v>
          </cell>
          <cell r="G12" t="str">
            <v>–</v>
          </cell>
          <cell r="H12" t="str">
            <v>–</v>
          </cell>
          <cell r="I12" t="str">
            <v>–</v>
          </cell>
          <cell r="J12" t="str">
            <v>–</v>
          </cell>
          <cell r="K12" t="str">
            <v>–</v>
          </cell>
          <cell r="L12" t="str">
            <v>–</v>
          </cell>
          <cell r="M12" t="str">
            <v>–</v>
          </cell>
          <cell r="N12" t="str">
            <v>–</v>
          </cell>
          <cell r="O12" t="str">
            <v>–</v>
          </cell>
          <cell r="P12" t="str">
            <v>–</v>
          </cell>
          <cell r="Q12" t="str">
            <v>–</v>
          </cell>
          <cell r="R12" t="str">
            <v>–</v>
          </cell>
          <cell r="S12" t="str">
            <v>–</v>
          </cell>
          <cell r="T12" t="str">
            <v>–</v>
          </cell>
          <cell r="U12" t="str">
            <v>–</v>
          </cell>
          <cell r="V12" t="str">
            <v>–</v>
          </cell>
          <cell r="W12" t="str">
            <v>–</v>
          </cell>
          <cell r="X12" t="str">
            <v>–</v>
          </cell>
          <cell r="Y12" t="str">
            <v>–</v>
          </cell>
          <cell r="Z12" t="str">
            <v>–</v>
          </cell>
          <cell r="AA12" t="str">
            <v>–</v>
          </cell>
          <cell r="AB12" t="str">
            <v>–</v>
          </cell>
          <cell r="AC12" t="str">
            <v>–</v>
          </cell>
          <cell r="AD12" t="str">
            <v>–</v>
          </cell>
          <cell r="AE12" t="str">
            <v>–</v>
          </cell>
          <cell r="AF12" t="str">
            <v>–</v>
          </cell>
          <cell r="AG12" t="str">
            <v>–</v>
          </cell>
          <cell r="AH12" t="str">
            <v>–</v>
          </cell>
          <cell r="AI12" t="str">
            <v>–</v>
          </cell>
          <cell r="AJ12" t="str">
            <v>–</v>
          </cell>
          <cell r="AK12" t="str">
            <v>–</v>
          </cell>
          <cell r="AL12">
            <v>2723.3181259999997</v>
          </cell>
          <cell r="AM12">
            <v>3064.9768640000002</v>
          </cell>
          <cell r="AN12">
            <v>3229.2846020000002</v>
          </cell>
          <cell r="AO12">
            <v>3421.0510400000007</v>
          </cell>
          <cell r="AP12">
            <v>3608.4924559999999</v>
          </cell>
          <cell r="AQ12">
            <v>3905.9250710000001</v>
          </cell>
          <cell r="AR12">
            <v>4209.9846090000001</v>
          </cell>
          <cell r="AS12">
            <v>4540.5915150000001</v>
          </cell>
          <cell r="AT12">
            <v>4686.9999133300007</v>
          </cell>
          <cell r="AU12">
            <v>5015.5980398400006</v>
          </cell>
          <cell r="AV12">
            <v>5562.9009073100005</v>
          </cell>
          <cell r="AW12">
            <v>5865.6226217799995</v>
          </cell>
          <cell r="AX12">
            <v>6128.0316110200001</v>
          </cell>
          <cell r="AY12">
            <v>6130.78671889</v>
          </cell>
        </row>
        <row r="13">
          <cell r="A13" t="str">
            <v>EO</v>
          </cell>
          <cell r="B13" t="str">
            <v>–</v>
          </cell>
          <cell r="C13" t="str">
            <v>–</v>
          </cell>
          <cell r="D13" t="str">
            <v>–</v>
          </cell>
          <cell r="E13" t="str">
            <v>–</v>
          </cell>
          <cell r="F13" t="str">
            <v>–</v>
          </cell>
          <cell r="G13">
            <v>12.6</v>
          </cell>
          <cell r="H13" t="str">
            <v>–</v>
          </cell>
          <cell r="I13" t="str">
            <v>–</v>
          </cell>
          <cell r="J13" t="str">
            <v>–</v>
          </cell>
          <cell r="K13" t="str">
            <v>–</v>
          </cell>
          <cell r="L13" t="str">
            <v>–</v>
          </cell>
          <cell r="M13" t="str">
            <v>–</v>
          </cell>
          <cell r="N13">
            <v>77.742173000000008</v>
          </cell>
          <cell r="O13">
            <v>92.022998999999999</v>
          </cell>
          <cell r="P13">
            <v>103.83319000000002</v>
          </cell>
          <cell r="Q13">
            <v>116.33798399999999</v>
          </cell>
          <cell r="R13">
            <v>128.04714000000001</v>
          </cell>
          <cell r="S13">
            <v>140.179159</v>
          </cell>
          <cell r="T13">
            <v>149.644227</v>
          </cell>
          <cell r="U13">
            <v>163.11661300000003</v>
          </cell>
          <cell r="V13">
            <v>173.50779499999999</v>
          </cell>
          <cell r="W13">
            <v>187.727113</v>
          </cell>
          <cell r="X13">
            <v>206.79744309999998</v>
          </cell>
          <cell r="Y13">
            <v>235.98162200000002</v>
          </cell>
          <cell r="Z13">
            <v>264.53979899999996</v>
          </cell>
          <cell r="AA13">
            <v>300.10523254999998</v>
          </cell>
          <cell r="AB13">
            <v>340.36424301</v>
          </cell>
          <cell r="AC13">
            <v>429.08520915000003</v>
          </cell>
          <cell r="AD13">
            <v>530.42499774999999</v>
          </cell>
          <cell r="AE13">
            <v>546.9027450000001</v>
          </cell>
          <cell r="AF13">
            <v>566.58112300000005</v>
          </cell>
          <cell r="AG13">
            <v>595.82428099999993</v>
          </cell>
          <cell r="AH13">
            <v>648.00397299999997</v>
          </cell>
          <cell r="AI13">
            <v>705.06554600000004</v>
          </cell>
          <cell r="AJ13">
            <v>766.915209</v>
          </cell>
          <cell r="AK13">
            <v>805.40518200000008</v>
          </cell>
          <cell r="AL13">
            <v>845.68574699999999</v>
          </cell>
          <cell r="AM13">
            <v>882.46165099999985</v>
          </cell>
          <cell r="AN13">
            <v>951.23926599999993</v>
          </cell>
          <cell r="AO13">
            <v>1005.726781</v>
          </cell>
          <cell r="AP13">
            <v>909.17362100000014</v>
          </cell>
          <cell r="AQ13">
            <v>971.62624100000005</v>
          </cell>
          <cell r="AR13">
            <v>1059.693867</v>
          </cell>
          <cell r="AS13">
            <v>1152.7742920000001</v>
          </cell>
          <cell r="AT13">
            <v>1209.834245</v>
          </cell>
          <cell r="AU13">
            <v>1249.6945040000001</v>
          </cell>
          <cell r="AV13">
            <v>1265.7860110000001</v>
          </cell>
          <cell r="AW13">
            <v>859.81289400000003</v>
          </cell>
          <cell r="AX13">
            <v>877.53693599999997</v>
          </cell>
          <cell r="AY13">
            <v>968.5233310000001</v>
          </cell>
        </row>
        <row r="14">
          <cell r="A14" t="str">
            <v>ALV</v>
          </cell>
          <cell r="B14" t="str">
            <v>–</v>
          </cell>
          <cell r="C14" t="str">
            <v>–</v>
          </cell>
          <cell r="D14" t="str">
            <v>–</v>
          </cell>
          <cell r="E14" t="str">
            <v>–</v>
          </cell>
          <cell r="F14" t="str">
            <v>–</v>
          </cell>
          <cell r="G14" t="str">
            <v>–</v>
          </cell>
          <cell r="H14" t="str">
            <v>–</v>
          </cell>
          <cell r="I14" t="str">
            <v>–</v>
          </cell>
          <cell r="J14" t="str">
            <v>–</v>
          </cell>
          <cell r="K14" t="str">
            <v>–</v>
          </cell>
          <cell r="L14" t="str">
            <v>–</v>
          </cell>
          <cell r="M14" t="str">
            <v>–</v>
          </cell>
          <cell r="N14" t="str">
            <v>–</v>
          </cell>
          <cell r="O14" t="str">
            <v>–</v>
          </cell>
          <cell r="P14" t="str">
            <v>–</v>
          </cell>
          <cell r="Q14" t="str">
            <v>–</v>
          </cell>
          <cell r="R14" t="str">
            <v>–</v>
          </cell>
          <cell r="S14" t="str">
            <v>–</v>
          </cell>
          <cell r="T14" t="str">
            <v>–</v>
          </cell>
          <cell r="U14" t="str">
            <v>–</v>
          </cell>
          <cell r="V14" t="str">
            <v>–</v>
          </cell>
          <cell r="W14" t="str">
            <v>–</v>
          </cell>
          <cell r="X14" t="str">
            <v>–</v>
          </cell>
          <cell r="Y14" t="str">
            <v>–</v>
          </cell>
          <cell r="Z14" t="str">
            <v>–</v>
          </cell>
          <cell r="AA14" t="str">
            <v>–</v>
          </cell>
          <cell r="AB14" t="str">
            <v>–</v>
          </cell>
          <cell r="AC14">
            <v>202.93099999999998</v>
          </cell>
          <cell r="AD14">
            <v>611.5619999999999</v>
          </cell>
          <cell r="AE14">
            <v>407.32832753999998</v>
          </cell>
          <cell r="AF14">
            <v>599.25815876000001</v>
          </cell>
          <cell r="AG14">
            <v>626.06224153999995</v>
          </cell>
          <cell r="AH14">
            <v>473.74817758000006</v>
          </cell>
          <cell r="AI14">
            <v>498.10773405999998</v>
          </cell>
          <cell r="AJ14">
            <v>364.77014754000004</v>
          </cell>
          <cell r="AK14">
            <v>361.90176557999996</v>
          </cell>
          <cell r="AL14">
            <v>682.27152895999996</v>
          </cell>
          <cell r="AM14">
            <v>743.75146340999993</v>
          </cell>
          <cell r="AN14">
            <v>782.00625228000001</v>
          </cell>
          <cell r="AO14">
            <v>841.18743314000005</v>
          </cell>
          <cell r="AP14">
            <v>906.44140661999995</v>
          </cell>
          <cell r="AQ14">
            <v>975.93899999999996</v>
          </cell>
          <cell r="AR14">
            <v>786.33837251999989</v>
          </cell>
          <cell r="AS14">
            <v>866.06676238</v>
          </cell>
          <cell r="AT14">
            <v>804.02158650000001</v>
          </cell>
          <cell r="AU14">
            <v>3556.07445358</v>
          </cell>
          <cell r="AV14">
            <v>3679.9091800700003</v>
          </cell>
          <cell r="AW14">
            <v>5487.7013210599998</v>
          </cell>
          <cell r="AX14">
            <v>5955.356052000001</v>
          </cell>
          <cell r="AY14">
            <v>5744.5000000000009</v>
          </cell>
        </row>
        <row r="15">
          <cell r="A15" t="str">
            <v>FZ</v>
          </cell>
          <cell r="B15" t="str">
            <v>–</v>
          </cell>
          <cell r="C15" t="str">
            <v>–</v>
          </cell>
          <cell r="D15" t="str">
            <v>–</v>
          </cell>
          <cell r="E15" t="str">
            <v>–</v>
          </cell>
          <cell r="F15" t="str">
            <v>–</v>
          </cell>
          <cell r="G15" t="str">
            <v>–</v>
          </cell>
          <cell r="H15" t="str">
            <v>–</v>
          </cell>
          <cell r="I15" t="str">
            <v>–</v>
          </cell>
          <cell r="J15" t="str">
            <v>–</v>
          </cell>
          <cell r="K15" t="str">
            <v>–</v>
          </cell>
          <cell r="L15" t="str">
            <v>–</v>
          </cell>
          <cell r="M15" t="str">
            <v>–</v>
          </cell>
          <cell r="N15" t="str">
            <v>–</v>
          </cell>
          <cell r="O15" t="str">
            <v>–</v>
          </cell>
          <cell r="P15" t="str">
            <v>–</v>
          </cell>
          <cell r="Q15" t="str">
            <v>–</v>
          </cell>
          <cell r="R15" t="str">
            <v>–</v>
          </cell>
          <cell r="S15" t="str">
            <v>–</v>
          </cell>
          <cell r="T15" t="str">
            <v>–</v>
          </cell>
          <cell r="U15" t="str">
            <v>–</v>
          </cell>
          <cell r="V15" t="str">
            <v>–</v>
          </cell>
          <cell r="W15" t="str">
            <v>–</v>
          </cell>
          <cell r="X15" t="str">
            <v>–</v>
          </cell>
          <cell r="Y15" t="str">
            <v>–</v>
          </cell>
          <cell r="Z15" t="str">
            <v>–</v>
          </cell>
          <cell r="AA15" t="str">
            <v>–</v>
          </cell>
          <cell r="AB15" t="str">
            <v>–</v>
          </cell>
          <cell r="AC15" t="str">
            <v>–</v>
          </cell>
          <cell r="AD15" t="str">
            <v>–</v>
          </cell>
          <cell r="AE15" t="str">
            <v>–</v>
          </cell>
          <cell r="AF15" t="str">
            <v>–</v>
          </cell>
          <cell r="AG15" t="str">
            <v>–</v>
          </cell>
          <cell r="AH15" t="str">
            <v>–</v>
          </cell>
          <cell r="AI15" t="str">
            <v>–</v>
          </cell>
          <cell r="AJ15" t="str">
            <v>–</v>
          </cell>
          <cell r="AK15" t="str">
            <v>–</v>
          </cell>
          <cell r="AL15" t="str">
            <v>–</v>
          </cell>
          <cell r="AM15" t="str">
            <v>–</v>
          </cell>
          <cell r="AN15" t="str">
            <v>–</v>
          </cell>
          <cell r="AO15">
            <v>2819.2242012410129</v>
          </cell>
          <cell r="AP15">
            <v>2922.5209511699891</v>
          </cell>
          <cell r="AQ15">
            <v>3021.5911888478904</v>
          </cell>
          <cell r="AR15">
            <v>3114.8321585591702</v>
          </cell>
          <cell r="AS15">
            <v>3382.7990394054741</v>
          </cell>
          <cell r="AT15">
            <v>3584.4343563571656</v>
          </cell>
          <cell r="AU15">
            <v>3791.934751757914</v>
          </cell>
          <cell r="AV15">
            <v>3846.3993609455556</v>
          </cell>
          <cell r="AW15">
            <v>3894.4842302780435</v>
          </cell>
          <cell r="AX15">
            <v>4072.8575538022283</v>
          </cell>
          <cell r="AY15">
            <v>4235.7718559543173</v>
          </cell>
        </row>
        <row r="16">
          <cell r="A16" t="str">
            <v>Total Ausgaben</v>
          </cell>
          <cell r="AO16">
            <v>46041.39486310244</v>
          </cell>
          <cell r="AP16">
            <v>49129.13608152009</v>
          </cell>
          <cell r="AQ16">
            <v>51539.789899646174</v>
          </cell>
          <cell r="AR16">
            <v>56476.546057942542</v>
          </cell>
          <cell r="AS16">
            <v>62916.567085986615</v>
          </cell>
          <cell r="AT16">
            <v>70919.3702664226</v>
          </cell>
          <cell r="AU16">
            <v>78073.990384660021</v>
          </cell>
          <cell r="AV16">
            <v>80132.088863610712</v>
          </cell>
          <cell r="AW16">
            <v>83939.393241348167</v>
          </cell>
          <cell r="AX16">
            <v>88114.083381822245</v>
          </cell>
          <cell r="AY16">
            <v>93398.898647084556</v>
          </cell>
        </row>
        <row r="17">
          <cell r="A17" t="str">
            <v>AHV</v>
          </cell>
          <cell r="B17">
            <v>126.82102411</v>
          </cell>
          <cell r="C17">
            <v>147.20925510000001</v>
          </cell>
          <cell r="D17">
            <v>170.28961745000004</v>
          </cell>
          <cell r="E17">
            <v>220.61931353</v>
          </cell>
          <cell r="F17">
            <v>249.90658652999994</v>
          </cell>
          <cell r="G17">
            <v>267.59064068999999</v>
          </cell>
          <cell r="H17">
            <v>356.43577210000001</v>
          </cell>
          <cell r="I17">
            <v>383.21540974999999</v>
          </cell>
          <cell r="J17">
            <v>492.77801548000002</v>
          </cell>
          <cell r="K17">
            <v>627.27742814999999</v>
          </cell>
          <cell r="L17">
            <v>665.14624215000003</v>
          </cell>
          <cell r="M17">
            <v>700.38101195000002</v>
          </cell>
          <cell r="N17">
            <v>733.38916840000002</v>
          </cell>
          <cell r="O17">
            <v>861.16331455</v>
          </cell>
          <cell r="P17">
            <v>998.29362645000003</v>
          </cell>
          <cell r="Q17">
            <v>1043.40046095</v>
          </cell>
          <cell r="R17">
            <v>1611.4680210000001</v>
          </cell>
          <cell r="S17">
            <v>1683.529857</v>
          </cell>
          <cell r="T17">
            <v>1742.0283492999999</v>
          </cell>
          <cell r="U17">
            <v>1991.859267</v>
          </cell>
          <cell r="V17">
            <v>2067.0975071499997</v>
          </cell>
          <cell r="W17">
            <v>2896.6464826000001</v>
          </cell>
          <cell r="X17">
            <v>2999.8712425000003</v>
          </cell>
          <cell r="Y17">
            <v>3403.6418975000001</v>
          </cell>
          <cell r="Z17">
            <v>3805.8337638500002</v>
          </cell>
          <cell r="AA17">
            <v>6480.3310019999999</v>
          </cell>
          <cell r="AB17">
            <v>7262.6866689999997</v>
          </cell>
          <cell r="AC17">
            <v>8612.1290329999993</v>
          </cell>
          <cell r="AD17">
            <v>8978.6512177999994</v>
          </cell>
          <cell r="AE17">
            <v>9673.3743985000001</v>
          </cell>
          <cell r="AF17">
            <v>9907.5180199999995</v>
          </cell>
          <cell r="AG17">
            <v>10087.871502</v>
          </cell>
          <cell r="AH17">
            <v>10725.552439999999</v>
          </cell>
          <cell r="AI17">
            <v>10894.935945599998</v>
          </cell>
          <cell r="AJ17">
            <v>12384.966945</v>
          </cell>
          <cell r="AK17">
            <v>12578.901616000001</v>
          </cell>
          <cell r="AL17">
            <v>14176.941472999999</v>
          </cell>
          <cell r="AM17">
            <v>14463.942359000001</v>
          </cell>
          <cell r="AN17">
            <v>15374.065585999997</v>
          </cell>
          <cell r="AO17">
            <v>15709.821206000002</v>
          </cell>
          <cell r="AP17">
            <v>16631.075696999997</v>
          </cell>
          <cell r="AQ17">
            <v>16960.989599999997</v>
          </cell>
          <cell r="AR17">
            <v>18327.665002909995</v>
          </cell>
          <cell r="AS17">
            <v>19687.963108442618</v>
          </cell>
          <cell r="AT17">
            <v>21205.979673000002</v>
          </cell>
          <cell r="AU17">
            <v>23046.586512999998</v>
          </cell>
          <cell r="AV17">
            <v>23362.605734999997</v>
          </cell>
          <cell r="AW17">
            <v>24502.824110999994</v>
          </cell>
          <cell r="AX17">
            <v>24816.768907000001</v>
          </cell>
          <cell r="AY17">
            <v>25802.524456000003</v>
          </cell>
        </row>
        <row r="18">
          <cell r="A18" t="str">
            <v>IV</v>
          </cell>
          <cell r="B18" t="str">
            <v>–</v>
          </cell>
          <cell r="C18" t="str">
            <v>–</v>
          </cell>
          <cell r="D18" t="str">
            <v>–</v>
          </cell>
          <cell r="E18" t="str">
            <v>–</v>
          </cell>
          <cell r="F18" t="str">
            <v>–</v>
          </cell>
          <cell r="G18" t="str">
            <v>–</v>
          </cell>
          <cell r="H18" t="str">
            <v>–</v>
          </cell>
          <cell r="I18" t="str">
            <v>–</v>
          </cell>
          <cell r="J18" t="str">
            <v>–</v>
          </cell>
          <cell r="K18" t="str">
            <v>–</v>
          </cell>
          <cell r="L18" t="str">
            <v>–</v>
          </cell>
          <cell r="M18" t="str">
            <v>–</v>
          </cell>
          <cell r="N18">
            <v>53.481952</v>
          </cell>
          <cell r="O18">
            <v>156.34399999999999</v>
          </cell>
          <cell r="P18">
            <v>168.34199999999996</v>
          </cell>
          <cell r="Q18">
            <v>188.00200000000004</v>
          </cell>
          <cell r="R18">
            <v>251.76401299999998</v>
          </cell>
          <cell r="S18">
            <v>275.60022300000003</v>
          </cell>
          <cell r="T18">
            <v>309.17037800000003</v>
          </cell>
          <cell r="U18">
            <v>358.52576200000004</v>
          </cell>
          <cell r="V18">
            <v>405.99871099999996</v>
          </cell>
          <cell r="W18">
            <v>532.87944599999992</v>
          </cell>
          <cell r="X18">
            <v>592.70922900000005</v>
          </cell>
          <cell r="Y18">
            <v>681.5076406500001</v>
          </cell>
          <cell r="Z18">
            <v>758.20899783000004</v>
          </cell>
          <cell r="AA18">
            <v>1181.3795049600001</v>
          </cell>
          <cell r="AB18">
            <v>1402.3427781800001</v>
          </cell>
          <cell r="AC18">
            <v>1630.7069850900004</v>
          </cell>
          <cell r="AD18">
            <v>1808.9747680099999</v>
          </cell>
          <cell r="AE18">
            <v>1933.6754330000001</v>
          </cell>
          <cell r="AF18">
            <v>1963.3904409999998</v>
          </cell>
          <cell r="AG18">
            <v>2025.008178</v>
          </cell>
          <cell r="AH18">
            <v>2151.7624539999993</v>
          </cell>
          <cell r="AI18">
            <v>2191.4381089999997</v>
          </cell>
          <cell r="AJ18">
            <v>2462.9691939999998</v>
          </cell>
          <cell r="AK18">
            <v>2542.7502639999993</v>
          </cell>
          <cell r="AL18">
            <v>2871.8940550000002</v>
          </cell>
          <cell r="AM18">
            <v>2986.0310979999999</v>
          </cell>
          <cell r="AN18">
            <v>3205.9739770000001</v>
          </cell>
          <cell r="AO18">
            <v>3315.58788</v>
          </cell>
          <cell r="AP18">
            <v>3573.6092999999996</v>
          </cell>
          <cell r="AQ18">
            <v>3750.0808139999999</v>
          </cell>
          <cell r="AR18">
            <v>4133.1858455099991</v>
          </cell>
          <cell r="AS18">
            <v>4618.6829880100013</v>
          </cell>
          <cell r="AT18">
            <v>5250.5776126200008</v>
          </cell>
          <cell r="AU18">
            <v>5987.3035770000006</v>
          </cell>
          <cell r="AV18">
            <v>6395.9899363300001</v>
          </cell>
          <cell r="AW18">
            <v>6826.185276000002</v>
          </cell>
          <cell r="AX18">
            <v>7313.1522299999997</v>
          </cell>
          <cell r="AY18">
            <v>7651.9830973500029</v>
          </cell>
        </row>
        <row r="19">
          <cell r="A19" t="str">
            <v>EL</v>
          </cell>
          <cell r="B19" t="str">
            <v>–</v>
          </cell>
          <cell r="C19" t="str">
            <v>–</v>
          </cell>
          <cell r="D19" t="str">
            <v>–</v>
          </cell>
          <cell r="E19" t="str">
            <v>–</v>
          </cell>
          <cell r="F19" t="str">
            <v>–</v>
          </cell>
          <cell r="G19" t="str">
            <v>–</v>
          </cell>
          <cell r="H19" t="str">
            <v>–</v>
          </cell>
          <cell r="I19" t="str">
            <v>–</v>
          </cell>
          <cell r="J19" t="str">
            <v>–</v>
          </cell>
          <cell r="K19" t="str">
            <v>–</v>
          </cell>
          <cell r="L19" t="str">
            <v>–</v>
          </cell>
          <cell r="M19" t="str">
            <v>–</v>
          </cell>
          <cell r="N19" t="str">
            <v>–</v>
          </cell>
          <cell r="O19" t="str">
            <v>–</v>
          </cell>
          <cell r="P19" t="str">
            <v>–</v>
          </cell>
          <cell r="Q19" t="str">
            <v>–</v>
          </cell>
          <cell r="R19" t="str">
            <v>–</v>
          </cell>
          <cell r="S19" t="str">
            <v>–</v>
          </cell>
          <cell r="T19">
            <v>152.773</v>
          </cell>
          <cell r="U19">
            <v>281.91399999999999</v>
          </cell>
          <cell r="V19">
            <v>243.70400000000001</v>
          </cell>
          <cell r="W19">
            <v>236.53700000000001</v>
          </cell>
          <cell r="X19">
            <v>234.96600000000001</v>
          </cell>
          <cell r="Y19">
            <v>389.25799999999998</v>
          </cell>
          <cell r="Z19">
            <v>439.89800000000002</v>
          </cell>
          <cell r="AA19">
            <v>295.25099999999998</v>
          </cell>
          <cell r="AB19">
            <v>318.02300000000002</v>
          </cell>
          <cell r="AC19">
            <v>299.10899999999998</v>
          </cell>
          <cell r="AD19">
            <v>313.77800000000002</v>
          </cell>
          <cell r="AE19">
            <v>375.40499999999997</v>
          </cell>
          <cell r="AF19">
            <v>388.66800000000001</v>
          </cell>
          <cell r="AG19">
            <v>392.32300000000004</v>
          </cell>
          <cell r="AH19">
            <v>414.625</v>
          </cell>
          <cell r="AI19">
            <v>425.399</v>
          </cell>
          <cell r="AJ19">
            <v>543.67700000000002</v>
          </cell>
          <cell r="AK19">
            <v>581.423</v>
          </cell>
          <cell r="AL19">
            <v>675.85800000000006</v>
          </cell>
          <cell r="AM19">
            <v>702.14499999999998</v>
          </cell>
          <cell r="AN19">
            <v>777.76900000000001</v>
          </cell>
          <cell r="AO19">
            <v>1057.636</v>
          </cell>
          <cell r="AP19">
            <v>1152.999</v>
          </cell>
          <cell r="AQ19">
            <v>1243.4263489999998</v>
          </cell>
          <cell r="AR19">
            <v>1433.636669</v>
          </cell>
          <cell r="AS19">
            <v>1637.773447</v>
          </cell>
          <cell r="AT19">
            <v>1894.4232690000001</v>
          </cell>
          <cell r="AU19">
            <v>2035.723958</v>
          </cell>
          <cell r="AV19">
            <v>2112.4139999999998</v>
          </cell>
          <cell r="AW19">
            <v>2157.624691</v>
          </cell>
          <cell r="AX19">
            <v>1904.465625</v>
          </cell>
          <cell r="AY19">
            <v>2029.5726180000001</v>
          </cell>
        </row>
        <row r="20">
          <cell r="A20" t="str">
            <v>  davon EL zur AHV</v>
          </cell>
          <cell r="B20" t="str">
            <v>–</v>
          </cell>
          <cell r="C20" t="str">
            <v>–</v>
          </cell>
          <cell r="D20" t="str">
            <v>–</v>
          </cell>
          <cell r="E20" t="str">
            <v>–</v>
          </cell>
          <cell r="F20" t="str">
            <v>–</v>
          </cell>
          <cell r="G20" t="str">
            <v>–</v>
          </cell>
          <cell r="H20" t="str">
            <v>–</v>
          </cell>
          <cell r="I20" t="str">
            <v>–</v>
          </cell>
          <cell r="J20" t="str">
            <v>–</v>
          </cell>
          <cell r="K20" t="str">
            <v>–</v>
          </cell>
          <cell r="L20" t="str">
            <v>–</v>
          </cell>
          <cell r="M20" t="str">
            <v>–</v>
          </cell>
          <cell r="N20" t="str">
            <v>–</v>
          </cell>
          <cell r="O20" t="str">
            <v>–</v>
          </cell>
          <cell r="P20" t="str">
            <v>–</v>
          </cell>
          <cell r="Q20" t="str">
            <v>–</v>
          </cell>
          <cell r="R20" t="str">
            <v>–</v>
          </cell>
          <cell r="S20" t="str">
            <v>–</v>
          </cell>
          <cell r="T20">
            <v>126.54300000000001</v>
          </cell>
          <cell r="U20">
            <v>226.399</v>
          </cell>
          <cell r="V20">
            <v>196.74600000000001</v>
          </cell>
          <cell r="W20">
            <v>188.14400000000001</v>
          </cell>
          <cell r="X20">
            <v>186.67400000000001</v>
          </cell>
          <cell r="Y20">
            <v>318.755</v>
          </cell>
          <cell r="Z20">
            <v>361.82600000000002</v>
          </cell>
          <cell r="AA20">
            <v>240.24299999999999</v>
          </cell>
          <cell r="AB20">
            <v>260.93700000000001</v>
          </cell>
          <cell r="AC20">
            <v>244.88</v>
          </cell>
          <cell r="AD20">
            <v>257.31</v>
          </cell>
          <cell r="AE20">
            <v>308.64</v>
          </cell>
          <cell r="AF20">
            <v>320.40199999999999</v>
          </cell>
          <cell r="AG20">
            <v>324.95600000000002</v>
          </cell>
          <cell r="AH20">
            <v>342.66783800000002</v>
          </cell>
          <cell r="AI20">
            <v>351.28699999999998</v>
          </cell>
          <cell r="AJ20">
            <v>451.00299999999999</v>
          </cell>
          <cell r="AK20">
            <v>479.10500000000002</v>
          </cell>
          <cell r="AL20">
            <v>552.74300000000005</v>
          </cell>
          <cell r="AM20">
            <v>569.74359600000003</v>
          </cell>
          <cell r="AN20">
            <v>627.71222</v>
          </cell>
          <cell r="AO20">
            <v>842.77057200000002</v>
          </cell>
          <cell r="AP20">
            <v>914.17683099999999</v>
          </cell>
          <cell r="AQ20">
            <v>976.66742399999998</v>
          </cell>
          <cell r="AR20">
            <v>1124.361101</v>
          </cell>
          <cell r="AS20">
            <v>1278.9479939999999</v>
          </cell>
          <cell r="AT20">
            <v>1468.4640900000002</v>
          </cell>
          <cell r="AU20">
            <v>1541.400112</v>
          </cell>
          <cell r="AV20">
            <v>1567.0140000000001</v>
          </cell>
          <cell r="AW20">
            <v>1574.9692540000001</v>
          </cell>
          <cell r="AX20">
            <v>1326.083691</v>
          </cell>
          <cell r="AY20">
            <v>1376.393276</v>
          </cell>
        </row>
        <row r="21">
          <cell r="A21" t="str">
            <v>  davon EL zur IV</v>
          </cell>
          <cell r="B21" t="str">
            <v>–</v>
          </cell>
          <cell r="C21" t="str">
            <v>–</v>
          </cell>
          <cell r="D21" t="str">
            <v>–</v>
          </cell>
          <cell r="E21" t="str">
            <v>–</v>
          </cell>
          <cell r="F21" t="str">
            <v>–</v>
          </cell>
          <cell r="G21" t="str">
            <v>–</v>
          </cell>
          <cell r="H21" t="str">
            <v>–</v>
          </cell>
          <cell r="I21" t="str">
            <v>–</v>
          </cell>
          <cell r="J21" t="str">
            <v>–</v>
          </cell>
          <cell r="K21" t="str">
            <v>–</v>
          </cell>
          <cell r="L21" t="str">
            <v>–</v>
          </cell>
          <cell r="M21" t="str">
            <v>–</v>
          </cell>
          <cell r="N21" t="str">
            <v>–</v>
          </cell>
          <cell r="O21" t="str">
            <v>–</v>
          </cell>
          <cell r="P21" t="str">
            <v>–</v>
          </cell>
          <cell r="Q21" t="str">
            <v>–</v>
          </cell>
          <cell r="R21" t="str">
            <v>–</v>
          </cell>
          <cell r="S21" t="str">
            <v>–</v>
          </cell>
          <cell r="T21">
            <v>26.23</v>
          </cell>
          <cell r="U21">
            <v>55.515000000000001</v>
          </cell>
          <cell r="V21">
            <v>46.957999999999998</v>
          </cell>
          <cell r="W21">
            <v>48.393000000000001</v>
          </cell>
          <cell r="X21">
            <v>48.292000000000002</v>
          </cell>
          <cell r="Y21">
            <v>70.503</v>
          </cell>
          <cell r="Z21">
            <v>78.072000000000003</v>
          </cell>
          <cell r="AA21">
            <v>55.008000000000003</v>
          </cell>
          <cell r="AB21">
            <v>57.085999999999999</v>
          </cell>
          <cell r="AC21">
            <v>54.228999999999999</v>
          </cell>
          <cell r="AD21">
            <v>56.468000000000004</v>
          </cell>
          <cell r="AE21">
            <v>66.765000000000001</v>
          </cell>
          <cell r="AF21">
            <v>68.266000000000005</v>
          </cell>
          <cell r="AG21">
            <v>67.367000000000004</v>
          </cell>
          <cell r="AH21">
            <v>71.956918999999999</v>
          </cell>
          <cell r="AI21">
            <v>74.111954999999995</v>
          </cell>
          <cell r="AJ21">
            <v>92.673511999999988</v>
          </cell>
          <cell r="AK21">
            <v>102.318264</v>
          </cell>
          <cell r="AL21">
            <v>123.115329</v>
          </cell>
          <cell r="AM21">
            <v>132.40094299999998</v>
          </cell>
          <cell r="AN21">
            <v>150.056859</v>
          </cell>
          <cell r="AO21">
            <v>214.865071</v>
          </cell>
          <cell r="AP21">
            <v>238.82150100000001</v>
          </cell>
          <cell r="AQ21">
            <v>266.75892499999998</v>
          </cell>
          <cell r="AR21">
            <v>309.27557000000002</v>
          </cell>
          <cell r="AS21">
            <v>358.82545300000004</v>
          </cell>
          <cell r="AT21">
            <v>425.95917900000001</v>
          </cell>
          <cell r="AU21">
            <v>494.323846</v>
          </cell>
          <cell r="AV21">
            <v>545.39</v>
          </cell>
          <cell r="AW21">
            <v>582.65543700000001</v>
          </cell>
          <cell r="AX21">
            <v>578.381934</v>
          </cell>
          <cell r="AY21">
            <v>653.17934200000002</v>
          </cell>
        </row>
        <row r="22">
          <cell r="A22" t="str">
            <v>BV</v>
          </cell>
          <cell r="B22" t="str">
            <v>–</v>
          </cell>
          <cell r="C22" t="str">
            <v>–</v>
          </cell>
          <cell r="D22" t="str">
            <v>–</v>
          </cell>
          <cell r="E22" t="str">
            <v>–</v>
          </cell>
          <cell r="F22" t="str">
            <v>–</v>
          </cell>
          <cell r="G22" t="str">
            <v>–</v>
          </cell>
          <cell r="H22" t="str">
            <v>–</v>
          </cell>
          <cell r="I22" t="str">
            <v>–</v>
          </cell>
          <cell r="J22" t="str">
            <v>–</v>
          </cell>
          <cell r="K22" t="str">
            <v>–</v>
          </cell>
          <cell r="L22" t="str">
            <v>–</v>
          </cell>
          <cell r="M22" t="str">
            <v>–</v>
          </cell>
          <cell r="N22" t="str">
            <v>–</v>
          </cell>
          <cell r="O22" t="str">
            <v>–</v>
          </cell>
          <cell r="P22" t="str">
            <v>–</v>
          </cell>
          <cell r="Q22" t="str">
            <v>–</v>
          </cell>
          <cell r="R22" t="str">
            <v>–</v>
          </cell>
          <cell r="S22" t="str">
            <v>–</v>
          </cell>
          <cell r="T22" t="str">
            <v>–</v>
          </cell>
          <cell r="U22" t="str">
            <v>–</v>
          </cell>
          <cell r="V22" t="str">
            <v>–</v>
          </cell>
          <cell r="W22" t="str">
            <v>–</v>
          </cell>
          <cell r="X22" t="str">
            <v>–</v>
          </cell>
          <cell r="Y22" t="str">
            <v>–</v>
          </cell>
          <cell r="Z22" t="str">
            <v>–</v>
          </cell>
          <cell r="AA22" t="str">
            <v>–</v>
          </cell>
          <cell r="AB22" t="str">
            <v>–</v>
          </cell>
          <cell r="AC22" t="str">
            <v>–</v>
          </cell>
          <cell r="AD22" t="str">
            <v>–</v>
          </cell>
          <cell r="AE22" t="str">
            <v>–</v>
          </cell>
          <cell r="AF22" t="str">
            <v>–</v>
          </cell>
          <cell r="AG22" t="str">
            <v>–</v>
          </cell>
          <cell r="AH22" t="str">
            <v>–</v>
          </cell>
          <cell r="AI22" t="str">
            <v>–</v>
          </cell>
          <cell r="AJ22" t="str">
            <v>–</v>
          </cell>
          <cell r="AK22" t="str">
            <v>–</v>
          </cell>
          <cell r="AL22" t="str">
            <v>–</v>
          </cell>
          <cell r="AM22" t="str">
            <v>–</v>
          </cell>
          <cell r="AN22" t="str">
            <v>–</v>
          </cell>
          <cell r="AO22">
            <v>11809.342442309367</v>
          </cell>
          <cell r="AP22">
            <v>12896.158559658244</v>
          </cell>
          <cell r="AQ22">
            <v>13874.095056455881</v>
          </cell>
          <cell r="AR22">
            <v>15726.522628135814</v>
          </cell>
          <cell r="AS22">
            <v>17723.504143725811</v>
          </cell>
          <cell r="AT22">
            <v>19940.472424535317</v>
          </cell>
          <cell r="AU22">
            <v>20963.579381708922</v>
          </cell>
          <cell r="AV22">
            <v>22103.708636963864</v>
          </cell>
          <cell r="AW22">
            <v>24330.067326186516</v>
          </cell>
          <cell r="AX22">
            <v>26110.033991590957</v>
          </cell>
          <cell r="AY22">
            <v>27300</v>
          </cell>
        </row>
        <row r="23">
          <cell r="A23" t="str">
            <v>KV</v>
          </cell>
          <cell r="B23" t="str">
            <v>–</v>
          </cell>
          <cell r="C23" t="str">
            <v>–</v>
          </cell>
          <cell r="D23" t="str">
            <v>–</v>
          </cell>
          <cell r="E23" t="str">
            <v>–</v>
          </cell>
          <cell r="F23" t="str">
            <v>–</v>
          </cell>
          <cell r="G23" t="str">
            <v>–</v>
          </cell>
          <cell r="H23" t="str">
            <v>–</v>
          </cell>
          <cell r="I23" t="str">
            <v>–</v>
          </cell>
          <cell r="J23" t="str">
            <v>–</v>
          </cell>
          <cell r="K23" t="str">
            <v>–</v>
          </cell>
          <cell r="L23" t="str">
            <v>–</v>
          </cell>
          <cell r="M23" t="str">
            <v>–</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6820.6891631282679</v>
          </cell>
          <cell r="AP23">
            <v>7206.2849497568459</v>
          </cell>
          <cell r="AQ23">
            <v>7730.6607672391319</v>
          </cell>
          <cell r="AR23">
            <v>8369.6326342296688</v>
          </cell>
          <cell r="AS23">
            <v>9299.2146190109197</v>
          </cell>
          <cell r="AT23">
            <v>10121.281931065543</v>
          </cell>
          <cell r="AU23">
            <v>10874.132371632397</v>
          </cell>
          <cell r="AV23">
            <v>10548.569</v>
          </cell>
          <cell r="AW23">
            <v>10959.608</v>
          </cell>
          <cell r="AX23">
            <v>11761.162275000001</v>
          </cell>
          <cell r="AY23">
            <v>12344.736444</v>
          </cell>
        </row>
        <row r="24">
          <cell r="A24" t="str">
            <v>UV</v>
          </cell>
          <cell r="B24" t="str">
            <v>–</v>
          </cell>
          <cell r="C24" t="str">
            <v>–</v>
          </cell>
          <cell r="D24" t="str">
            <v>–</v>
          </cell>
          <cell r="E24" t="str">
            <v>–</v>
          </cell>
          <cell r="F24" t="str">
            <v>–</v>
          </cell>
          <cell r="G24" t="str">
            <v>–</v>
          </cell>
          <cell r="H24" t="str">
            <v>–</v>
          </cell>
          <cell r="I24" t="str">
            <v>–</v>
          </cell>
          <cell r="J24" t="str">
            <v>–</v>
          </cell>
          <cell r="K24" t="str">
            <v>–</v>
          </cell>
          <cell r="L24" t="str">
            <v>–</v>
          </cell>
          <cell r="M24" t="str">
            <v>–</v>
          </cell>
          <cell r="N24" t="str">
            <v>–</v>
          </cell>
          <cell r="O24" t="str">
            <v>–</v>
          </cell>
          <cell r="P24" t="str">
            <v>–</v>
          </cell>
          <cell r="Q24" t="str">
            <v>–</v>
          </cell>
          <cell r="R24" t="str">
            <v>–</v>
          </cell>
          <cell r="S24" t="str">
            <v>–</v>
          </cell>
          <cell r="T24" t="str">
            <v>–</v>
          </cell>
          <cell r="U24" t="str">
            <v>–</v>
          </cell>
          <cell r="V24" t="str">
            <v>–</v>
          </cell>
          <cell r="W24" t="str">
            <v>–</v>
          </cell>
          <cell r="X24" t="str">
            <v>–</v>
          </cell>
          <cell r="Y24" t="str">
            <v>–</v>
          </cell>
          <cell r="Z24" t="str">
            <v>–</v>
          </cell>
          <cell r="AA24" t="str">
            <v>–</v>
          </cell>
          <cell r="AB24" t="str">
            <v>–</v>
          </cell>
          <cell r="AC24" t="str">
            <v>–</v>
          </cell>
          <cell r="AD24" t="str">
            <v>–</v>
          </cell>
          <cell r="AE24" t="str">
            <v>–</v>
          </cell>
          <cell r="AF24" t="str">
            <v>–</v>
          </cell>
          <cell r="AG24" t="str">
            <v>–</v>
          </cell>
          <cell r="AH24" t="str">
            <v>–</v>
          </cell>
          <cell r="AI24" t="str">
            <v>–</v>
          </cell>
          <cell r="AJ24" t="str">
            <v>–</v>
          </cell>
          <cell r="AK24" t="str">
            <v>–</v>
          </cell>
          <cell r="AL24">
            <v>2677.4603050000001</v>
          </cell>
          <cell r="AM24">
            <v>3026.5817859999997</v>
          </cell>
          <cell r="AN24">
            <v>3160.3710460000002</v>
          </cell>
          <cell r="AO24">
            <v>3351.8349179999996</v>
          </cell>
          <cell r="AP24">
            <v>3535.7666979999995</v>
          </cell>
          <cell r="AQ24">
            <v>3794.0495750000005</v>
          </cell>
          <cell r="AR24">
            <v>4134.9556059999995</v>
          </cell>
          <cell r="AS24">
            <v>4628.7164480000001</v>
          </cell>
          <cell r="AT24">
            <v>4994.2319590200004</v>
          </cell>
          <cell r="AU24">
            <v>5042.9406866899999</v>
          </cell>
          <cell r="AV24">
            <v>5429.0456787599996</v>
          </cell>
          <cell r="AW24">
            <v>5737.0143717700003</v>
          </cell>
          <cell r="AX24">
            <v>5887.1303285599997</v>
          </cell>
          <cell r="AY24">
            <v>6059.7049663700009</v>
          </cell>
        </row>
        <row r="25">
          <cell r="A25" t="str">
            <v>EO</v>
          </cell>
          <cell r="B25" t="str">
            <v>–</v>
          </cell>
          <cell r="C25" t="str">
            <v>–</v>
          </cell>
          <cell r="D25" t="str">
            <v>–</v>
          </cell>
          <cell r="E25" t="str">
            <v>–</v>
          </cell>
          <cell r="F25" t="str">
            <v>–</v>
          </cell>
          <cell r="G25">
            <v>42.444069999999989</v>
          </cell>
          <cell r="H25">
            <v>49.656069000000009</v>
          </cell>
          <cell r="I25">
            <v>48.1</v>
          </cell>
          <cell r="J25">
            <v>50.659262999999996</v>
          </cell>
          <cell r="K25">
            <v>45.7</v>
          </cell>
          <cell r="L25">
            <v>53.789023</v>
          </cell>
          <cell r="M25">
            <v>53.7</v>
          </cell>
          <cell r="N25">
            <v>63.877151000000005</v>
          </cell>
          <cell r="O25">
            <v>71.815231000000011</v>
          </cell>
          <cell r="P25">
            <v>85.054716000000013</v>
          </cell>
          <cell r="Q25">
            <v>88.478121999999999</v>
          </cell>
          <cell r="R25">
            <v>126.42247</v>
          </cell>
          <cell r="S25">
            <v>137.496589</v>
          </cell>
          <cell r="T25">
            <v>137.92144199999998</v>
          </cell>
          <cell r="U25">
            <v>138.41496000000004</v>
          </cell>
          <cell r="V25">
            <v>147.94471400000003</v>
          </cell>
          <cell r="W25">
            <v>214.51119299999999</v>
          </cell>
          <cell r="X25">
            <v>221.459732</v>
          </cell>
          <cell r="Y25">
            <v>230.629234</v>
          </cell>
          <cell r="Z25">
            <v>226.74813500000002</v>
          </cell>
          <cell r="AA25">
            <v>231.16627530000002</v>
          </cell>
          <cell r="AB25">
            <v>316.72352939999996</v>
          </cell>
          <cell r="AC25">
            <v>334.59069340000002</v>
          </cell>
          <cell r="AD25">
            <v>463.57502175000002</v>
          </cell>
          <cell r="AE25">
            <v>485.35897390000002</v>
          </cell>
          <cell r="AF25">
            <v>467.25895500000001</v>
          </cell>
          <cell r="AG25">
            <v>508.57092900000004</v>
          </cell>
          <cell r="AH25">
            <v>482.473636</v>
          </cell>
          <cell r="AI25">
            <v>533.8278039999999</v>
          </cell>
          <cell r="AJ25">
            <v>569.05202800000006</v>
          </cell>
          <cell r="AK25">
            <v>636.521253</v>
          </cell>
          <cell r="AL25">
            <v>656.65652299999999</v>
          </cell>
          <cell r="AM25">
            <v>711.04499700000008</v>
          </cell>
          <cell r="AN25">
            <v>701.56878599999993</v>
          </cell>
          <cell r="AO25">
            <v>715.83241499999997</v>
          </cell>
          <cell r="AP25">
            <v>848.82794100000001</v>
          </cell>
          <cell r="AQ25">
            <v>891.57749199999989</v>
          </cell>
          <cell r="AR25">
            <v>885.11</v>
          </cell>
          <cell r="AS25">
            <v>889.46999999999991</v>
          </cell>
          <cell r="AT25">
            <v>887.42</v>
          </cell>
          <cell r="AU25">
            <v>830.47341699999993</v>
          </cell>
          <cell r="AV25">
            <v>809.92883699999993</v>
          </cell>
          <cell r="AW25">
            <v>620.86075399999993</v>
          </cell>
          <cell r="AX25">
            <v>621.30411000000004</v>
          </cell>
          <cell r="AY25">
            <v>581.88065800000004</v>
          </cell>
        </row>
        <row r="26">
          <cell r="A26" t="str">
            <v>ALV</v>
          </cell>
          <cell r="B26" t="str">
            <v>–</v>
          </cell>
          <cell r="C26" t="str">
            <v>–</v>
          </cell>
          <cell r="D26" t="str">
            <v>–</v>
          </cell>
          <cell r="E26" t="str">
            <v>–</v>
          </cell>
          <cell r="F26" t="str">
            <v>–</v>
          </cell>
          <cell r="G26" t="str">
            <v>–</v>
          </cell>
          <cell r="H26" t="str">
            <v>–</v>
          </cell>
          <cell r="I26" t="str">
            <v>–</v>
          </cell>
          <cell r="J26" t="str">
            <v>–</v>
          </cell>
          <cell r="K26" t="str">
            <v>–</v>
          </cell>
          <cell r="L26" t="str">
            <v>–</v>
          </cell>
          <cell r="M26" t="str">
            <v>–</v>
          </cell>
          <cell r="N26" t="str">
            <v>–</v>
          </cell>
          <cell r="O26" t="str">
            <v>–</v>
          </cell>
          <cell r="P26" t="str">
            <v>–</v>
          </cell>
          <cell r="Q26" t="str">
            <v>–</v>
          </cell>
          <cell r="R26" t="str">
            <v>–</v>
          </cell>
          <cell r="S26" t="str">
            <v>–</v>
          </cell>
          <cell r="T26" t="str">
            <v>–</v>
          </cell>
          <cell r="U26" t="str">
            <v>–</v>
          </cell>
          <cell r="V26" t="str">
            <v>–</v>
          </cell>
          <cell r="W26" t="str">
            <v>–</v>
          </cell>
          <cell r="X26" t="str">
            <v>–</v>
          </cell>
          <cell r="Y26" t="str">
            <v>–</v>
          </cell>
          <cell r="Z26" t="str">
            <v>–</v>
          </cell>
          <cell r="AA26" t="str">
            <v>–</v>
          </cell>
          <cell r="AB26" t="str">
            <v>–</v>
          </cell>
          <cell r="AC26">
            <v>0</v>
          </cell>
          <cell r="AD26">
            <v>0</v>
          </cell>
          <cell r="AE26">
            <v>0</v>
          </cell>
          <cell r="AF26">
            <v>0</v>
          </cell>
          <cell r="AG26">
            <v>0</v>
          </cell>
          <cell r="AH26" t="str">
            <v>...</v>
          </cell>
          <cell r="AI26" t="str">
            <v>...</v>
          </cell>
          <cell r="AJ26" t="str">
            <v>...</v>
          </cell>
          <cell r="AK26" t="str">
            <v>...</v>
          </cell>
          <cell r="AL26" t="str">
            <v>...</v>
          </cell>
          <cell r="AM26" t="str">
            <v>...</v>
          </cell>
          <cell r="AN26">
            <v>2.8446659999999999E-2</v>
          </cell>
          <cell r="AO26">
            <v>635.63989992000006</v>
          </cell>
          <cell r="AP26">
            <v>549.930927</v>
          </cell>
          <cell r="AQ26">
            <v>441.78999999999996</v>
          </cell>
          <cell r="AR26">
            <v>502.37749917000002</v>
          </cell>
          <cell r="AS26">
            <v>1339.9029779999998</v>
          </cell>
          <cell r="AT26">
            <v>3461.1254704199996</v>
          </cell>
          <cell r="AU26">
            <v>5985.8922671299997</v>
          </cell>
          <cell r="AV26">
            <v>5921.2339904200007</v>
          </cell>
          <cell r="AW26">
            <v>5240.4240508400007</v>
          </cell>
          <cell r="AX26">
            <v>6123.8012490000019</v>
          </cell>
          <cell r="AY26">
            <v>8027.6</v>
          </cell>
        </row>
        <row r="27">
          <cell r="A27" t="str">
            <v>FZ</v>
          </cell>
          <cell r="B27" t="str">
            <v>–</v>
          </cell>
          <cell r="C27" t="str">
            <v>–</v>
          </cell>
          <cell r="D27" t="str">
            <v>–</v>
          </cell>
          <cell r="E27" t="str">
            <v>–</v>
          </cell>
          <cell r="F27" t="str">
            <v>–</v>
          </cell>
          <cell r="G27" t="str">
            <v>–</v>
          </cell>
          <cell r="H27" t="str">
            <v>–</v>
          </cell>
          <cell r="I27" t="str">
            <v>–</v>
          </cell>
          <cell r="J27" t="str">
            <v>–</v>
          </cell>
          <cell r="K27" t="str">
            <v>–</v>
          </cell>
          <cell r="L27" t="str">
            <v>–</v>
          </cell>
          <cell r="M27" t="str">
            <v>–</v>
          </cell>
          <cell r="N27" t="str">
            <v>–</v>
          </cell>
          <cell r="O27" t="str">
            <v>–</v>
          </cell>
          <cell r="P27" t="str">
            <v>–</v>
          </cell>
          <cell r="Q27" t="str">
            <v>–</v>
          </cell>
          <cell r="R27" t="str">
            <v>–</v>
          </cell>
          <cell r="S27" t="str">
            <v>–</v>
          </cell>
          <cell r="T27" t="str">
            <v>–</v>
          </cell>
          <cell r="U27" t="str">
            <v>–</v>
          </cell>
          <cell r="V27" t="str">
            <v>–</v>
          </cell>
          <cell r="W27" t="str">
            <v>–</v>
          </cell>
          <cell r="X27" t="str">
            <v>–</v>
          </cell>
          <cell r="Y27" t="str">
            <v>–</v>
          </cell>
          <cell r="Z27" t="str">
            <v>–</v>
          </cell>
          <cell r="AA27" t="str">
            <v>–</v>
          </cell>
          <cell r="AB27" t="str">
            <v>–</v>
          </cell>
          <cell r="AC27" t="str">
            <v>–</v>
          </cell>
          <cell r="AD27" t="str">
            <v>–</v>
          </cell>
          <cell r="AE27" t="str">
            <v>–</v>
          </cell>
          <cell r="AF27" t="str">
            <v>–</v>
          </cell>
          <cell r="AG27" t="str">
            <v>–</v>
          </cell>
          <cell r="AH27" t="str">
            <v>–</v>
          </cell>
          <cell r="AI27" t="str">
            <v>–</v>
          </cell>
          <cell r="AJ27" t="str">
            <v>–</v>
          </cell>
          <cell r="AK27" t="str">
            <v>–</v>
          </cell>
          <cell r="AL27" t="str">
            <v>–</v>
          </cell>
          <cell r="AM27" t="str">
            <v>–</v>
          </cell>
          <cell r="AN27" t="str">
            <v>–</v>
          </cell>
          <cell r="AO27">
            <v>2664.0378222448039</v>
          </cell>
          <cell r="AP27">
            <v>2770.8709313050058</v>
          </cell>
          <cell r="AQ27">
            <v>2882.4632459511736</v>
          </cell>
          <cell r="AR27">
            <v>2995.1601709870674</v>
          </cell>
          <cell r="AS27">
            <v>3173.3393537972656</v>
          </cell>
          <cell r="AT27">
            <v>3396.7579267617216</v>
          </cell>
          <cell r="AU27">
            <v>3735.7682124987232</v>
          </cell>
          <cell r="AV27">
            <v>3871.5753384368427</v>
          </cell>
          <cell r="AW27">
            <v>3919.9749394116752</v>
          </cell>
          <cell r="AX27">
            <v>4099.5157763312945</v>
          </cell>
          <cell r="AY27">
            <v>4263.4964073845467</v>
          </cell>
        </row>
        <row r="28">
          <cell r="A28" t="str">
            <v>Total Saldo</v>
          </cell>
          <cell r="AO28">
            <v>13359.345899077802</v>
          </cell>
          <cell r="AP28">
            <v>15988.553988396616</v>
          </cell>
          <cell r="AQ28">
            <v>19549.344882222751</v>
          </cell>
          <cell r="AR28">
            <v>21819.582577523797</v>
          </cell>
          <cell r="AS28">
            <v>22387.017633710522</v>
          </cell>
          <cell r="AT28">
            <v>19909.085100819113</v>
          </cell>
          <cell r="AU28">
            <v>17758.856789696383</v>
          </cell>
          <cell r="AV28">
            <v>16484.921321528695</v>
          </cell>
          <cell r="AW28">
            <v>26073.699622145457</v>
          </cell>
          <cell r="AX28">
            <v>25927.124180777737</v>
          </cell>
          <cell r="AY28">
            <v>33118.525418619778</v>
          </cell>
        </row>
        <row r="29">
          <cell r="A29" t="str">
            <v>AHV</v>
          </cell>
          <cell r="B29">
            <v>455.68620273000005</v>
          </cell>
          <cell r="C29">
            <v>464.88922445000009</v>
          </cell>
          <cell r="D29">
            <v>467.12280640999995</v>
          </cell>
          <cell r="E29">
            <v>478.51157924999995</v>
          </cell>
          <cell r="F29">
            <v>494.23636011000002</v>
          </cell>
          <cell r="G29">
            <v>525.58482612</v>
          </cell>
          <cell r="H29">
            <v>442.20292354000003</v>
          </cell>
          <cell r="I29">
            <v>469.88320104999997</v>
          </cell>
          <cell r="J29">
            <v>421.0275816699999</v>
          </cell>
          <cell r="K29">
            <v>337.35359258999983</v>
          </cell>
          <cell r="L29">
            <v>310.07371440000009</v>
          </cell>
          <cell r="M29">
            <v>354.88965038999993</v>
          </cell>
          <cell r="N29">
            <v>385.71880199999998</v>
          </cell>
          <cell r="O29">
            <v>382.43601276000015</v>
          </cell>
          <cell r="P29">
            <v>354.39708480000002</v>
          </cell>
          <cell r="Q29">
            <v>445.7199081199999</v>
          </cell>
          <cell r="R29">
            <v>181.2077589999999</v>
          </cell>
          <cell r="S29">
            <v>243.80560500000001</v>
          </cell>
          <cell r="T29">
            <v>289.02536469999995</v>
          </cell>
          <cell r="U29">
            <v>182.16988500000002</v>
          </cell>
          <cell r="V29">
            <v>210.77113284999996</v>
          </cell>
          <cell r="W29">
            <v>216.00296640000033</v>
          </cell>
          <cell r="X29">
            <v>434.11284750000004</v>
          </cell>
          <cell r="Y29">
            <v>544.99565050000047</v>
          </cell>
          <cell r="Z29">
            <v>618.46194015000037</v>
          </cell>
          <cell r="AA29">
            <v>658.31111499999952</v>
          </cell>
          <cell r="AB29">
            <v>801.99357200000122</v>
          </cell>
          <cell r="AC29">
            <v>-168.7761389999996</v>
          </cell>
          <cell r="AD29">
            <v>-211.11514879999959</v>
          </cell>
          <cell r="AE29">
            <v>-642.31598149999809</v>
          </cell>
          <cell r="AF29">
            <v>-433.78642099999888</v>
          </cell>
          <cell r="AG29">
            <v>-193.10296799999924</v>
          </cell>
          <cell r="AH29">
            <v>169.89762699999847</v>
          </cell>
          <cell r="AI29">
            <v>745.53576100000282</v>
          </cell>
          <cell r="AJ29">
            <v>562.69634700000097</v>
          </cell>
          <cell r="AK29">
            <v>890.309194999998</v>
          </cell>
          <cell r="AL29">
            <v>81.673757000002297</v>
          </cell>
          <cell r="AM29">
            <v>282.03733100000136</v>
          </cell>
          <cell r="AN29">
            <v>426.94719700000314</v>
          </cell>
          <cell r="AO29">
            <v>803.27198699999826</v>
          </cell>
          <cell r="AP29">
            <v>931.41642000000138</v>
          </cell>
          <cell r="AQ29">
            <v>1714.6059920000007</v>
          </cell>
          <cell r="AR29">
            <v>2027.2342519999947</v>
          </cell>
          <cell r="AS29">
            <v>2345.3527779999895</v>
          </cell>
          <cell r="AT29">
            <v>1953.652141999999</v>
          </cell>
          <cell r="AU29">
            <v>809.78744300000005</v>
          </cell>
          <cell r="AV29">
            <v>560.79600000000005</v>
          </cell>
          <cell r="AW29">
            <v>8.8284190000000002</v>
          </cell>
          <cell r="AX29">
            <v>-28.581240999999999</v>
          </cell>
          <cell r="AY29">
            <v>-583.39877500000512</v>
          </cell>
        </row>
        <row r="30">
          <cell r="A30" t="str">
            <v>IV</v>
          </cell>
          <cell r="B30" t="str">
            <v>–</v>
          </cell>
          <cell r="C30" t="str">
            <v>–</v>
          </cell>
          <cell r="D30" t="str">
            <v>–</v>
          </cell>
          <cell r="E30" t="str">
            <v>–</v>
          </cell>
          <cell r="F30" t="str">
            <v>–</v>
          </cell>
          <cell r="G30" t="str">
            <v>–</v>
          </cell>
          <cell r="H30" t="str">
            <v>–</v>
          </cell>
          <cell r="I30" t="str">
            <v>–</v>
          </cell>
          <cell r="J30" t="str">
            <v>–</v>
          </cell>
          <cell r="K30" t="str">
            <v>–</v>
          </cell>
          <cell r="L30" t="str">
            <v>–</v>
          </cell>
          <cell r="M30" t="str">
            <v>–</v>
          </cell>
          <cell r="N30">
            <v>49.048310999999998</v>
          </cell>
          <cell r="O30">
            <v>12.909504999999999</v>
          </cell>
          <cell r="P30">
            <v>17.283812999999999</v>
          </cell>
          <cell r="Q30">
            <v>18.916</v>
          </cell>
          <cell r="R30">
            <v>-1.8540730000000001</v>
          </cell>
          <cell r="S30">
            <v>-7.1279999999999996E-2</v>
          </cell>
          <cell r="T30">
            <v>-7.7425810000000004</v>
          </cell>
          <cell r="U30">
            <v>-20.262592999999999</v>
          </cell>
          <cell r="V30">
            <v>2.9505400000000002</v>
          </cell>
          <cell r="W30">
            <v>1.232504</v>
          </cell>
          <cell r="X30">
            <v>3.0597409999999998</v>
          </cell>
          <cell r="Y30">
            <v>3.777323</v>
          </cell>
          <cell r="Z30">
            <v>7.2850479299999993</v>
          </cell>
          <cell r="AA30">
            <v>-20.198104910000001</v>
          </cell>
          <cell r="AB30">
            <v>-74.62054938</v>
          </cell>
          <cell r="AC30">
            <v>-49.156884040000001</v>
          </cell>
          <cell r="AD30">
            <v>-46.441829810000002</v>
          </cell>
          <cell r="AE30">
            <v>-84.949692999999996</v>
          </cell>
          <cell r="AF30">
            <v>-70.469510999999997</v>
          </cell>
          <cell r="AG30">
            <v>-56.589072000000002</v>
          </cell>
          <cell r="AH30">
            <v>-40.340814000000002</v>
          </cell>
          <cell r="AI30">
            <v>21.663525</v>
          </cell>
          <cell r="AJ30">
            <v>-22.682576000000001</v>
          </cell>
          <cell r="AK30">
            <v>-3.4434840000000002</v>
          </cell>
          <cell r="AL30">
            <v>-107.480226</v>
          </cell>
          <cell r="AM30">
            <v>-107.886138</v>
          </cell>
          <cell r="AN30">
            <v>-110.68349600000001</v>
          </cell>
          <cell r="AO30">
            <v>-82.779616000000004</v>
          </cell>
          <cell r="AP30">
            <v>218.57598100000001</v>
          </cell>
          <cell r="AQ30">
            <v>278.481582</v>
          </cell>
          <cell r="AR30">
            <v>278.46570699999938</v>
          </cell>
          <cell r="AS30">
            <v>222.76023799999894</v>
          </cell>
          <cell r="AT30">
            <v>11.244082000000162</v>
          </cell>
          <cell r="AU30">
            <v>-419.85495800000001</v>
          </cell>
          <cell r="AV30">
            <v>-625.32389718000002</v>
          </cell>
          <cell r="AW30">
            <v>-342.89875899999998</v>
          </cell>
          <cell r="AX30">
            <v>-426.896612</v>
          </cell>
          <cell r="AY30">
            <v>-615.14756799999998</v>
          </cell>
        </row>
        <row r="31">
          <cell r="A31" t="str">
            <v>EL</v>
          </cell>
          <cell r="B31" t="str">
            <v>–</v>
          </cell>
          <cell r="C31" t="str">
            <v>–</v>
          </cell>
          <cell r="D31" t="str">
            <v>–</v>
          </cell>
          <cell r="E31" t="str">
            <v>–</v>
          </cell>
          <cell r="F31" t="str">
            <v>–</v>
          </cell>
          <cell r="G31" t="str">
            <v>–</v>
          </cell>
          <cell r="H31" t="str">
            <v>–</v>
          </cell>
          <cell r="I31" t="str">
            <v>–</v>
          </cell>
          <cell r="J31" t="str">
            <v>–</v>
          </cell>
          <cell r="K31" t="str">
            <v>–</v>
          </cell>
          <cell r="L31" t="str">
            <v>–</v>
          </cell>
          <cell r="M31" t="str">
            <v>–</v>
          </cell>
          <cell r="N31" t="str">
            <v>–</v>
          </cell>
          <cell r="O31" t="str">
            <v>–</v>
          </cell>
          <cell r="P31" t="str">
            <v>–</v>
          </cell>
          <cell r="Q31" t="str">
            <v>–</v>
          </cell>
          <cell r="R31" t="str">
            <v>–</v>
          </cell>
          <cell r="S31" t="str">
            <v>–</v>
          </cell>
          <cell r="T31" t="str">
            <v>–</v>
          </cell>
          <cell r="U31" t="str">
            <v>–</v>
          </cell>
          <cell r="V31" t="str">
            <v>–</v>
          </cell>
          <cell r="W31" t="str">
            <v>–</v>
          </cell>
          <cell r="X31" t="str">
            <v>–</v>
          </cell>
          <cell r="Y31" t="str">
            <v>–</v>
          </cell>
          <cell r="Z31" t="str">
            <v>–</v>
          </cell>
          <cell r="AA31" t="str">
            <v>–</v>
          </cell>
          <cell r="AB31" t="str">
            <v>–</v>
          </cell>
          <cell r="AC31" t="str">
            <v>–</v>
          </cell>
          <cell r="AD31" t="str">
            <v>–</v>
          </cell>
          <cell r="AE31" t="str">
            <v>–</v>
          </cell>
          <cell r="AF31" t="str">
            <v>–</v>
          </cell>
          <cell r="AG31" t="str">
            <v>–</v>
          </cell>
          <cell r="AH31" t="str">
            <v>–</v>
          </cell>
          <cell r="AI31" t="str">
            <v>–</v>
          </cell>
          <cell r="AJ31" t="str">
            <v>–</v>
          </cell>
          <cell r="AK31" t="str">
            <v>–</v>
          </cell>
          <cell r="AL31" t="str">
            <v>–</v>
          </cell>
          <cell r="AM31" t="str">
            <v>–</v>
          </cell>
          <cell r="AN31" t="str">
            <v>–</v>
          </cell>
          <cell r="AO31" t="str">
            <v>–</v>
          </cell>
          <cell r="AP31" t="str">
            <v>–</v>
          </cell>
          <cell r="AQ31" t="str">
            <v>–</v>
          </cell>
          <cell r="AR31" t="str">
            <v>–</v>
          </cell>
          <cell r="AS31" t="str">
            <v>–</v>
          </cell>
          <cell r="AT31" t="str">
            <v>–</v>
          </cell>
          <cell r="AU31" t="str">
            <v>–</v>
          </cell>
          <cell r="AV31" t="str">
            <v>–</v>
          </cell>
          <cell r="AW31" t="str">
            <v>–</v>
          </cell>
          <cell r="AX31" t="str">
            <v>–</v>
          </cell>
          <cell r="AY31" t="str">
            <v>–</v>
          </cell>
        </row>
        <row r="32">
          <cell r="A32" t="str">
            <v>BV</v>
          </cell>
          <cell r="B32" t="str">
            <v>–</v>
          </cell>
          <cell r="C32" t="str">
            <v>–</v>
          </cell>
          <cell r="D32" t="str">
            <v>–</v>
          </cell>
          <cell r="E32" t="str">
            <v>–</v>
          </cell>
          <cell r="F32" t="str">
            <v>–</v>
          </cell>
          <cell r="G32" t="str">
            <v>–</v>
          </cell>
          <cell r="H32" t="str">
            <v>–</v>
          </cell>
          <cell r="I32" t="str">
            <v>–</v>
          </cell>
          <cell r="J32" t="str">
            <v>–</v>
          </cell>
          <cell r="K32" t="str">
            <v>–</v>
          </cell>
          <cell r="L32" t="str">
            <v>–</v>
          </cell>
          <cell r="M32" t="str">
            <v>–</v>
          </cell>
          <cell r="N32" t="str">
            <v>–</v>
          </cell>
          <cell r="O32" t="str">
            <v>–</v>
          </cell>
          <cell r="P32" t="str">
            <v>–</v>
          </cell>
          <cell r="Q32" t="str">
            <v>–</v>
          </cell>
          <cell r="R32" t="str">
            <v>–</v>
          </cell>
          <cell r="S32" t="str">
            <v>–</v>
          </cell>
          <cell r="T32" t="str">
            <v>–</v>
          </cell>
          <cell r="U32" t="str">
            <v>–</v>
          </cell>
          <cell r="V32" t="str">
            <v>–</v>
          </cell>
          <cell r="W32" t="str">
            <v>–</v>
          </cell>
          <cell r="X32" t="str">
            <v>–</v>
          </cell>
          <cell r="Y32" t="str">
            <v>–</v>
          </cell>
          <cell r="Z32" t="str">
            <v>–</v>
          </cell>
          <cell r="AA32" t="str">
            <v>–</v>
          </cell>
          <cell r="AB32" t="str">
            <v>–</v>
          </cell>
          <cell r="AC32" t="str">
            <v>–</v>
          </cell>
          <cell r="AD32" t="str">
            <v>–</v>
          </cell>
          <cell r="AE32" t="str">
            <v>–</v>
          </cell>
          <cell r="AF32" t="str">
            <v>–</v>
          </cell>
          <cell r="AG32" t="str">
            <v>–</v>
          </cell>
          <cell r="AH32" t="str">
            <v>–</v>
          </cell>
          <cell r="AI32" t="str">
            <v>–</v>
          </cell>
          <cell r="AJ32" t="str">
            <v>–</v>
          </cell>
          <cell r="AK32" t="str">
            <v>–</v>
          </cell>
          <cell r="AL32" t="str">
            <v>–</v>
          </cell>
          <cell r="AM32" t="str">
            <v>–</v>
          </cell>
          <cell r="AN32" t="str">
            <v>–</v>
          </cell>
          <cell r="AO32">
            <v>12000.001877077013</v>
          </cell>
          <cell r="AP32">
            <v>14300.40000187119</v>
          </cell>
          <cell r="AQ32">
            <v>16700.019485351848</v>
          </cell>
          <cell r="AR32">
            <v>18600.406482134043</v>
          </cell>
          <cell r="AS32">
            <v>19899.738973194304</v>
          </cell>
          <cell r="AT32">
            <v>20600.046000000006</v>
          </cell>
          <cell r="AU32">
            <v>19400.448069485101</v>
          </cell>
          <cell r="AV32">
            <v>18099.887999999981</v>
          </cell>
          <cell r="AW32">
            <v>25900.265911049089</v>
          </cell>
          <cell r="AX32">
            <v>26400.462848346804</v>
          </cell>
          <cell r="AY32">
            <v>36100</v>
          </cell>
        </row>
        <row r="33">
          <cell r="A33" t="str">
            <v>KV</v>
          </cell>
          <cell r="B33" t="str">
            <v>–</v>
          </cell>
          <cell r="C33" t="str">
            <v>–</v>
          </cell>
          <cell r="D33" t="str">
            <v>–</v>
          </cell>
          <cell r="E33" t="str">
            <v>–</v>
          </cell>
          <cell r="F33" t="str">
            <v>–</v>
          </cell>
          <cell r="G33" t="str">
            <v>–</v>
          </cell>
          <cell r="H33" t="str">
            <v>–</v>
          </cell>
          <cell r="I33" t="str">
            <v>–</v>
          </cell>
          <cell r="J33" t="str">
            <v>–</v>
          </cell>
          <cell r="K33" t="str">
            <v>–</v>
          </cell>
          <cell r="L33" t="str">
            <v>–</v>
          </cell>
          <cell r="M33" t="str">
            <v>–</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-80.993249215418473</v>
          </cell>
          <cell r="AP33">
            <v>-103.07035195955814</v>
          </cell>
          <cell r="AQ33">
            <v>-8.9724630258151592</v>
          </cell>
          <cell r="AR33">
            <v>260.26974462765793</v>
          </cell>
          <cell r="AS33">
            <v>8.2684916780199273</v>
          </cell>
          <cell r="AT33">
            <v>-201.62070386633422</v>
          </cell>
          <cell r="AU33">
            <v>-49.750949587911236</v>
          </cell>
          <cell r="AV33">
            <v>126.359604</v>
          </cell>
          <cell r="AW33">
            <v>-81.8429</v>
          </cell>
          <cell r="AX33">
            <v>-319.9323455</v>
          </cell>
          <cell r="AY33">
            <v>70.171887530000006</v>
          </cell>
        </row>
        <row r="34">
          <cell r="A34" t="str">
            <v>UV</v>
          </cell>
          <cell r="B34" t="str">
            <v>–</v>
          </cell>
          <cell r="C34" t="str">
            <v>–</v>
          </cell>
          <cell r="D34" t="str">
            <v>–</v>
          </cell>
          <cell r="E34" t="str">
            <v>–</v>
          </cell>
          <cell r="F34" t="str">
            <v>–</v>
          </cell>
          <cell r="G34" t="str">
            <v>–</v>
          </cell>
          <cell r="H34" t="str">
            <v>–</v>
          </cell>
          <cell r="I34" t="str">
            <v>–</v>
          </cell>
          <cell r="J34" t="str">
            <v>–</v>
          </cell>
          <cell r="K34" t="str">
            <v>–</v>
          </cell>
          <cell r="L34" t="str">
            <v>–</v>
          </cell>
          <cell r="M34" t="str">
            <v>–</v>
          </cell>
          <cell r="N34" t="str">
            <v>–</v>
          </cell>
          <cell r="O34" t="str">
            <v>–</v>
          </cell>
          <cell r="P34" t="str">
            <v>–</v>
          </cell>
          <cell r="Q34" t="str">
            <v>–</v>
          </cell>
          <cell r="R34" t="str">
            <v>–</v>
          </cell>
          <cell r="S34" t="str">
            <v>–</v>
          </cell>
          <cell r="T34" t="str">
            <v>–</v>
          </cell>
          <cell r="U34" t="str">
            <v>–</v>
          </cell>
          <cell r="V34" t="str">
            <v>–</v>
          </cell>
          <cell r="W34" t="str">
            <v>–</v>
          </cell>
          <cell r="X34" t="str">
            <v>–</v>
          </cell>
          <cell r="Y34" t="str">
            <v>–</v>
          </cell>
          <cell r="Z34" t="str">
            <v>–</v>
          </cell>
          <cell r="AA34" t="str">
            <v>–</v>
          </cell>
          <cell r="AB34" t="str">
            <v>–</v>
          </cell>
          <cell r="AC34" t="str">
            <v>–</v>
          </cell>
          <cell r="AD34" t="str">
            <v>–</v>
          </cell>
          <cell r="AE34" t="str">
            <v>–</v>
          </cell>
          <cell r="AF34" t="str">
            <v>–</v>
          </cell>
          <cell r="AG34" t="str">
            <v>–</v>
          </cell>
          <cell r="AH34" t="str">
            <v>–</v>
          </cell>
          <cell r="AI34" t="str">
            <v>–</v>
          </cell>
          <cell r="AJ34" t="str">
            <v>–</v>
          </cell>
          <cell r="AK34" t="str">
            <v>–</v>
          </cell>
          <cell r="AL34">
            <v>45.857730999999994</v>
          </cell>
          <cell r="AM34">
            <v>38.395077999999998</v>
          </cell>
          <cell r="AN34">
            <v>68.913556</v>
          </cell>
          <cell r="AO34">
            <v>69.216121999999999</v>
          </cell>
          <cell r="AP34">
            <v>72.725757999999999</v>
          </cell>
          <cell r="AQ34">
            <v>111.875496</v>
          </cell>
          <cell r="AR34">
            <v>75.029003000000003</v>
          </cell>
          <cell r="AS34">
            <v>-88.124933000000013</v>
          </cell>
          <cell r="AT34">
            <v>-307.23204569000006</v>
          </cell>
          <cell r="AU34">
            <v>-27.342646850000001</v>
          </cell>
          <cell r="AV34">
            <v>133.85522854999999</v>
          </cell>
          <cell r="AW34">
            <v>128.60825000999998</v>
          </cell>
          <cell r="AX34">
            <v>240.90128246</v>
          </cell>
          <cell r="AY34">
            <v>71.081752520000009</v>
          </cell>
        </row>
        <row r="35">
          <cell r="A35" t="str">
            <v>EO</v>
          </cell>
          <cell r="B35" t="str">
            <v>–</v>
          </cell>
          <cell r="C35" t="str">
            <v>–</v>
          </cell>
          <cell r="D35" t="str">
            <v>–</v>
          </cell>
          <cell r="E35" t="str">
            <v>–</v>
          </cell>
          <cell r="F35" t="str">
            <v>–</v>
          </cell>
          <cell r="G35">
            <v>-29.9</v>
          </cell>
          <cell r="H35">
            <v>-49.7</v>
          </cell>
          <cell r="I35">
            <v>-48.1</v>
          </cell>
          <cell r="J35">
            <v>-50.7</v>
          </cell>
          <cell r="K35">
            <v>-45.7</v>
          </cell>
          <cell r="L35">
            <v>-53.8</v>
          </cell>
          <cell r="M35">
            <v>-53.7</v>
          </cell>
          <cell r="N35">
            <v>13.865022000000003</v>
          </cell>
          <cell r="O35">
            <v>20.207767999999987</v>
          </cell>
          <cell r="P35">
            <v>18.778474000000003</v>
          </cell>
          <cell r="Q35">
            <v>27.859861999999993</v>
          </cell>
          <cell r="R35">
            <v>1.6246700000000089</v>
          </cell>
          <cell r="S35">
            <v>2.6825699999999983</v>
          </cell>
          <cell r="T35">
            <v>11.722785000000016</v>
          </cell>
          <cell r="U35">
            <v>24.701652999999993</v>
          </cell>
          <cell r="V35">
            <v>25.563080999999954</v>
          </cell>
          <cell r="W35">
            <v>-26.784079999999989</v>
          </cell>
          <cell r="X35">
            <v>-14.662288900000021</v>
          </cell>
          <cell r="Y35">
            <v>5.352388000000019</v>
          </cell>
          <cell r="Z35">
            <v>37.79166399999994</v>
          </cell>
          <cell r="AA35">
            <v>68.938957249999959</v>
          </cell>
          <cell r="AB35">
            <v>23.640713610000034</v>
          </cell>
          <cell r="AC35">
            <v>94.494515750000005</v>
          </cell>
          <cell r="AD35">
            <v>66.84997599999997</v>
          </cell>
          <cell r="AE35">
            <v>61.543771100000072</v>
          </cell>
          <cell r="AF35">
            <v>99.322168000000033</v>
          </cell>
          <cell r="AG35">
            <v>87.253351999999893</v>
          </cell>
          <cell r="AH35">
            <v>165.53032299999995</v>
          </cell>
          <cell r="AI35">
            <v>171.23774200000014</v>
          </cell>
          <cell r="AJ35">
            <v>197.86343299999999</v>
          </cell>
          <cell r="AK35">
            <v>168.88412900000003</v>
          </cell>
          <cell r="AL35">
            <v>189.029224</v>
          </cell>
          <cell r="AM35">
            <v>171.41984899999977</v>
          </cell>
          <cell r="AN35">
            <v>249.67192999999997</v>
          </cell>
          <cell r="AO35">
            <v>289.89486599999998</v>
          </cell>
          <cell r="AP35">
            <v>60.345680000000129</v>
          </cell>
          <cell r="AQ35">
            <v>80.057847000000152</v>
          </cell>
          <cell r="AR35">
            <v>174.58725700000014</v>
          </cell>
          <cell r="AS35">
            <v>263.308762</v>
          </cell>
          <cell r="AT35">
            <v>322.42325599999992</v>
          </cell>
          <cell r="AU35">
            <v>419.22108700000001</v>
          </cell>
          <cell r="AV35">
            <v>455.84717400000011</v>
          </cell>
          <cell r="AW35">
            <v>238.95213999999999</v>
          </cell>
          <cell r="AX35">
            <v>256.23282599999999</v>
          </cell>
          <cell r="AY35">
            <v>386.642673</v>
          </cell>
        </row>
        <row r="36">
          <cell r="A36" t="str">
            <v>ALV</v>
          </cell>
          <cell r="B36" t="str">
            <v>–</v>
          </cell>
          <cell r="C36" t="str">
            <v>–</v>
          </cell>
          <cell r="D36" t="str">
            <v>–</v>
          </cell>
          <cell r="E36" t="str">
            <v>–</v>
          </cell>
          <cell r="F36" t="str">
            <v>–</v>
          </cell>
          <cell r="G36" t="str">
            <v>–</v>
          </cell>
          <cell r="H36" t="str">
            <v>–</v>
          </cell>
          <cell r="I36" t="str">
            <v>–</v>
          </cell>
          <cell r="J36" t="str">
            <v>–</v>
          </cell>
          <cell r="K36" t="str">
            <v>–</v>
          </cell>
          <cell r="L36" t="str">
            <v>–</v>
          </cell>
          <cell r="M36" t="str">
            <v>–</v>
          </cell>
          <cell r="N36" t="str">
            <v>–</v>
          </cell>
          <cell r="O36" t="str">
            <v>–</v>
          </cell>
          <cell r="P36" t="str">
            <v>–</v>
          </cell>
          <cell r="Q36" t="str">
            <v>–</v>
          </cell>
          <cell r="R36" t="str">
            <v>–</v>
          </cell>
          <cell r="S36" t="str">
            <v>–</v>
          </cell>
          <cell r="T36" t="str">
            <v>–</v>
          </cell>
          <cell r="U36" t="str">
            <v>–</v>
          </cell>
          <cell r="V36" t="str">
            <v>–</v>
          </cell>
          <cell r="W36" t="str">
            <v>–</v>
          </cell>
          <cell r="X36" t="str">
            <v>–</v>
          </cell>
          <cell r="Y36" t="str">
            <v>–</v>
          </cell>
          <cell r="Z36" t="str">
            <v>–</v>
          </cell>
          <cell r="AA36" t="str">
            <v>–</v>
          </cell>
          <cell r="AB36" t="str">
            <v>–</v>
          </cell>
          <cell r="AC36">
            <v>0</v>
          </cell>
          <cell r="AD36">
            <v>0</v>
          </cell>
          <cell r="AE36">
            <v>0</v>
          </cell>
          <cell r="AF36">
            <v>0</v>
          </cell>
          <cell r="AG36">
            <v>0</v>
          </cell>
          <cell r="AH36" t="str">
            <v>-</v>
          </cell>
          <cell r="AI36" t="str">
            <v>-</v>
          </cell>
          <cell r="AJ36" t="str">
            <v>-</v>
          </cell>
          <cell r="AK36" t="str">
            <v>-</v>
          </cell>
          <cell r="AL36" t="str">
            <v>-</v>
          </cell>
          <cell r="AM36" t="str">
            <v>-</v>
          </cell>
          <cell r="AN36" t="str">
            <v>-</v>
          </cell>
          <cell r="AO36">
            <v>205.54753321999999</v>
          </cell>
          <cell r="AP36">
            <v>356.51047962000007</v>
          </cell>
          <cell r="AQ36">
            <v>534.14899999999989</v>
          </cell>
          <cell r="AR36">
            <v>283.91814418999991</v>
          </cell>
          <cell r="AS36">
            <v>-473.74636177000025</v>
          </cell>
          <cell r="AT36">
            <v>-2657.1040592200002</v>
          </cell>
          <cell r="AU36">
            <v>-2429.8177946100009</v>
          </cell>
          <cell r="AV36">
            <v>-2241.3248103500005</v>
          </cell>
          <cell r="AW36">
            <v>247.27727021999908</v>
          </cell>
          <cell r="AX36">
            <v>-168.40435500000001</v>
          </cell>
          <cell r="AY36">
            <v>-2283.0999999999995</v>
          </cell>
        </row>
        <row r="37">
          <cell r="A37" t="str">
            <v>FZ</v>
          </cell>
          <cell r="B37" t="str">
            <v>–</v>
          </cell>
          <cell r="C37" t="str">
            <v>–</v>
          </cell>
          <cell r="D37" t="str">
            <v>–</v>
          </cell>
          <cell r="E37" t="str">
            <v>–</v>
          </cell>
          <cell r="F37" t="str">
            <v>–</v>
          </cell>
          <cell r="G37" t="str">
            <v>–</v>
          </cell>
          <cell r="H37" t="str">
            <v>–</v>
          </cell>
          <cell r="I37" t="str">
            <v>–</v>
          </cell>
          <cell r="J37" t="str">
            <v>–</v>
          </cell>
          <cell r="K37" t="str">
            <v>–</v>
          </cell>
          <cell r="L37" t="str">
            <v>–</v>
          </cell>
          <cell r="M37" t="str">
            <v>–</v>
          </cell>
          <cell r="N37" t="str">
            <v>–</v>
          </cell>
          <cell r="O37" t="str">
            <v>–</v>
          </cell>
          <cell r="P37" t="str">
            <v>–</v>
          </cell>
          <cell r="Q37" t="str">
            <v>–</v>
          </cell>
          <cell r="R37" t="str">
            <v>–</v>
          </cell>
          <cell r="S37" t="str">
            <v>–</v>
          </cell>
          <cell r="T37" t="str">
            <v>–</v>
          </cell>
          <cell r="U37" t="str">
            <v>–</v>
          </cell>
          <cell r="V37" t="str">
            <v>–</v>
          </cell>
          <cell r="W37" t="str">
            <v>–</v>
          </cell>
          <cell r="X37" t="str">
            <v>–</v>
          </cell>
          <cell r="Y37" t="str">
            <v>–</v>
          </cell>
          <cell r="Z37" t="str">
            <v>–</v>
          </cell>
          <cell r="AA37" t="str">
            <v>–</v>
          </cell>
          <cell r="AB37" t="str">
            <v>–</v>
          </cell>
          <cell r="AC37" t="str">
            <v>–</v>
          </cell>
          <cell r="AD37" t="str">
            <v>–</v>
          </cell>
          <cell r="AE37" t="str">
            <v>–</v>
          </cell>
          <cell r="AF37" t="str">
            <v>–</v>
          </cell>
          <cell r="AG37" t="str">
            <v>–</v>
          </cell>
          <cell r="AH37" t="str">
            <v>–</v>
          </cell>
          <cell r="AI37" t="str">
            <v>–</v>
          </cell>
          <cell r="AJ37" t="str">
            <v>–</v>
          </cell>
          <cell r="AK37" t="str">
            <v>–</v>
          </cell>
          <cell r="AL37" t="str">
            <v>–</v>
          </cell>
          <cell r="AM37" t="str">
            <v>–</v>
          </cell>
          <cell r="AN37" t="str">
            <v>–</v>
          </cell>
          <cell r="AO37">
            <v>155.18637899620899</v>
          </cell>
          <cell r="AP37">
            <v>151.65001986498328</v>
          </cell>
          <cell r="AQ37">
            <v>139.12794289671683</v>
          </cell>
          <cell r="AR37">
            <v>119.67198757210281</v>
          </cell>
          <cell r="AS37">
            <v>209.45968560820847</v>
          </cell>
          <cell r="AT37">
            <v>187.67642959544401</v>
          </cell>
          <cell r="AU37">
            <v>56.166539259190813</v>
          </cell>
          <cell r="AV37">
            <v>-25.175977491287085</v>
          </cell>
          <cell r="AW37">
            <v>-25.490709133631754</v>
          </cell>
          <cell r="AX37">
            <v>-26.658222529065824</v>
          </cell>
          <cell r="AY37">
            <v>-27.72455143022853</v>
          </cell>
        </row>
        <row r="38">
          <cell r="A38" t="str">
            <v>Total Kapital</v>
          </cell>
          <cell r="AO38">
            <v>183654.48291986997</v>
          </cell>
          <cell r="AP38">
            <v>200082.52942699002</v>
          </cell>
          <cell r="AQ38">
            <v>220078.76149460999</v>
          </cell>
          <cell r="AR38">
            <v>242115.92056947001</v>
          </cell>
          <cell r="AS38">
            <v>265202.59031370003</v>
          </cell>
          <cell r="AT38">
            <v>286268.74937948002</v>
          </cell>
          <cell r="AU38">
            <v>304932.86007200001</v>
          </cell>
          <cell r="AV38">
            <v>322463.90298531996</v>
          </cell>
          <cell r="AW38">
            <v>349898.91208054003</v>
          </cell>
          <cell r="AX38">
            <v>380381.00997611001</v>
          </cell>
          <cell r="AY38">
            <v>414224.89454965998</v>
          </cell>
        </row>
        <row r="39">
          <cell r="A39" t="str">
            <v>AHV</v>
          </cell>
          <cell r="B39">
            <v>454.9440916499999</v>
          </cell>
          <cell r="C39">
            <v>923.79623447999984</v>
          </cell>
          <cell r="D39">
            <v>1400.0629807400001</v>
          </cell>
          <cell r="E39">
            <v>1878.5429001799998</v>
          </cell>
          <cell r="F39">
            <v>2364.2105825099998</v>
          </cell>
          <cell r="G39">
            <v>2895.81061262</v>
          </cell>
          <cell r="H39">
            <v>3336.01804429</v>
          </cell>
          <cell r="I39">
            <v>3800.7411378500001</v>
          </cell>
          <cell r="J39">
            <v>4221.1170518600002</v>
          </cell>
          <cell r="K39">
            <v>4560.32951718</v>
          </cell>
          <cell r="L39">
            <v>4848.5542012200003</v>
          </cell>
          <cell r="M39">
            <v>5221.2663262899996</v>
          </cell>
          <cell r="N39">
            <v>5607.1794645800001</v>
          </cell>
          <cell r="O39">
            <v>5989.6154760899999</v>
          </cell>
          <cell r="P39">
            <v>6344.0125605399999</v>
          </cell>
          <cell r="Q39">
            <v>6789.7324687300006</v>
          </cell>
          <cell r="R39">
            <v>6970.94122823</v>
          </cell>
          <cell r="S39">
            <v>7214.7835421299997</v>
          </cell>
          <cell r="T39">
            <v>7503.7253646999998</v>
          </cell>
          <cell r="U39">
            <v>7685.9420819300003</v>
          </cell>
          <cell r="V39">
            <v>7896.7132145100004</v>
          </cell>
          <cell r="W39">
            <v>8112.7161809700001</v>
          </cell>
          <cell r="X39">
            <v>8546.8290284100003</v>
          </cell>
          <cell r="Y39">
            <v>9091.8246793500002</v>
          </cell>
          <cell r="Z39">
            <v>9710.2866195999995</v>
          </cell>
          <cell r="AA39">
            <v>10368.59773464</v>
          </cell>
          <cell r="AB39">
            <v>11170.591306330001</v>
          </cell>
          <cell r="AC39">
            <v>11001.710900709999</v>
          </cell>
          <cell r="AD39">
            <v>10790.708764749999</v>
          </cell>
          <cell r="AE39">
            <v>10148.384038430002</v>
          </cell>
          <cell r="AF39">
            <v>9714.5976174400002</v>
          </cell>
          <cell r="AG39">
            <v>9521.4646490000014</v>
          </cell>
          <cell r="AH39">
            <v>9691.3922759999987</v>
          </cell>
          <cell r="AI39">
            <v>10436.991037</v>
          </cell>
          <cell r="AJ39">
            <v>10999.624384000001</v>
          </cell>
          <cell r="AK39">
            <v>11889.933578999999</v>
          </cell>
          <cell r="AL39">
            <v>11971.607336000003</v>
          </cell>
          <cell r="AM39">
            <v>12253.644667</v>
          </cell>
          <cell r="AN39">
            <v>12680.591865000004</v>
          </cell>
          <cell r="AO39">
            <v>13483.863851999999</v>
          </cell>
          <cell r="AP39">
            <v>14415.280271</v>
          </cell>
          <cell r="AQ39">
            <v>16129.886263</v>
          </cell>
          <cell r="AR39">
            <v>18157.120514999995</v>
          </cell>
          <cell r="AS39">
            <v>20502.473292999985</v>
          </cell>
          <cell r="AT39">
            <v>22456.125434999984</v>
          </cell>
          <cell r="AU39">
            <v>23265.912877999985</v>
          </cell>
          <cell r="AV39">
            <v>23826.708999999999</v>
          </cell>
          <cell r="AW39">
            <v>23835.538189999999</v>
          </cell>
          <cell r="AX39">
            <v>23806.956948999999</v>
          </cell>
          <cell r="AY39">
            <v>23223.558375000001</v>
          </cell>
        </row>
        <row r="40">
          <cell r="A40" t="str">
            <v>IV</v>
          </cell>
          <cell r="B40" t="str">
            <v>–</v>
          </cell>
          <cell r="C40" t="str">
            <v>–</v>
          </cell>
          <cell r="D40" t="str">
            <v>–</v>
          </cell>
          <cell r="E40" t="str">
            <v>–</v>
          </cell>
          <cell r="F40" t="str">
            <v>–</v>
          </cell>
          <cell r="G40" t="str">
            <v>–</v>
          </cell>
          <cell r="H40" t="str">
            <v>–</v>
          </cell>
          <cell r="I40" t="str">
            <v>–</v>
          </cell>
          <cell r="J40" t="str">
            <v>–</v>
          </cell>
          <cell r="K40" t="str">
            <v>–</v>
          </cell>
          <cell r="L40" t="str">
            <v>–</v>
          </cell>
          <cell r="M40" t="str">
            <v>–</v>
          </cell>
          <cell r="N40">
            <v>49.048310999999998</v>
          </cell>
          <cell r="O40">
            <v>61.957816000000001</v>
          </cell>
          <cell r="P40">
            <v>79.241629000000003</v>
          </cell>
          <cell r="Q40">
            <v>98.2</v>
          </cell>
          <cell r="R40">
            <v>96.303773000000007</v>
          </cell>
          <cell r="S40">
            <v>96.232493000000005</v>
          </cell>
          <cell r="T40">
            <v>88.489912000000004</v>
          </cell>
          <cell r="U40">
            <v>68.227318999999994</v>
          </cell>
          <cell r="V40">
            <v>71.177858999999998</v>
          </cell>
          <cell r="W40">
            <v>72.410363000000004</v>
          </cell>
          <cell r="X40">
            <v>75.470104000000006</v>
          </cell>
          <cell r="Y40">
            <v>79.247427000000002</v>
          </cell>
          <cell r="Z40">
            <v>86.532475360000007</v>
          </cell>
          <cell r="AA40">
            <v>66.334370449999994</v>
          </cell>
          <cell r="AB40">
            <v>-8.2861789300000002</v>
          </cell>
          <cell r="AC40">
            <v>-57.44306297</v>
          </cell>
          <cell r="AD40">
            <v>-103.88489278</v>
          </cell>
          <cell r="AE40">
            <v>-188.834585</v>
          </cell>
          <cell r="AF40">
            <v>-259.30409600000002</v>
          </cell>
          <cell r="AG40">
            <v>-315.893168</v>
          </cell>
          <cell r="AH40">
            <v>-356.23398200000003</v>
          </cell>
          <cell r="AI40">
            <v>-334.57045599999998</v>
          </cell>
          <cell r="AJ40">
            <v>-357.25303200000002</v>
          </cell>
          <cell r="AK40">
            <v>-360.69651599999997</v>
          </cell>
          <cell r="AL40">
            <v>-468.17674199999999</v>
          </cell>
          <cell r="AM40">
            <v>-576.06287999999995</v>
          </cell>
          <cell r="AN40">
            <v>-686.74637700000005</v>
          </cell>
          <cell r="AO40">
            <v>-769.52599299999997</v>
          </cell>
          <cell r="AP40">
            <v>-550.95001200000002</v>
          </cell>
          <cell r="AQ40">
            <v>-272.46843000000001</v>
          </cell>
          <cell r="AR40">
            <v>5.9972769999993716</v>
          </cell>
          <cell r="AS40">
            <v>228.75751499999822</v>
          </cell>
          <cell r="AT40">
            <v>240.00159700000017</v>
          </cell>
          <cell r="AU40">
            <v>-179.85336100000001</v>
          </cell>
          <cell r="AV40">
            <v>-805.17725818000008</v>
          </cell>
          <cell r="AW40">
            <v>-1148.07601718</v>
          </cell>
          <cell r="AX40">
            <v>-1574.97262918</v>
          </cell>
          <cell r="AY40">
            <v>-2190.1201971800001</v>
          </cell>
        </row>
        <row r="41">
          <cell r="A41" t="str">
            <v>EL</v>
          </cell>
          <cell r="B41" t="str">
            <v>–</v>
          </cell>
          <cell r="C41" t="str">
            <v>–</v>
          </cell>
          <cell r="D41" t="str">
            <v>–</v>
          </cell>
          <cell r="E41" t="str">
            <v>–</v>
          </cell>
          <cell r="F41" t="str">
            <v>–</v>
          </cell>
          <cell r="G41" t="str">
            <v>–</v>
          </cell>
          <cell r="H41" t="str">
            <v>–</v>
          </cell>
          <cell r="I41" t="str">
            <v>–</v>
          </cell>
          <cell r="J41" t="str">
            <v>–</v>
          </cell>
          <cell r="K41" t="str">
            <v>–</v>
          </cell>
          <cell r="L41" t="str">
            <v>–</v>
          </cell>
          <cell r="M41" t="str">
            <v>–</v>
          </cell>
          <cell r="N41" t="str">
            <v>–</v>
          </cell>
          <cell r="O41" t="str">
            <v>–</v>
          </cell>
          <cell r="P41" t="str">
            <v>–</v>
          </cell>
          <cell r="Q41" t="str">
            <v>–</v>
          </cell>
          <cell r="R41" t="str">
            <v>–</v>
          </cell>
          <cell r="S41" t="str">
            <v>–</v>
          </cell>
          <cell r="T41" t="str">
            <v>–</v>
          </cell>
          <cell r="U41" t="str">
            <v>–</v>
          </cell>
          <cell r="V41" t="str">
            <v>–</v>
          </cell>
          <cell r="W41" t="str">
            <v>–</v>
          </cell>
          <cell r="X41" t="str">
            <v>–</v>
          </cell>
          <cell r="Y41" t="str">
            <v>–</v>
          </cell>
          <cell r="Z41" t="str">
            <v>–</v>
          </cell>
          <cell r="AA41" t="str">
            <v>–</v>
          </cell>
          <cell r="AB41" t="str">
            <v>–</v>
          </cell>
          <cell r="AC41" t="str">
            <v>–</v>
          </cell>
          <cell r="AD41" t="str">
            <v>–</v>
          </cell>
          <cell r="AE41" t="str">
            <v>–</v>
          </cell>
          <cell r="AF41" t="str">
            <v>–</v>
          </cell>
          <cell r="AG41" t="str">
            <v>–</v>
          </cell>
          <cell r="AH41" t="str">
            <v>–</v>
          </cell>
          <cell r="AI41" t="str">
            <v>–</v>
          </cell>
          <cell r="AJ41" t="str">
            <v>–</v>
          </cell>
          <cell r="AK41" t="str">
            <v>–</v>
          </cell>
          <cell r="AL41" t="str">
            <v>–</v>
          </cell>
          <cell r="AM41" t="str">
            <v>–</v>
          </cell>
          <cell r="AN41" t="str">
            <v>–</v>
          </cell>
          <cell r="AO41" t="str">
            <v>–</v>
          </cell>
          <cell r="AP41" t="str">
            <v>–</v>
          </cell>
          <cell r="AQ41" t="str">
            <v>–</v>
          </cell>
          <cell r="AR41" t="str">
            <v>–</v>
          </cell>
          <cell r="AS41" t="str">
            <v>–</v>
          </cell>
          <cell r="AT41" t="str">
            <v>–</v>
          </cell>
          <cell r="AU41" t="str">
            <v>–</v>
          </cell>
          <cell r="AV41" t="str">
            <v>–</v>
          </cell>
          <cell r="AW41" t="str">
            <v>–</v>
          </cell>
          <cell r="AX41" t="str">
            <v>–</v>
          </cell>
          <cell r="AY41" t="str">
            <v>–</v>
          </cell>
        </row>
        <row r="42">
          <cell r="A42" t="str">
            <v>BV</v>
          </cell>
          <cell r="B42" t="str">
            <v>–</v>
          </cell>
          <cell r="C42" t="str">
            <v>–</v>
          </cell>
          <cell r="D42" t="str">
            <v>–</v>
          </cell>
          <cell r="E42" t="str">
            <v>–</v>
          </cell>
          <cell r="F42" t="str">
            <v>–</v>
          </cell>
          <cell r="G42" t="str">
            <v>–</v>
          </cell>
          <cell r="H42" t="str">
            <v>–</v>
          </cell>
          <cell r="I42" t="str">
            <v>–</v>
          </cell>
          <cell r="J42" t="str">
            <v>–</v>
          </cell>
          <cell r="K42" t="str">
            <v>–</v>
          </cell>
          <cell r="L42" t="str">
            <v>–</v>
          </cell>
          <cell r="M42" t="str">
            <v>–</v>
          </cell>
          <cell r="N42" t="str">
            <v>–</v>
          </cell>
          <cell r="O42" t="str">
            <v>–</v>
          </cell>
          <cell r="P42" t="str">
            <v>–</v>
          </cell>
          <cell r="Q42" t="str">
            <v>–</v>
          </cell>
          <cell r="R42" t="str">
            <v>–</v>
          </cell>
          <cell r="S42" t="str">
            <v>–</v>
          </cell>
          <cell r="T42" t="str">
            <v>–</v>
          </cell>
          <cell r="U42" t="str">
            <v>–</v>
          </cell>
          <cell r="V42" t="str">
            <v>–</v>
          </cell>
          <cell r="W42" t="str">
            <v>–</v>
          </cell>
          <cell r="X42" t="str">
            <v>–</v>
          </cell>
          <cell r="Y42" t="str">
            <v>–</v>
          </cell>
          <cell r="Z42" t="str">
            <v>–</v>
          </cell>
          <cell r="AA42" t="str">
            <v>–</v>
          </cell>
          <cell r="AB42" t="str">
            <v>–</v>
          </cell>
          <cell r="AC42" t="str">
            <v>–</v>
          </cell>
          <cell r="AD42" t="str">
            <v>–</v>
          </cell>
          <cell r="AE42" t="str">
            <v>–</v>
          </cell>
          <cell r="AF42" t="str">
            <v>–</v>
          </cell>
          <cell r="AG42" t="str">
            <v>–</v>
          </cell>
          <cell r="AH42" t="str">
            <v>–</v>
          </cell>
          <cell r="AI42" t="str">
            <v>–</v>
          </cell>
          <cell r="AJ42" t="str">
            <v>–</v>
          </cell>
          <cell r="AK42" t="str">
            <v>–</v>
          </cell>
          <cell r="AL42" t="str">
            <v>–</v>
          </cell>
          <cell r="AM42" t="str">
            <v>–</v>
          </cell>
          <cell r="AN42" t="str">
            <v>–</v>
          </cell>
          <cell r="AO42">
            <v>157600</v>
          </cell>
          <cell r="AP42">
            <v>171900</v>
          </cell>
          <cell r="AQ42">
            <v>188600</v>
          </cell>
          <cell r="AR42">
            <v>207200</v>
          </cell>
          <cell r="AS42">
            <v>227100</v>
          </cell>
          <cell r="AT42">
            <v>247700</v>
          </cell>
          <cell r="AU42">
            <v>267100</v>
          </cell>
          <cell r="AV42">
            <v>285200</v>
          </cell>
          <cell r="AW42">
            <v>311100</v>
          </cell>
          <cell r="AX42">
            <v>337500</v>
          </cell>
          <cell r="AY42">
            <v>373600</v>
          </cell>
        </row>
        <row r="43">
          <cell r="A43" t="str">
            <v>KV</v>
          </cell>
          <cell r="B43" t="str">
            <v>–</v>
          </cell>
          <cell r="C43" t="str">
            <v>–</v>
          </cell>
          <cell r="D43" t="str">
            <v>–</v>
          </cell>
          <cell r="E43" t="str">
            <v>–</v>
          </cell>
          <cell r="F43" t="str">
            <v>–</v>
          </cell>
          <cell r="G43" t="str">
            <v>–</v>
          </cell>
          <cell r="H43" t="str">
            <v>–</v>
          </cell>
          <cell r="I43" t="str">
            <v>–</v>
          </cell>
          <cell r="J43" t="str">
            <v>–</v>
          </cell>
          <cell r="K43" t="str">
            <v>–</v>
          </cell>
          <cell r="L43" t="str">
            <v>–</v>
          </cell>
          <cell r="M43" t="str">
            <v>–</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t="str">
            <v>...</v>
          </cell>
          <cell r="AP43" t="str">
            <v>...</v>
          </cell>
          <cell r="AQ43" t="str">
            <v>...</v>
          </cell>
          <cell r="AR43" t="str">
            <v>...</v>
          </cell>
          <cell r="AS43" t="str">
            <v>...</v>
          </cell>
          <cell r="AT43" t="str">
            <v>...</v>
          </cell>
          <cell r="AU43" t="str">
            <v>...</v>
          </cell>
          <cell r="AV43" t="str">
            <v>...</v>
          </cell>
          <cell r="AW43" t="str">
            <v>...</v>
          </cell>
          <cell r="AX43">
            <v>2856.0771495999998</v>
          </cell>
          <cell r="AY43">
            <v>2991.8799653000001</v>
          </cell>
        </row>
        <row r="44">
          <cell r="A44" t="str">
            <v>UV</v>
          </cell>
          <cell r="B44" t="str">
            <v>–</v>
          </cell>
          <cell r="C44" t="str">
            <v>–</v>
          </cell>
          <cell r="D44" t="str">
            <v>–</v>
          </cell>
          <cell r="E44" t="str">
            <v>–</v>
          </cell>
          <cell r="F44" t="str">
            <v>–</v>
          </cell>
          <cell r="G44" t="str">
            <v>–</v>
          </cell>
          <cell r="H44" t="str">
            <v>–</v>
          </cell>
          <cell r="I44" t="str">
            <v>–</v>
          </cell>
          <cell r="J44" t="str">
            <v>–</v>
          </cell>
          <cell r="K44" t="str">
            <v>–</v>
          </cell>
          <cell r="L44" t="str">
            <v>–</v>
          </cell>
          <cell r="M44" t="str">
            <v>–</v>
          </cell>
          <cell r="N44" t="str">
            <v>–</v>
          </cell>
          <cell r="O44" t="str">
            <v>–</v>
          </cell>
          <cell r="P44" t="str">
            <v>–</v>
          </cell>
          <cell r="Q44" t="str">
            <v>–</v>
          </cell>
          <cell r="R44" t="str">
            <v>–</v>
          </cell>
          <cell r="S44" t="str">
            <v>–</v>
          </cell>
          <cell r="T44" t="str">
            <v>–</v>
          </cell>
          <cell r="U44" t="str">
            <v>–</v>
          </cell>
          <cell r="V44" t="str">
            <v>–</v>
          </cell>
          <cell r="W44" t="str">
            <v>–</v>
          </cell>
          <cell r="X44" t="str">
            <v>–</v>
          </cell>
          <cell r="Y44" t="str">
            <v>–</v>
          </cell>
          <cell r="Z44" t="str">
            <v>–</v>
          </cell>
          <cell r="AA44" t="str">
            <v>–</v>
          </cell>
          <cell r="AB44" t="str">
            <v>–</v>
          </cell>
          <cell r="AC44" t="str">
            <v>–</v>
          </cell>
          <cell r="AD44" t="str">
            <v>–</v>
          </cell>
          <cell r="AE44" t="str">
            <v>–</v>
          </cell>
          <cell r="AF44" t="str">
            <v>–</v>
          </cell>
          <cell r="AG44" t="str">
            <v>–</v>
          </cell>
          <cell r="AH44" t="str">
            <v>–</v>
          </cell>
          <cell r="AI44" t="str">
            <v>–</v>
          </cell>
          <cell r="AJ44" t="str">
            <v>–</v>
          </cell>
          <cell r="AK44" t="str">
            <v>–</v>
          </cell>
          <cell r="AL44">
            <v>7575.961897000001</v>
          </cell>
          <cell r="AM44">
            <v>8139.0368760000001</v>
          </cell>
          <cell r="AN44">
            <v>8687.5200280000008</v>
          </cell>
          <cell r="AO44">
            <v>9248.5926440000021</v>
          </cell>
          <cell r="AP44">
            <v>9809.8038739999993</v>
          </cell>
          <cell r="AQ44">
            <v>10498.743785000001</v>
          </cell>
          <cell r="AR44">
            <v>11171.6975</v>
          </cell>
          <cell r="AS44">
            <v>12000.691828000001</v>
          </cell>
          <cell r="AT44">
            <v>12836.635473</v>
          </cell>
          <cell r="AU44">
            <v>13721.055490999999</v>
          </cell>
          <cell r="AV44">
            <v>15002.090641000001</v>
          </cell>
          <cell r="AW44">
            <v>16384.939895</v>
          </cell>
          <cell r="AX44">
            <v>17978.610023689998</v>
          </cell>
          <cell r="AY44">
            <v>18681.708439540002</v>
          </cell>
        </row>
        <row r="45">
          <cell r="A45" t="str">
            <v>EO</v>
          </cell>
          <cell r="B45" t="str">
            <v>–</v>
          </cell>
          <cell r="C45" t="str">
            <v>–</v>
          </cell>
          <cell r="D45" t="str">
            <v>–</v>
          </cell>
          <cell r="E45" t="str">
            <v>–</v>
          </cell>
          <cell r="F45" t="str">
            <v>–</v>
          </cell>
          <cell r="G45">
            <v>389.9</v>
          </cell>
          <cell r="H45">
            <v>340.2</v>
          </cell>
          <cell r="I45">
            <v>292.10000000000002</v>
          </cell>
          <cell r="J45">
            <v>241.4</v>
          </cell>
          <cell r="K45">
            <v>195.7</v>
          </cell>
          <cell r="L45">
            <v>141.9</v>
          </cell>
          <cell r="M45">
            <v>88.2</v>
          </cell>
          <cell r="N45">
            <v>102.035796</v>
          </cell>
          <cell r="O45">
            <v>122.24356399999999</v>
          </cell>
          <cell r="P45">
            <v>141.02203800000001</v>
          </cell>
          <cell r="Q45">
            <v>168.8819</v>
          </cell>
          <cell r="R45">
            <v>170.50657000000001</v>
          </cell>
          <cell r="S45">
            <v>173.18914000000001</v>
          </cell>
          <cell r="T45">
            <v>184.911925</v>
          </cell>
          <cell r="U45">
            <v>209.61357800000002</v>
          </cell>
          <cell r="V45">
            <v>235.176659</v>
          </cell>
          <cell r="W45">
            <v>208.39257900000001</v>
          </cell>
          <cell r="X45">
            <v>193.73029</v>
          </cell>
          <cell r="Y45">
            <v>199.08267699999999</v>
          </cell>
          <cell r="Z45">
            <v>236.87434127</v>
          </cell>
          <cell r="AA45">
            <v>305.81329851999999</v>
          </cell>
          <cell r="AB45">
            <v>329.45401212999997</v>
          </cell>
          <cell r="AC45">
            <v>423.94852788000003</v>
          </cell>
          <cell r="AD45">
            <v>490.79857588000004</v>
          </cell>
          <cell r="AE45">
            <v>552.34224899999992</v>
          </cell>
          <cell r="AF45">
            <v>651.66441700000007</v>
          </cell>
          <cell r="AG45">
            <v>738.91776900000002</v>
          </cell>
          <cell r="AH45">
            <v>904.44809199999997</v>
          </cell>
          <cell r="AI45">
            <v>1075.6858340000001</v>
          </cell>
          <cell r="AJ45">
            <v>1273.5492670000001</v>
          </cell>
          <cell r="AK45">
            <v>1442.4333959999999</v>
          </cell>
          <cell r="AL45">
            <v>1631.46262</v>
          </cell>
          <cell r="AM45">
            <v>1802.8824690000001</v>
          </cell>
          <cell r="AN45">
            <v>2052.5543990000001</v>
          </cell>
          <cell r="AO45">
            <v>2342.4492650000002</v>
          </cell>
          <cell r="AP45">
            <v>2402.7949450000006</v>
          </cell>
          <cell r="AQ45">
            <v>2482.8527920000006</v>
          </cell>
          <cell r="AR45">
            <v>2657.4400490000007</v>
          </cell>
          <cell r="AS45">
            <v>2920.7488110000008</v>
          </cell>
          <cell r="AT45">
            <v>3243.1720670000009</v>
          </cell>
          <cell r="AU45">
            <v>3662.3931540000008</v>
          </cell>
          <cell r="AV45">
            <v>4118.2403280000008</v>
          </cell>
          <cell r="AW45">
            <v>4357.1924680000002</v>
          </cell>
          <cell r="AX45">
            <v>4613.4252939999997</v>
          </cell>
          <cell r="AY45">
            <v>5000.067967</v>
          </cell>
        </row>
        <row r="46">
          <cell r="A46" t="str">
            <v>ALV</v>
          </cell>
          <cell r="B46" t="str">
            <v>–</v>
          </cell>
          <cell r="C46" t="str">
            <v>–</v>
          </cell>
          <cell r="D46" t="str">
            <v>–</v>
          </cell>
          <cell r="E46" t="str">
            <v>–</v>
          </cell>
          <cell r="F46" t="str">
            <v>–</v>
          </cell>
          <cell r="G46" t="str">
            <v>–</v>
          </cell>
          <cell r="H46" t="str">
            <v>–</v>
          </cell>
          <cell r="I46" t="str">
            <v>–</v>
          </cell>
          <cell r="J46" t="str">
            <v>–</v>
          </cell>
          <cell r="K46" t="str">
            <v>–</v>
          </cell>
          <cell r="L46" t="str">
            <v>–</v>
          </cell>
          <cell r="M46" t="str">
            <v>–</v>
          </cell>
          <cell r="N46" t="str">
            <v>–</v>
          </cell>
          <cell r="O46" t="str">
            <v>–</v>
          </cell>
          <cell r="P46" t="str">
            <v>–</v>
          </cell>
          <cell r="Q46" t="str">
            <v>–</v>
          </cell>
          <cell r="R46" t="str">
            <v>–</v>
          </cell>
          <cell r="S46" t="str">
            <v>–</v>
          </cell>
          <cell r="T46" t="str">
            <v>–</v>
          </cell>
          <cell r="U46" t="str">
            <v>–</v>
          </cell>
          <cell r="V46" t="str">
            <v>–</v>
          </cell>
          <cell r="W46" t="str">
            <v>–</v>
          </cell>
          <cell r="X46" t="str">
            <v>–</v>
          </cell>
          <cell r="Y46" t="str">
            <v>–</v>
          </cell>
          <cell r="Z46" t="str">
            <v>–</v>
          </cell>
          <cell r="AA46" t="str">
            <v>–</v>
          </cell>
          <cell r="AB46" t="str">
            <v>–</v>
          </cell>
          <cell r="AC46">
            <v>241.60419999999999</v>
          </cell>
          <cell r="AD46">
            <v>585.64490000000001</v>
          </cell>
          <cell r="AE46">
            <v>141.25800000000001</v>
          </cell>
          <cell r="AF46">
            <v>208.99199999999999</v>
          </cell>
          <cell r="AG46">
            <v>209.64599999999999</v>
          </cell>
          <cell r="AH46">
            <v>153.30800000000002</v>
          </cell>
          <cell r="AI46">
            <v>155.19799999999998</v>
          </cell>
          <cell r="AJ46">
            <v>428.12264999999996</v>
          </cell>
          <cell r="AK46">
            <v>799.61666200000002</v>
          </cell>
          <cell r="AL46">
            <v>778.93120610000005</v>
          </cell>
          <cell r="AM46">
            <v>698.34319016999996</v>
          </cell>
          <cell r="AN46">
            <v>616.94042086000002</v>
          </cell>
          <cell r="AO46">
            <v>1749.1031518699999</v>
          </cell>
          <cell r="AP46">
            <v>2105.6003489899999</v>
          </cell>
          <cell r="AQ46">
            <v>2639.74708461</v>
          </cell>
          <cell r="AR46">
            <v>2923.6652284699999</v>
          </cell>
          <cell r="AS46">
            <v>2449.9188667000003</v>
          </cell>
          <cell r="AT46">
            <v>-207.18519252000002</v>
          </cell>
          <cell r="AU46">
            <v>-2636.6480900000001</v>
          </cell>
          <cell r="AV46">
            <v>-4877.9597255000008</v>
          </cell>
          <cell r="AW46">
            <v>-4630.6824552800017</v>
          </cell>
          <cell r="AX46">
            <v>-4799.0868110000001</v>
          </cell>
          <cell r="AY46">
            <v>-7082.2</v>
          </cell>
        </row>
        <row r="47">
          <cell r="A47" t="str">
            <v>FZ</v>
          </cell>
          <cell r="B47" t="str">
            <v>–</v>
          </cell>
          <cell r="C47" t="str">
            <v>–</v>
          </cell>
          <cell r="D47" t="str">
            <v>–</v>
          </cell>
          <cell r="E47" t="str">
            <v>–</v>
          </cell>
          <cell r="F47" t="str">
            <v>–</v>
          </cell>
          <cell r="G47" t="str">
            <v>–</v>
          </cell>
          <cell r="H47" t="str">
            <v>–</v>
          </cell>
          <cell r="I47" t="str">
            <v>–</v>
          </cell>
          <cell r="J47" t="str">
            <v>–</v>
          </cell>
          <cell r="K47" t="str">
            <v>–</v>
          </cell>
          <cell r="L47" t="str">
            <v>–</v>
          </cell>
          <cell r="M47" t="str">
            <v>–</v>
          </cell>
          <cell r="N47" t="str">
            <v>–</v>
          </cell>
          <cell r="O47" t="str">
            <v>–</v>
          </cell>
          <cell r="P47" t="str">
            <v>–</v>
          </cell>
          <cell r="Q47" t="str">
            <v>–</v>
          </cell>
          <cell r="R47" t="str">
            <v>–</v>
          </cell>
          <cell r="S47" t="str">
            <v>–</v>
          </cell>
          <cell r="T47" t="str">
            <v>–</v>
          </cell>
          <cell r="U47" t="str">
            <v>–</v>
          </cell>
          <cell r="V47" t="str">
            <v>–</v>
          </cell>
          <cell r="W47" t="str">
            <v>–</v>
          </cell>
          <cell r="X47" t="str">
            <v>–</v>
          </cell>
          <cell r="Y47" t="str">
            <v>–</v>
          </cell>
          <cell r="Z47" t="str">
            <v>–</v>
          </cell>
          <cell r="AA47" t="str">
            <v>–</v>
          </cell>
          <cell r="AB47" t="str">
            <v>–</v>
          </cell>
          <cell r="AC47" t="str">
            <v>–</v>
          </cell>
          <cell r="AD47" t="str">
            <v>–</v>
          </cell>
          <cell r="AE47" t="str">
            <v>–</v>
          </cell>
          <cell r="AF47" t="str">
            <v>–</v>
          </cell>
          <cell r="AG47" t="str">
            <v>–</v>
          </cell>
          <cell r="AH47" t="str">
            <v>–</v>
          </cell>
          <cell r="AI47" t="str">
            <v>–</v>
          </cell>
          <cell r="AJ47" t="str">
            <v>–</v>
          </cell>
          <cell r="AK47" t="str">
            <v>–</v>
          </cell>
          <cell r="AL47" t="str">
            <v>–</v>
          </cell>
          <cell r="AM47" t="str">
            <v>–</v>
          </cell>
          <cell r="AN47" t="str">
            <v>–</v>
          </cell>
          <cell r="AO47" t="str">
            <v>–</v>
          </cell>
          <cell r="AP47" t="str">
            <v>–</v>
          </cell>
          <cell r="AQ47" t="str">
            <v>–</v>
          </cell>
          <cell r="AR47" t="str">
            <v>–</v>
          </cell>
          <cell r="AS47" t="str">
            <v>–</v>
          </cell>
          <cell r="AT47" t="str">
            <v>–</v>
          </cell>
          <cell r="AU47" t="str">
            <v>–</v>
          </cell>
          <cell r="AV47" t="str">
            <v>–</v>
          </cell>
          <cell r="AW47" t="str">
            <v>–</v>
          </cell>
          <cell r="AX47" t="str">
            <v>–</v>
          </cell>
          <cell r="AY47" t="str">
            <v>–</v>
          </cell>
        </row>
      </sheetData>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sheetData sheetId="34"/>
      <sheetData sheetId="3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 ab 87 im Überblick"/>
      <sheetName val="GR ab 87 nach Zweig"/>
      <sheetName val="Struktur E ab 87 nach Zweig Fr."/>
      <sheetName val="Struktur E ab 87 nach Zweig %"/>
      <sheetName val="GR Subventionen nach Zweig"/>
      <sheetName val="Struktur A ab 87 nach Zweig"/>
      <sheetName val="GR nach Funktion"/>
      <sheetName val="SV 02"/>
      <sheetName val="SV 01"/>
      <sheetName val="SV 00"/>
      <sheetName val="SV 99"/>
      <sheetName val="SV 98"/>
      <sheetName val="SV 97"/>
      <sheetName val="SV 96"/>
      <sheetName val="SV 95"/>
      <sheetName val="SV 94"/>
      <sheetName val="SV 93"/>
      <sheetName val="SV 92"/>
      <sheetName val="SV 91"/>
      <sheetName val="SV 90"/>
      <sheetName val="SV 89"/>
      <sheetName val="SV 88"/>
      <sheetName val="SV 87"/>
      <sheetName val="Daten Übersichtsgrafiken 1+2"/>
      <sheetName val="Faltprospekt"/>
      <sheetName val="Quellen"/>
      <sheetName val="CHSS 6;2000;1970-98"/>
      <sheetName val="SV-Quoten 1948-2000"/>
      <sheetName val="SV-Quoten neu 1987-2000"/>
      <sheetName val="Quoten VGR90-00 Datenbasis"/>
      <sheetName val="SVS, Daten, Text"/>
      <sheetName val="SV-Quoten 1948-98"/>
      <sheetName val="SV-Quoten neu 1987-98"/>
      <sheetName val="Quoten VGR 1990-98"/>
      <sheetName val="SVS 01, Daten, Text"/>
      <sheetName val="Quoten VGR 1990-97alt"/>
    </sheetNames>
    <sheetDataSet>
      <sheetData sheetId="0" refreshError="1">
        <row r="1">
          <cell r="A1" t="str">
            <v xml:space="preserve">SV 1.1.1  Gesamtrechnung der Sozialversicherungen </v>
          </cell>
        </row>
        <row r="2">
          <cell r="S2" t="str">
            <v>kontrollieren!!!</v>
          </cell>
        </row>
        <row r="3">
          <cell r="D3">
            <v>1987</v>
          </cell>
          <cell r="E3">
            <v>1988</v>
          </cell>
          <cell r="F3">
            <v>1989</v>
          </cell>
          <cell r="G3">
            <v>1990</v>
          </cell>
          <cell r="H3">
            <v>1991</v>
          </cell>
          <cell r="I3">
            <v>1992</v>
          </cell>
          <cell r="J3">
            <v>1993</v>
          </cell>
          <cell r="K3">
            <v>1994</v>
          </cell>
          <cell r="L3">
            <v>1995</v>
          </cell>
          <cell r="M3">
            <v>1996</v>
          </cell>
          <cell r="N3">
            <v>1997</v>
          </cell>
          <cell r="O3">
            <v>1998</v>
          </cell>
          <cell r="P3">
            <v>1999</v>
          </cell>
          <cell r="Q3">
            <v>2000</v>
          </cell>
          <cell r="R3">
            <v>2001</v>
          </cell>
          <cell r="S3">
            <v>2002</v>
          </cell>
        </row>
        <row r="4">
          <cell r="A4" t="str">
            <v>Total Einnahmen</v>
          </cell>
          <cell r="D4">
            <v>59431.728461782594</v>
          </cell>
          <cell r="E4">
            <v>64780.295435734675</v>
          </cell>
          <cell r="F4">
            <v>70575.16240146762</v>
          </cell>
          <cell r="G4">
            <v>77709.659793699087</v>
          </cell>
          <cell r="H4">
            <v>84550.161018084211</v>
          </cell>
          <cell r="I4">
            <v>90556.231585537244</v>
          </cell>
          <cell r="J4">
            <v>96599.347354646423</v>
          </cell>
          <cell r="K4">
            <v>97578.416139336769</v>
          </cell>
          <cell r="L4">
            <v>104110.46708703115</v>
          </cell>
          <cell r="M4">
            <v>108075.73779232775</v>
          </cell>
          <cell r="N4">
            <v>110217.4662760943</v>
          </cell>
          <cell r="O4">
            <v>113907.75847779328</v>
          </cell>
          <cell r="P4">
            <v>116680.58952067434</v>
          </cell>
          <cell r="Q4">
            <v>121556.13341624402</v>
          </cell>
          <cell r="R4">
            <v>126197.92055347373</v>
          </cell>
          <cell r="S4">
            <v>47390.482365609998</v>
          </cell>
        </row>
        <row r="5">
          <cell r="A5" t="str">
            <v>Beiträge Versicherte und Arbeitgeber</v>
          </cell>
          <cell r="D5">
            <v>42429.49346464745</v>
          </cell>
          <cell r="E5">
            <v>46159.07090762203</v>
          </cell>
          <cell r="F5">
            <v>50417.338503117251</v>
          </cell>
          <cell r="G5">
            <v>54686.743298112553</v>
          </cell>
          <cell r="H5">
            <v>58413.944230994115</v>
          </cell>
          <cell r="I5">
            <v>61361.98207159419</v>
          </cell>
          <cell r="J5">
            <v>65492.199671659357</v>
          </cell>
          <cell r="K5">
            <v>66121.972806150559</v>
          </cell>
          <cell r="L5">
            <v>69625.258628755779</v>
          </cell>
          <cell r="M5">
            <v>71863.130756478291</v>
          </cell>
          <cell r="N5">
            <v>71653.161862137029</v>
          </cell>
          <cell r="O5">
            <v>75475.256987920715</v>
          </cell>
          <cell r="P5">
            <v>74652.710517881729</v>
          </cell>
          <cell r="Q5">
            <v>79522.545394073109</v>
          </cell>
          <cell r="R5">
            <v>85451.372687985931</v>
          </cell>
          <cell r="S5">
            <v>32726.176579059997</v>
          </cell>
        </row>
        <row r="6">
          <cell r="A6" t="str">
            <v xml:space="preserve">Subventionen </v>
          </cell>
          <cell r="B6" t="str">
            <v>insgesamt</v>
          </cell>
          <cell r="D6">
            <v>7410.9755035099997</v>
          </cell>
          <cell r="E6">
            <v>7880.6791677699994</v>
          </cell>
          <cell r="F6">
            <v>8177.2411777800007</v>
          </cell>
          <cell r="G6">
            <v>9201.9086997399991</v>
          </cell>
          <cell r="H6">
            <v>9934.33771763</v>
          </cell>
          <cell r="I6">
            <v>10847.21684576</v>
          </cell>
          <cell r="J6">
            <v>11537.798392999999</v>
          </cell>
          <cell r="K6">
            <v>11801.037827029999</v>
          </cell>
          <cell r="L6">
            <v>12721.53111317</v>
          </cell>
          <cell r="M6">
            <v>12987.235524240001</v>
          </cell>
          <cell r="N6">
            <v>13452.356508309998</v>
          </cell>
          <cell r="O6">
            <v>14343.602900270002</v>
          </cell>
          <cell r="P6">
            <v>16120.190456350001</v>
          </cell>
          <cell r="Q6">
            <v>16980.418103150001</v>
          </cell>
          <cell r="R6">
            <v>17859.774599357348</v>
          </cell>
          <cell r="S6">
            <v>15396.527064810003</v>
          </cell>
        </row>
        <row r="7">
          <cell r="B7" t="str">
            <v>davon Bund</v>
          </cell>
          <cell r="D7">
            <v>5041.1354925100013</v>
          </cell>
          <cell r="E7">
            <v>5335.1869507700003</v>
          </cell>
          <cell r="F7">
            <v>5479.9595817800009</v>
          </cell>
          <cell r="G7">
            <v>6376.6638167400006</v>
          </cell>
          <cell r="H7">
            <v>6786.3726206299998</v>
          </cell>
          <cell r="I7">
            <v>7475.82195176</v>
          </cell>
          <cell r="J7">
            <v>7911.4822700000004</v>
          </cell>
          <cell r="K7">
            <v>8119.366487029999</v>
          </cell>
          <cell r="L7">
            <v>8908.1922001699986</v>
          </cell>
          <cell r="M7">
            <v>9171.7443001299998</v>
          </cell>
          <cell r="N7">
            <v>9348.921469500001</v>
          </cell>
          <cell r="O7">
            <v>10009.431438369998</v>
          </cell>
          <cell r="P7">
            <v>11380.812321349998</v>
          </cell>
          <cell r="Q7">
            <v>12144.78337325</v>
          </cell>
          <cell r="R7">
            <v>12749.774369287135</v>
          </cell>
          <cell r="S7">
            <v>11015.974331559999</v>
          </cell>
        </row>
        <row r="8">
          <cell r="A8" t="str">
            <v>Zinsen</v>
          </cell>
          <cell r="D8">
            <v>8739.4402971349045</v>
          </cell>
          <cell r="E8">
            <v>9681.4554579795622</v>
          </cell>
          <cell r="F8">
            <v>10889.545204380971</v>
          </cell>
          <cell r="G8">
            <v>12515.013050731655</v>
          </cell>
          <cell r="H8">
            <v>14441.398465815413</v>
          </cell>
          <cell r="I8">
            <v>16550.648592117625</v>
          </cell>
          <cell r="J8">
            <v>17008.313496891853</v>
          </cell>
          <cell r="K8">
            <v>17227.84082948622</v>
          </cell>
          <cell r="L8">
            <v>17581.125870608572</v>
          </cell>
          <cell r="M8">
            <v>17959.225548129463</v>
          </cell>
          <cell r="N8">
            <v>19029.803251517282</v>
          </cell>
          <cell r="O8">
            <v>18425.234105652558</v>
          </cell>
          <cell r="P8">
            <v>20245.765159012619</v>
          </cell>
          <cell r="Q8">
            <v>19387.042451760914</v>
          </cell>
          <cell r="R8">
            <v>16196.118751220451</v>
          </cell>
          <cell r="S8">
            <v>-882.32269304999988</v>
          </cell>
        </row>
        <row r="9">
          <cell r="A9" t="str">
            <v>übrige Einnahmen</v>
          </cell>
          <cell r="D9">
            <v>851.81919649022916</v>
          </cell>
          <cell r="E9">
            <v>1059.0899023630709</v>
          </cell>
          <cell r="F9">
            <v>1091.0375161893744</v>
          </cell>
          <cell r="G9">
            <v>1305.9947451148867</v>
          </cell>
          <cell r="H9">
            <v>1760.4806036446651</v>
          </cell>
          <cell r="I9">
            <v>1796.3840760654225</v>
          </cell>
          <cell r="J9">
            <v>2561.035793095205</v>
          </cell>
          <cell r="K9">
            <v>2427.5646766700002</v>
          </cell>
          <cell r="L9">
            <v>4182.5514744967886</v>
          </cell>
          <cell r="M9">
            <v>5266.1459634800003</v>
          </cell>
          <cell r="N9">
            <v>6082.1446541299993</v>
          </cell>
          <cell r="O9">
            <v>5663.6644839500004</v>
          </cell>
          <cell r="P9">
            <v>5661.9233874299998</v>
          </cell>
          <cell r="Q9">
            <v>5666.1274672600002</v>
          </cell>
          <cell r="R9">
            <v>6690.6545149100002</v>
          </cell>
          <cell r="S9">
            <v>150.10141478999998</v>
          </cell>
        </row>
        <row r="10">
          <cell r="A10" t="str">
            <v>Struktur der Einnahmen in %</v>
          </cell>
        </row>
        <row r="11">
          <cell r="A11" t="str">
            <v>Beiträge Versicherte und Arbeitgeber</v>
          </cell>
          <cell r="D11">
            <v>0.71391989704508796</v>
          </cell>
          <cell r="E11">
            <v>0.71254801474954921</v>
          </cell>
          <cell r="F11">
            <v>0.7143779310958952</v>
          </cell>
          <cell r="G11">
            <v>0.70344464572312382</v>
          </cell>
          <cell r="H11">
            <v>0.69020976811063839</v>
          </cell>
          <cell r="I11">
            <v>0.67761192131358883</v>
          </cell>
          <cell r="J11">
            <v>0.67797766201480647</v>
          </cell>
          <cell r="K11">
            <v>0.67762908460957094</v>
          </cell>
          <cell r="L11">
            <v>0.66876329130818846</v>
          </cell>
          <cell r="M11">
            <v>0.66493305735803931</v>
          </cell>
          <cell r="N11">
            <v>0.65010714075613163</v>
          </cell>
          <cell r="O11">
            <v>0.66259979123928492</v>
          </cell>
          <cell r="P11">
            <v>0.63980402245614465</v>
          </cell>
          <cell r="Q11">
            <v>0.65420430182461042</v>
          </cell>
          <cell r="R11">
            <v>0.6771218758060098</v>
          </cell>
          <cell r="S11">
            <v>0.6905643273808183</v>
          </cell>
        </row>
        <row r="12">
          <cell r="A12" t="str">
            <v>Subventionen öffentliche Hand</v>
          </cell>
          <cell r="D12">
            <v>0.12469729040903811</v>
          </cell>
          <cell r="E12">
            <v>0.12165241165946875</v>
          </cell>
          <cell r="F12">
            <v>0.11586570826806845</v>
          </cell>
          <cell r="G12">
            <v>0.11836567721685017</v>
          </cell>
          <cell r="H12">
            <v>0.11738253635644763</v>
          </cell>
          <cell r="I12">
            <v>0.11978432246834365</v>
          </cell>
          <cell r="J12">
            <v>0.1194397137140185</v>
          </cell>
          <cell r="K12">
            <v>0.1209390180117163</v>
          </cell>
          <cell r="L12">
            <v>0.12219262355758558</v>
          </cell>
          <cell r="M12">
            <v>0.12016790992623655</v>
          </cell>
          <cell r="N12">
            <v>0.12205285571174264</v>
          </cell>
          <cell r="O12">
            <v>0.1259229668983991</v>
          </cell>
          <cell r="P12">
            <v>0.13815657362181655</v>
          </cell>
          <cell r="Q12">
            <v>0.1396919894202627</v>
          </cell>
          <cell r="R12">
            <v>0.14152194046485608</v>
          </cell>
          <cell r="S12">
            <v>0.32488648134087889</v>
          </cell>
        </row>
        <row r="13">
          <cell r="A13" t="str">
            <v>Zinsen</v>
          </cell>
          <cell r="D13">
            <v>0.14705007785117299</v>
          </cell>
          <cell r="E13">
            <v>0.14945062218161778</v>
          </cell>
          <cell r="F13">
            <v>0.15429713278498275</v>
          </cell>
          <cell r="G13">
            <v>0.16098268777318189</v>
          </cell>
          <cell r="H13">
            <v>0.17063724111605247</v>
          </cell>
          <cell r="I13">
            <v>0.18276653414496691</v>
          </cell>
          <cell r="J13">
            <v>0.17607068745970936</v>
          </cell>
          <cell r="K13">
            <v>0.17655380678536309</v>
          </cell>
          <cell r="L13">
            <v>0.16886991637364981</v>
          </cell>
          <cell r="M13">
            <v>0.16617259261869577</v>
          </cell>
          <cell r="N13">
            <v>0.17265687458145429</v>
          </cell>
          <cell r="O13">
            <v>0.16175574299659862</v>
          </cell>
          <cell r="P13">
            <v>0.17351442294028968</v>
          </cell>
          <cell r="Q13">
            <v>0.1594904502710198</v>
          </cell>
          <cell r="R13">
            <v>0.1283390303119748</v>
          </cell>
          <cell r="S13">
            <v>-1.8618141217534384E-2</v>
          </cell>
        </row>
        <row r="14">
          <cell r="A14" t="str">
            <v>übrige Einnahmen</v>
          </cell>
          <cell r="D14">
            <v>1.4332734694700812E-2</v>
          </cell>
          <cell r="E14">
            <v>1.6348951409364001E-2</v>
          </cell>
          <cell r="F14">
            <v>1.5459227851053249E-2</v>
          </cell>
          <cell r="G14">
            <v>1.6799226931206022E-2</v>
          </cell>
          <cell r="H14">
            <v>2.0801555608020991E-2</v>
          </cell>
          <cell r="I14">
            <v>1.9837222073100527E-2</v>
          </cell>
          <cell r="J14">
            <v>2.6511936811465624E-2</v>
          </cell>
          <cell r="K14">
            <v>2.4878090593349736E-2</v>
          </cell>
          <cell r="L14">
            <v>4.0174168760576057E-2</v>
          </cell>
          <cell r="M14">
            <v>4.872644009702834E-2</v>
          </cell>
          <cell r="N14">
            <v>5.5183128950671498E-2</v>
          </cell>
          <cell r="O14">
            <v>4.9721498865717313E-2</v>
          </cell>
          <cell r="P14">
            <v>4.8524980981749136E-2</v>
          </cell>
          <cell r="Q14">
            <v>4.6613258484107176E-2</v>
          </cell>
          <cell r="R14">
            <v>5.3017153417159325E-2</v>
          </cell>
          <cell r="S14">
            <v>3.1673324958372772E-3</v>
          </cell>
        </row>
        <row r="15">
          <cell r="A15" t="str">
            <v>Total</v>
          </cell>
          <cell r="D15">
            <v>0.99999999999999989</v>
          </cell>
          <cell r="E15">
            <v>0.99999999999999967</v>
          </cell>
          <cell r="F15">
            <v>0.99999999999999956</v>
          </cell>
          <cell r="G15">
            <v>0.999592237644362</v>
          </cell>
          <cell r="H15">
            <v>0.99903110119115957</v>
          </cell>
          <cell r="I15">
            <v>1</v>
          </cell>
          <cell r="J15">
            <v>0.99999999999999989</v>
          </cell>
          <cell r="K15">
            <v>1</v>
          </cell>
          <cell r="L15">
            <v>0.99999999999999978</v>
          </cell>
          <cell r="M15">
            <v>1</v>
          </cell>
          <cell r="N15">
            <v>1</v>
          </cell>
          <cell r="O15">
            <v>1</v>
          </cell>
          <cell r="P15">
            <v>1</v>
          </cell>
          <cell r="Q15">
            <v>1.0000000000000002</v>
          </cell>
          <cell r="R15">
            <v>1</v>
          </cell>
          <cell r="S15">
            <v>1</v>
          </cell>
        </row>
        <row r="16">
          <cell r="A16" t="str">
            <v>Total Ausgaben</v>
          </cell>
          <cell r="D16">
            <v>46041.39486310244</v>
          </cell>
          <cell r="E16">
            <v>49129.13608152009</v>
          </cell>
          <cell r="F16">
            <v>51539.789899646174</v>
          </cell>
          <cell r="G16">
            <v>56476.546057942542</v>
          </cell>
          <cell r="H16">
            <v>62916.567085986615</v>
          </cell>
          <cell r="I16">
            <v>70919.3702664226</v>
          </cell>
          <cell r="J16">
            <v>78073.990384660021</v>
          </cell>
          <cell r="K16">
            <v>80132.088863610712</v>
          </cell>
          <cell r="L16">
            <v>83939.393241348167</v>
          </cell>
          <cell r="M16">
            <v>88114.083381822245</v>
          </cell>
          <cell r="N16">
            <v>93398.898647084556</v>
          </cell>
          <cell r="O16">
            <v>95103.200299450182</v>
          </cell>
          <cell r="P16">
            <v>97671.815481086858</v>
          </cell>
          <cell r="Q16">
            <v>100950.37391046764</v>
          </cell>
          <cell r="R16">
            <v>106362.53075969915</v>
          </cell>
          <cell r="S16">
            <v>46797.796327920005</v>
          </cell>
        </row>
        <row r="17">
          <cell r="A17" t="str">
            <v>Sozialleistungen</v>
          </cell>
          <cell r="D17">
            <v>38550.981258073974</v>
          </cell>
          <cell r="E17">
            <v>41101.540156441653</v>
          </cell>
          <cell r="F17">
            <v>43105.2593365668</v>
          </cell>
          <cell r="G17">
            <v>46782.737131821872</v>
          </cell>
          <cell r="H17">
            <v>51878.908737840778</v>
          </cell>
          <cell r="I17">
            <v>58446.314911642257</v>
          </cell>
          <cell r="J17">
            <v>65301.100791301869</v>
          </cell>
          <cell r="K17">
            <v>66612.698673039995</v>
          </cell>
          <cell r="L17">
            <v>68972.122456299985</v>
          </cell>
          <cell r="M17">
            <v>72462.281700005085</v>
          </cell>
          <cell r="N17">
            <v>76579.402927411691</v>
          </cell>
          <cell r="O17">
            <v>78180.617593377538</v>
          </cell>
          <cell r="P17">
            <v>80205.895829720976</v>
          </cell>
          <cell r="Q17">
            <v>82722.334565668221</v>
          </cell>
          <cell r="R17">
            <v>87723.313677369108</v>
          </cell>
          <cell r="S17">
            <v>45015.801571160002</v>
          </cell>
        </row>
        <row r="18">
          <cell r="A18" t="str">
            <v>Verwaltungs- und Durchführungskosten</v>
          </cell>
          <cell r="D18">
            <v>2084.2560339808183</v>
          </cell>
          <cell r="E18">
            <v>2254.7502015683158</v>
          </cell>
          <cell r="F18">
            <v>2410.718197171841</v>
          </cell>
          <cell r="G18">
            <v>2637.0397703468411</v>
          </cell>
          <cell r="H18">
            <v>2974.960575820196</v>
          </cell>
          <cell r="I18">
            <v>3440.5449528072627</v>
          </cell>
          <cell r="J18">
            <v>3733.08463083988</v>
          </cell>
          <cell r="K18">
            <v>3765.900020150707</v>
          </cell>
          <cell r="L18">
            <v>3887.2341851677302</v>
          </cell>
          <cell r="M18">
            <v>4272.1473066571552</v>
          </cell>
          <cell r="N18">
            <v>4381.440968212848</v>
          </cell>
          <cell r="O18">
            <v>4649.5960655126355</v>
          </cell>
          <cell r="P18">
            <v>4688.8728415478945</v>
          </cell>
          <cell r="Q18">
            <v>4681.0456472994301</v>
          </cell>
          <cell r="R18">
            <v>4761.8827742000412</v>
          </cell>
          <cell r="S18">
            <v>855.42246481000006</v>
          </cell>
        </row>
        <row r="19">
          <cell r="A19" t="str">
            <v>Rückstellungen</v>
          </cell>
          <cell r="D19">
            <v>603.18093034764865</v>
          </cell>
          <cell r="E19">
            <v>608.13760402227069</v>
          </cell>
          <cell r="F19">
            <v>701.98111829360994</v>
          </cell>
          <cell r="G19">
            <v>804.57954745333097</v>
          </cell>
          <cell r="H19">
            <v>851.38037143846464</v>
          </cell>
          <cell r="I19">
            <v>1240.9923730530606</v>
          </cell>
          <cell r="J19">
            <v>1210.5365506179769</v>
          </cell>
          <cell r="K19">
            <v>1550.6460821999999</v>
          </cell>
          <cell r="L19">
            <v>1737.9922731000001</v>
          </cell>
          <cell r="M19">
            <v>1758.2636724500001</v>
          </cell>
          <cell r="N19">
            <v>1918.6198511100001</v>
          </cell>
          <cell r="O19">
            <v>1865.2032656399997</v>
          </cell>
          <cell r="P19">
            <v>1717.43067419</v>
          </cell>
          <cell r="Q19">
            <v>1614.5977800399999</v>
          </cell>
          <cell r="R19">
            <v>1449.1885071199999</v>
          </cell>
          <cell r="S19">
            <v>0</v>
          </cell>
        </row>
        <row r="20">
          <cell r="A20" t="str">
            <v>Übrige Ausgaben</v>
          </cell>
          <cell r="D20">
            <v>4802.9766407000006</v>
          </cell>
          <cell r="E20">
            <v>5164.7081194878501</v>
          </cell>
          <cell r="F20">
            <v>5321.8312476139199</v>
          </cell>
          <cell r="G20">
            <v>6252.1896083205047</v>
          </cell>
          <cell r="H20">
            <v>7211.3174008871802</v>
          </cell>
          <cell r="I20">
            <v>7791.5180289199989</v>
          </cell>
          <cell r="J20">
            <v>7829.2684119002952</v>
          </cell>
          <cell r="K20">
            <v>8202.8440882200011</v>
          </cell>
          <cell r="L20">
            <v>9342.0443267804767</v>
          </cell>
          <cell r="M20">
            <v>9621.3907027100013</v>
          </cell>
          <cell r="N20">
            <v>10519.434900349999</v>
          </cell>
          <cell r="O20">
            <v>10407.783374920002</v>
          </cell>
          <cell r="P20">
            <v>11059.616135627975</v>
          </cell>
          <cell r="Q20">
            <v>11932.39591746</v>
          </cell>
          <cell r="R20">
            <v>12428.14580101</v>
          </cell>
          <cell r="S20">
            <v>926.57229194999991</v>
          </cell>
        </row>
        <row r="21">
          <cell r="A21" t="str">
            <v xml:space="preserve">Rechnungssaldo </v>
          </cell>
          <cell r="D21">
            <v>13359.345899077802</v>
          </cell>
          <cell r="E21">
            <v>15988.553988396616</v>
          </cell>
          <cell r="F21">
            <v>19549.344882222751</v>
          </cell>
          <cell r="G21">
            <v>21819.582577523797</v>
          </cell>
          <cell r="H21">
            <v>22387.017633710522</v>
          </cell>
          <cell r="I21">
            <v>19909.085100819113</v>
          </cell>
          <cell r="J21">
            <v>17758.856789696383</v>
          </cell>
          <cell r="K21">
            <v>16484.921321528695</v>
          </cell>
          <cell r="L21">
            <v>26073.699622145457</v>
          </cell>
          <cell r="M21">
            <v>25927.124180777737</v>
          </cell>
          <cell r="N21">
            <v>33118.525418619778</v>
          </cell>
          <cell r="O21">
            <v>38017.756841553091</v>
          </cell>
          <cell r="P21">
            <v>45808.774039947486</v>
          </cell>
          <cell r="Q21">
            <v>19363.759464006387</v>
          </cell>
          <cell r="R21">
            <v>-17764.61053599542</v>
          </cell>
          <cell r="S21">
            <v>592.6860376899981</v>
          </cell>
        </row>
        <row r="22">
          <cell r="A22" t="str">
            <v>Stand des Kapitalkontos</v>
          </cell>
          <cell r="D22">
            <v>183654.48291986997</v>
          </cell>
          <cell r="E22">
            <v>200082.52942699002</v>
          </cell>
          <cell r="F22">
            <v>220078.76149460999</v>
          </cell>
          <cell r="G22">
            <v>242115.92056947001</v>
          </cell>
          <cell r="H22">
            <v>265202.59031370003</v>
          </cell>
          <cell r="I22">
            <v>286268.74937948002</v>
          </cell>
          <cell r="J22">
            <v>304932.86007200001</v>
          </cell>
          <cell r="K22">
            <v>322463.90298531996</v>
          </cell>
          <cell r="L22">
            <v>349898.91208054003</v>
          </cell>
          <cell r="M22">
            <v>380381.00997611001</v>
          </cell>
          <cell r="N22">
            <v>414224.89454965998</v>
          </cell>
          <cell r="O22">
            <v>453759.66846346</v>
          </cell>
          <cell r="P22">
            <v>500562.55973238003</v>
          </cell>
          <cell r="Q22">
            <v>520831.56943371997</v>
          </cell>
          <cell r="R22">
            <v>504228.24013856001</v>
          </cell>
          <cell r="S22">
            <v>24392.227654200004</v>
          </cell>
        </row>
        <row r="23">
          <cell r="A23" t="str">
            <v>(per Ende Rechnungsjahr)</v>
          </cell>
        </row>
        <row r="24">
          <cell r="A24" t="str">
            <v>Beiträge der öffentlichen Hand</v>
          </cell>
        </row>
        <row r="25">
          <cell r="A25" t="str">
            <v>in % der Ausgaben</v>
          </cell>
          <cell r="D25">
            <v>0.16096331411212639</v>
          </cell>
          <cell r="E25">
            <v>0.16040744446825952</v>
          </cell>
          <cell r="F25">
            <v>0.15865879922487108</v>
          </cell>
          <cell r="G25">
            <v>0.16293327659059093</v>
          </cell>
          <cell r="H25">
            <v>0.15789700833570547</v>
          </cell>
          <cell r="I25">
            <v>0.15295139825706702</v>
          </cell>
          <cell r="J25">
            <v>0.147780308604118</v>
          </cell>
          <cell r="K25">
            <v>0.14726981405808631</v>
          </cell>
          <cell r="L25">
            <v>0.15155614809595064</v>
          </cell>
          <cell r="M25">
            <v>0.14739114368315884</v>
          </cell>
          <cell r="N25">
            <v>0.14403121132231803</v>
          </cell>
          <cell r="O25">
            <v>0.15082145348533477</v>
          </cell>
          <cell r="P25">
            <v>0.1650444437522666</v>
          </cell>
          <cell r="Q25">
            <v>0.16820559890357462</v>
          </cell>
          <cell r="R25">
            <v>0.16791415615812361</v>
          </cell>
          <cell r="S25">
            <v>0.32900111272171784</v>
          </cell>
        </row>
        <row r="26">
          <cell r="A26" t="str">
            <v>Kontrolle</v>
          </cell>
          <cell r="D26">
            <v>0.16096331411212639</v>
          </cell>
          <cell r="E26">
            <v>0.16040744446825952</v>
          </cell>
          <cell r="F26">
            <v>0.15865879922487108</v>
          </cell>
          <cell r="G26">
            <v>0.16293327659059093</v>
          </cell>
          <cell r="H26">
            <v>0.15789700833570547</v>
          </cell>
          <cell r="I26">
            <v>0.15295139825706702</v>
          </cell>
          <cell r="J26">
            <v>0.147780308604118</v>
          </cell>
          <cell r="K26">
            <v>0.14726981405808631</v>
          </cell>
          <cell r="L26">
            <v>0.15155614809595064</v>
          </cell>
        </row>
        <row r="28">
          <cell r="A28" t="str">
            <v>Quelle: Bundesamt für Sozialversicherung, Bereich Statistik 2</v>
          </cell>
        </row>
        <row r="30">
          <cell r="A30" t="str">
            <v>Quelle: Bundesamt für Sozialversicherung, Sektion Statistik</v>
          </cell>
        </row>
        <row r="64">
          <cell r="A64" t="str">
            <v>(per Ende Rechnungsjahr)</v>
          </cell>
          <cell r="L64">
            <v>36347.708157175926</v>
          </cell>
          <cell r="M64" t="str">
            <v>Ep 12.3.98</v>
          </cell>
        </row>
        <row r="102">
          <cell r="C102" t="str">
            <v>Beiträge Versicherte und Arbeitgeber</v>
          </cell>
        </row>
        <row r="103">
          <cell r="C103" t="str">
            <v>Subventionen öffentliche Hand</v>
          </cell>
        </row>
        <row r="106">
          <cell r="C106" t="str">
            <v>Zinsen</v>
          </cell>
        </row>
        <row r="107">
          <cell r="C107" t="str">
            <v>übrige Einnahmen</v>
          </cell>
        </row>
        <row r="110">
          <cell r="C110" t="str">
            <v>Sozialleistungen</v>
          </cell>
        </row>
        <row r="111">
          <cell r="C111" t="str">
            <v>Verwaltungs- und Durchführungskosten</v>
          </cell>
        </row>
        <row r="112">
          <cell r="C112" t="str">
            <v>Rückstellungen</v>
          </cell>
        </row>
        <row r="113">
          <cell r="C113" t="str">
            <v>Übrige Ausgaben</v>
          </cell>
        </row>
      </sheetData>
      <sheetData sheetId="1" refreshError="1"/>
      <sheetData sheetId="2" refreshError="1"/>
      <sheetData sheetId="3" refreshError="1"/>
      <sheetData sheetId="4" refreshError="1"/>
      <sheetData sheetId="5" refreshError="1"/>
      <sheetData sheetId="6" refreshError="1">
        <row r="1">
          <cell r="A1" t="str">
            <v>Gesamtrechnung der Sozialversicherungen, nach Funktionen, 1987-2001</v>
          </cell>
        </row>
        <row r="2">
          <cell r="N2" t="str">
            <v>in Millionen Franken</v>
          </cell>
        </row>
        <row r="3">
          <cell r="E3" t="str">
            <v>SCHWEIZ (in Millionen Franken)</v>
          </cell>
          <cell r="H3" t="str">
            <v>SWITZERLAND (millions of Sfr )</v>
          </cell>
          <cell r="I3" t="str">
            <v>Scheme</v>
          </cell>
          <cell r="J3" t="str">
            <v>1980</v>
          </cell>
          <cell r="K3" t="str">
            <v>1981</v>
          </cell>
          <cell r="L3" t="str">
            <v>1982</v>
          </cell>
          <cell r="M3" t="str">
            <v>1983</v>
          </cell>
          <cell r="N3" t="str">
            <v>1984</v>
          </cell>
          <cell r="O3" t="str">
            <v>1985</v>
          </cell>
          <cell r="P3" t="str">
            <v>1986</v>
          </cell>
          <cell r="Q3" t="str">
            <v>1987</v>
          </cell>
          <cell r="R3" t="str">
            <v>1988</v>
          </cell>
          <cell r="S3" t="str">
            <v>1989</v>
          </cell>
          <cell r="T3" t="str">
            <v>1990</v>
          </cell>
          <cell r="U3" t="str">
            <v>1991</v>
          </cell>
          <cell r="V3" t="str">
            <v>1992</v>
          </cell>
          <cell r="W3">
            <v>1993</v>
          </cell>
          <cell r="X3">
            <v>1994</v>
          </cell>
          <cell r="Y3">
            <v>1995</v>
          </cell>
          <cell r="Z3">
            <v>1996</v>
          </cell>
          <cell r="AA3">
            <v>1997</v>
          </cell>
          <cell r="AB3">
            <v>1998</v>
          </cell>
          <cell r="AC3">
            <v>1999</v>
          </cell>
          <cell r="AD3">
            <v>2000</v>
          </cell>
          <cell r="AE3">
            <v>2001</v>
          </cell>
          <cell r="AF3">
            <v>2002</v>
          </cell>
        </row>
        <row r="5">
          <cell r="B5">
            <v>1</v>
          </cell>
          <cell r="C5" t="str">
            <v xml:space="preserve">OLD-AGE CASH BENEFITS </v>
          </cell>
          <cell r="F5" t="str">
            <v xml:space="preserve">OLD-AGE CASH BENEFITS </v>
          </cell>
          <cell r="J5">
            <v>12557.103507599928</v>
          </cell>
          <cell r="K5">
            <v>12907.112625218117</v>
          </cell>
          <cell r="L5">
            <v>14670.360252049735</v>
          </cell>
          <cell r="M5">
            <v>15185.378676344852</v>
          </cell>
          <cell r="N5">
            <v>17045.79078329097</v>
          </cell>
          <cell r="O5">
            <v>17712.012250254502</v>
          </cell>
          <cell r="P5">
            <v>19021.495719899176</v>
          </cell>
          <cell r="Q5">
            <v>20205.205556661833</v>
          </cell>
          <cell r="R5">
            <v>21685.76792335806</v>
          </cell>
          <cell r="S5">
            <v>22638.469339886346</v>
          </cell>
          <cell r="T5">
            <v>24756.481008737472</v>
          </cell>
          <cell r="U5">
            <v>26997.452123836545</v>
          </cell>
          <cell r="V5">
            <v>29476.875821972237</v>
          </cell>
          <cell r="W5">
            <v>32154.1948002723</v>
          </cell>
          <cell r="X5">
            <v>33483.199003906593</v>
          </cell>
          <cell r="Y5">
            <v>35481.882532845506</v>
          </cell>
          <cell r="Z5">
            <v>36566.856229665602</v>
          </cell>
          <cell r="AA5">
            <v>38220.238234594719</v>
          </cell>
          <cell r="AB5">
            <v>39970.653090474603</v>
          </cell>
          <cell r="AC5">
            <v>41458.884616449286</v>
          </cell>
          <cell r="AD5">
            <v>43367.75190850161</v>
          </cell>
          <cell r="AE5">
            <v>46318.549933883303</v>
          </cell>
          <cell r="AF5">
            <v>28701.228515055838</v>
          </cell>
        </row>
        <row r="7">
          <cell r="B7" t="str">
            <v>1.1.0</v>
          </cell>
          <cell r="D7" t="str">
            <v>Old-age pensions (non attributable)</v>
          </cell>
          <cell r="G7" t="str">
            <v>Old-age pensions (non attributable)</v>
          </cell>
          <cell r="J7">
            <v>50.100109970633781</v>
          </cell>
          <cell r="K7">
            <v>56.442868603110085</v>
          </cell>
          <cell r="L7">
            <v>60.282999637008238</v>
          </cell>
          <cell r="M7">
            <v>67.277827349851293</v>
          </cell>
          <cell r="N7">
            <v>72.773330035905445</v>
          </cell>
          <cell r="O7">
            <v>77.155033359515443</v>
          </cell>
          <cell r="P7">
            <v>82.535415103521146</v>
          </cell>
          <cell r="Q7">
            <v>85.649753298354085</v>
          </cell>
          <cell r="R7">
            <v>96.332253911955277</v>
          </cell>
          <cell r="S7">
            <v>101.8436637650216</v>
          </cell>
          <cell r="T7">
            <v>85.49556307109988</v>
          </cell>
          <cell r="U7">
            <v>123.34017249596349</v>
          </cell>
          <cell r="V7">
            <v>133.518</v>
          </cell>
          <cell r="W7">
            <v>143.30256574691003</v>
          </cell>
          <cell r="X7">
            <v>280.56700000000001</v>
          </cell>
          <cell r="Y7">
            <v>311.6110328858349</v>
          </cell>
          <cell r="Z7">
            <v>278.12129700000003</v>
          </cell>
          <cell r="AA7">
            <v>227.75178113655264</v>
          </cell>
          <cell r="AB7">
            <v>103.36965885000001</v>
          </cell>
          <cell r="AC7">
            <v>111.88175070588233</v>
          </cell>
          <cell r="AD7">
            <v>157.04800399999999</v>
          </cell>
          <cell r="AE7">
            <v>231.94399101788193</v>
          </cell>
          <cell r="AF7">
            <v>-192.15955288999999</v>
          </cell>
        </row>
        <row r="8">
          <cell r="E8" t="str">
            <v>Rückerstattungsforderungen netto (AHV)</v>
          </cell>
          <cell r="H8" t="str">
            <v>Claims for restitution net (i.e. depreciations considered)(AVS)</v>
          </cell>
          <cell r="J8">
            <v>-14.032240000000002</v>
          </cell>
          <cell r="K8">
            <v>-13.496059000000001</v>
          </cell>
          <cell r="L8">
            <v>-16.784151999999999</v>
          </cell>
          <cell r="M8">
            <v>-17.155877999999998</v>
          </cell>
          <cell r="N8">
            <v>-18.506937000000001</v>
          </cell>
          <cell r="O8">
            <v>-22.510697999999998</v>
          </cell>
          <cell r="P8">
            <v>-25.795625000000001</v>
          </cell>
          <cell r="Q8">
            <v>-33.656440999999994</v>
          </cell>
          <cell r="R8">
            <v>-33.764450999999994</v>
          </cell>
          <cell r="S8">
            <v>-40.019487000000005</v>
          </cell>
          <cell r="T8">
            <v>-71.609799980000005</v>
          </cell>
          <cell r="U8">
            <v>-51.751878537387348</v>
          </cell>
          <cell r="V8">
            <v>-61.62</v>
          </cell>
          <cell r="W8">
            <v>-69.505966999999998</v>
          </cell>
          <cell r="X8">
            <v>-83.432999999999993</v>
          </cell>
          <cell r="Y8">
            <v>-81.869768999999991</v>
          </cell>
          <cell r="Z8">
            <v>-91.878703000000002</v>
          </cell>
          <cell r="AA8">
            <v>-162.71831799999998</v>
          </cell>
          <cell r="AB8">
            <v>-226.63034114999999</v>
          </cell>
          <cell r="AC8">
            <v>-237.53001399999999</v>
          </cell>
          <cell r="AD8">
            <v>-242.95199600000001</v>
          </cell>
          <cell r="AE8">
            <v>-196.81994381000001</v>
          </cell>
          <cell r="AF8">
            <v>-192.15955288999999</v>
          </cell>
        </row>
        <row r="9">
          <cell r="E9" t="str">
            <v>Nicht zuordbare Renten der Beruflichen Vorsorge (BV) (a)</v>
          </cell>
          <cell r="H9" t="str">
            <v>Occupational pensions (BV) non attributable (a)</v>
          </cell>
          <cell r="J9">
            <v>64.132349970633783</v>
          </cell>
          <cell r="K9">
            <v>69.938927603110088</v>
          </cell>
          <cell r="L9">
            <v>77.067151637008237</v>
          </cell>
          <cell r="M9">
            <v>84.433705349851294</v>
          </cell>
          <cell r="N9">
            <v>91.280267035905453</v>
          </cell>
          <cell r="O9">
            <v>99.665731359515448</v>
          </cell>
          <cell r="P9">
            <v>108.33104010352115</v>
          </cell>
          <cell r="Q9">
            <v>119.30619429835409</v>
          </cell>
          <cell r="R9">
            <v>130.09670491195527</v>
          </cell>
          <cell r="S9">
            <v>141.8631507650216</v>
          </cell>
          <cell r="T9">
            <v>157.10536305109989</v>
          </cell>
          <cell r="U9">
            <v>175.09205103335083</v>
          </cell>
          <cell r="V9">
            <v>195.13800000000001</v>
          </cell>
          <cell r="W9">
            <v>212.80853274691003</v>
          </cell>
          <cell r="X9">
            <v>364</v>
          </cell>
          <cell r="Y9">
            <v>393.48080188583492</v>
          </cell>
          <cell r="Z9">
            <v>370</v>
          </cell>
          <cell r="AA9">
            <v>390.47009913655262</v>
          </cell>
          <cell r="AB9">
            <v>330</v>
          </cell>
          <cell r="AC9">
            <v>349.41176470588232</v>
          </cell>
          <cell r="AD9">
            <v>400</v>
          </cell>
          <cell r="AE9">
            <v>428.76393482788194</v>
          </cell>
          <cell r="AF9">
            <v>0</v>
          </cell>
        </row>
        <row r="10">
          <cell r="I10" t="str">
            <v>SA</v>
          </cell>
        </row>
        <row r="11">
          <cell r="B11" t="str">
            <v>1.1.1</v>
          </cell>
          <cell r="D11" t="str">
            <v>Old-age personal entitlements</v>
          </cell>
          <cell r="G11" t="str">
            <v>Old-age personal entitlements</v>
          </cell>
          <cell r="I11" t="str">
            <v>SA</v>
          </cell>
          <cell r="J11">
            <v>11367.959641814503</v>
          </cell>
          <cell r="K11">
            <v>11663.301135558093</v>
          </cell>
          <cell r="L11">
            <v>13258.509694098087</v>
          </cell>
          <cell r="M11">
            <v>13690.55948420077</v>
          </cell>
          <cell r="N11">
            <v>15366.074253682254</v>
          </cell>
          <cell r="O11">
            <v>15939.444941429494</v>
          </cell>
          <cell r="P11">
            <v>17065.643713202455</v>
          </cell>
          <cell r="Q11">
            <v>17925.914803068412</v>
          </cell>
          <cell r="R11">
            <v>19139.766561686894</v>
          </cell>
          <cell r="S11">
            <v>19830.322800369744</v>
          </cell>
          <cell r="T11">
            <v>21612.429167388607</v>
          </cell>
          <cell r="U11">
            <v>23480.897864299892</v>
          </cell>
          <cell r="V11">
            <v>25542.699672619488</v>
          </cell>
          <cell r="W11">
            <v>27811.267460775569</v>
          </cell>
          <cell r="X11">
            <v>28704.038650865703</v>
          </cell>
          <cell r="Y11">
            <v>30399.039104834163</v>
          </cell>
          <cell r="Z11">
            <v>31477.143298203042</v>
          </cell>
          <cell r="AA11">
            <v>32947.7080224112</v>
          </cell>
          <cell r="AB11">
            <v>34779.572545648014</v>
          </cell>
          <cell r="AC11">
            <v>36026.482376085769</v>
          </cell>
          <cell r="AD11">
            <v>37186.142285068949</v>
          </cell>
          <cell r="AE11">
            <v>39252.851149379494</v>
          </cell>
          <cell r="AF11">
            <v>26627.029207001913</v>
          </cell>
        </row>
        <row r="12">
          <cell r="E12" t="str">
            <v>Einfache Altersrente (AHV)</v>
          </cell>
          <cell r="H12" t="str">
            <v>Basic old-age single pension (AVS)</v>
          </cell>
          <cell r="I12" t="str">
            <v>SI</v>
          </cell>
          <cell r="J12">
            <v>5402.2967819198202</v>
          </cell>
          <cell r="K12">
            <v>5573.2456732222845</v>
          </cell>
          <cell r="L12">
            <v>6390.4577928775198</v>
          </cell>
          <cell r="M12">
            <v>6506.7003820795699</v>
          </cell>
          <cell r="N12">
            <v>7359.545770689605</v>
          </cell>
          <cell r="O12">
            <v>7534.4647532115732</v>
          </cell>
          <cell r="P12">
            <v>8011.7549035245111</v>
          </cell>
          <cell r="Q12">
            <v>8331.4035853549085</v>
          </cell>
          <cell r="R12">
            <v>8817.6262215210445</v>
          </cell>
          <cell r="S12">
            <v>8962.7336598583952</v>
          </cell>
          <cell r="T12">
            <v>9677.5688268971735</v>
          </cell>
          <cell r="U12">
            <v>10394.830059386572</v>
          </cell>
          <cell r="V12">
            <v>11168.091637575386</v>
          </cell>
          <cell r="W12">
            <v>12124.713001925888</v>
          </cell>
          <cell r="X12">
            <v>12267.104210713145</v>
          </cell>
          <cell r="Y12">
            <v>12849.386601574877</v>
          </cell>
          <cell r="Z12">
            <v>12991.002651104363</v>
          </cell>
          <cell r="AA12">
            <v>13536.405377264075</v>
          </cell>
          <cell r="AB12">
            <v>14892.175974905607</v>
          </cell>
          <cell r="AC12">
            <v>16143.777592681972</v>
          </cell>
          <cell r="AD12">
            <v>17218.68635710753</v>
          </cell>
          <cell r="AE12">
            <v>26497.17870823725</v>
          </cell>
          <cell r="AF12">
            <v>26440.042309351913</v>
          </cell>
        </row>
        <row r="13">
          <cell r="E13" t="str">
            <v>Ehepaar-Altersrente (AHV)</v>
          </cell>
          <cell r="H13" t="str">
            <v>Basic old-age pension for couple (AVS)</v>
          </cell>
          <cell r="I13" t="str">
            <v>SI</v>
          </cell>
          <cell r="J13">
            <v>3876.6469731580587</v>
          </cell>
          <cell r="K13">
            <v>3810.30548131357</v>
          </cell>
          <cell r="L13">
            <v>4355.0006776387518</v>
          </cell>
          <cell r="M13">
            <v>4425.1382976844998</v>
          </cell>
          <cell r="N13">
            <v>5019.6117418908261</v>
          </cell>
          <cell r="O13">
            <v>5139.9832403590226</v>
          </cell>
          <cell r="P13">
            <v>5506.4476610525835</v>
          </cell>
          <cell r="Q13">
            <v>5679.7257262731127</v>
          </cell>
          <cell r="R13">
            <v>6053.6351990562143</v>
          </cell>
          <cell r="S13">
            <v>6211.4634854040032</v>
          </cell>
          <cell r="T13">
            <v>6761.9547762841412</v>
          </cell>
          <cell r="U13">
            <v>7332.0718443916276</v>
          </cell>
          <cell r="V13">
            <v>7943.0780350441037</v>
          </cell>
          <cell r="W13">
            <v>8643.2012061355854</v>
          </cell>
          <cell r="X13">
            <v>8799.6394401525577</v>
          </cell>
          <cell r="Y13">
            <v>9281.440783171729</v>
          </cell>
          <cell r="Z13">
            <v>9479.6513500986784</v>
          </cell>
          <cell r="AA13">
            <v>9874.3533840364726</v>
          </cell>
          <cell r="AB13">
            <v>9316.5287037824073</v>
          </cell>
          <cell r="AC13">
            <v>8705.8455257567384</v>
          </cell>
          <cell r="AD13">
            <v>8064.5055509614158</v>
          </cell>
          <cell r="AE13">
            <v>0</v>
          </cell>
          <cell r="AF13">
            <v>0</v>
          </cell>
        </row>
        <row r="14">
          <cell r="E14" t="str">
            <v>Überweisg. und Rückve. von Beiträgen bei Ausländern (AHV)</v>
          </cell>
          <cell r="H14" t="str">
            <v>Transfer &amp; reimbursement of contributions (foreigners, stateless persons)(AVS)</v>
          </cell>
          <cell r="I14" t="str">
            <v>SA</v>
          </cell>
          <cell r="J14">
            <v>1.919</v>
          </cell>
          <cell r="K14">
            <v>3.6862140000000001</v>
          </cell>
          <cell r="L14">
            <v>5.0094580000000004</v>
          </cell>
          <cell r="M14">
            <v>10.944936999999999</v>
          </cell>
          <cell r="N14">
            <v>16.329179</v>
          </cell>
          <cell r="O14">
            <v>21.516275</v>
          </cell>
          <cell r="P14">
            <v>21.960222999999999</v>
          </cell>
          <cell r="Q14">
            <v>34.879429999999999</v>
          </cell>
          <cell r="R14">
            <v>37.685468</v>
          </cell>
          <cell r="S14">
            <v>42.654395000000001</v>
          </cell>
          <cell r="T14">
            <v>63.748793499999998</v>
          </cell>
          <cell r="U14">
            <v>59.901750999999997</v>
          </cell>
          <cell r="V14">
            <v>85.53</v>
          </cell>
          <cell r="W14">
            <v>122.69736399999999</v>
          </cell>
          <cell r="X14">
            <v>173.29499999999999</v>
          </cell>
          <cell r="Y14">
            <v>199.693299</v>
          </cell>
          <cell r="Z14">
            <v>182.48929699999999</v>
          </cell>
          <cell r="AA14">
            <v>224.76505900000001</v>
          </cell>
          <cell r="AB14">
            <v>331.86786696000001</v>
          </cell>
          <cell r="AC14">
            <v>335.56513999999999</v>
          </cell>
          <cell r="AD14">
            <v>235.950377</v>
          </cell>
          <cell r="AE14">
            <v>249.70037205</v>
          </cell>
          <cell r="AF14">
            <v>186.98689765</v>
          </cell>
        </row>
        <row r="15">
          <cell r="E15" t="str">
            <v>Altersrenten der beruflichen Vorsorge (BV) (a)</v>
          </cell>
          <cell r="H15" t="str">
            <v>Occupational pensions (BV) (a)</v>
          </cell>
          <cell r="J15">
            <v>2087.096886736625</v>
          </cell>
          <cell r="K15">
            <v>2276.0637670222386</v>
          </cell>
          <cell r="L15">
            <v>2508.0417655818164</v>
          </cell>
          <cell r="M15">
            <v>2747.7758674366987</v>
          </cell>
          <cell r="N15">
            <v>2970.5875621018249</v>
          </cell>
          <cell r="O15">
            <v>3243.4806728588969</v>
          </cell>
          <cell r="P15">
            <v>3525.4809256253598</v>
          </cell>
          <cell r="Q15">
            <v>3879.9060614403907</v>
          </cell>
          <cell r="R15">
            <v>4230.8196731096359</v>
          </cell>
          <cell r="S15">
            <v>4613.4712601073443</v>
          </cell>
          <cell r="T15">
            <v>5109.1567707072927</v>
          </cell>
          <cell r="U15">
            <v>5694.0942095216933</v>
          </cell>
          <cell r="V15">
            <v>6346</v>
          </cell>
          <cell r="W15">
            <v>6920.6558887140945</v>
          </cell>
          <cell r="X15">
            <v>7464</v>
          </cell>
          <cell r="Y15">
            <v>8068.5184210875605</v>
          </cell>
          <cell r="Z15">
            <v>8824</v>
          </cell>
          <cell r="AA15">
            <v>9312.1842021106495</v>
          </cell>
          <cell r="AB15">
            <v>10239</v>
          </cell>
          <cell r="AC15">
            <v>10841.294117647059</v>
          </cell>
          <cell r="AD15">
            <v>11667</v>
          </cell>
          <cell r="AE15">
            <v>12505.972069092246</v>
          </cell>
          <cell r="AF15">
            <v>0</v>
          </cell>
        </row>
        <row r="17">
          <cell r="I17" t="str">
            <v>SI</v>
          </cell>
        </row>
        <row r="18">
          <cell r="B18" t="str">
            <v>1.1.2</v>
          </cell>
          <cell r="D18" t="str">
            <v>Old-age spouse supplements</v>
          </cell>
          <cell r="G18" t="str">
            <v>Old-age spouse supplements</v>
          </cell>
          <cell r="I18" t="str">
            <v>SI</v>
          </cell>
          <cell r="J18">
            <v>165.29775275121656</v>
          </cell>
          <cell r="K18">
            <v>186.32612367991311</v>
          </cell>
          <cell r="L18">
            <v>189.83613350197663</v>
          </cell>
          <cell r="M18">
            <v>181.83222293766559</v>
          </cell>
          <cell r="N18">
            <v>193.75836571594601</v>
          </cell>
          <cell r="O18">
            <v>190.00243821901296</v>
          </cell>
          <cell r="P18">
            <v>195.71913425066111</v>
          </cell>
          <cell r="Q18">
            <v>193.74454064869832</v>
          </cell>
          <cell r="R18">
            <v>195.91327858390261</v>
          </cell>
          <cell r="S18">
            <v>189.26660420357317</v>
          </cell>
          <cell r="T18">
            <v>200.7170117922019</v>
          </cell>
          <cell r="U18">
            <v>211.71662362904129</v>
          </cell>
          <cell r="V18">
            <v>223.01718559796004</v>
          </cell>
          <cell r="W18">
            <v>237.03128414416022</v>
          </cell>
          <cell r="X18">
            <v>235.36294959154282</v>
          </cell>
          <cell r="Y18">
            <v>244.94838617521387</v>
          </cell>
          <cell r="Z18">
            <v>248.00282513488497</v>
          </cell>
          <cell r="AA18">
            <v>256.40857386927843</v>
          </cell>
          <cell r="AB18">
            <v>256.71341046189173</v>
          </cell>
          <cell r="AC18">
            <v>251.61519677806339</v>
          </cell>
          <cell r="AD18">
            <v>240.95333263482027</v>
          </cell>
          <cell r="AE18">
            <v>225.13823599791746</v>
          </cell>
          <cell r="AF18">
            <v>266.05260326734572</v>
          </cell>
        </row>
        <row r="19">
          <cell r="E19" t="str">
            <v>Zusatzrente für Ehefrauen (AHV)</v>
          </cell>
          <cell r="H19" t="str">
            <v>Ordinary supplementary pension for wife (AVS)</v>
          </cell>
          <cell r="I19" t="str">
            <v>SI</v>
          </cell>
          <cell r="J19">
            <v>165.29775275121656</v>
          </cell>
          <cell r="K19">
            <v>186.32612367991311</v>
          </cell>
          <cell r="L19">
            <v>189.83613350197663</v>
          </cell>
          <cell r="M19">
            <v>181.83222293766559</v>
          </cell>
          <cell r="N19">
            <v>193.75836571594601</v>
          </cell>
          <cell r="O19">
            <v>190.00243821901296</v>
          </cell>
          <cell r="P19">
            <v>195.71913425066111</v>
          </cell>
          <cell r="Q19">
            <v>193.74454064869832</v>
          </cell>
          <cell r="R19">
            <v>195.91327858390261</v>
          </cell>
          <cell r="S19">
            <v>189.26660420357317</v>
          </cell>
          <cell r="T19">
            <v>200.7170117922019</v>
          </cell>
          <cell r="U19">
            <v>211.71662362904129</v>
          </cell>
          <cell r="V19">
            <v>223.01718559796004</v>
          </cell>
          <cell r="W19">
            <v>237.03128414416022</v>
          </cell>
          <cell r="X19">
            <v>235.36294959154282</v>
          </cell>
          <cell r="Y19">
            <v>244.94838617521387</v>
          </cell>
          <cell r="Z19">
            <v>248.00282513488497</v>
          </cell>
          <cell r="AA19">
            <v>256.40857386927843</v>
          </cell>
          <cell r="AB19">
            <v>256.71341046189173</v>
          </cell>
          <cell r="AC19">
            <v>251.61519677806339</v>
          </cell>
          <cell r="AD19">
            <v>240.95333263482027</v>
          </cell>
          <cell r="AE19">
            <v>225.13823599791746</v>
          </cell>
          <cell r="AF19">
            <v>266.05260326734572</v>
          </cell>
        </row>
        <row r="22">
          <cell r="B22" t="str">
            <v>1.1.3</v>
          </cell>
          <cell r="D22" t="str">
            <v>Old-age child supplements</v>
          </cell>
          <cell r="G22" t="str">
            <v>Old-age child supplements</v>
          </cell>
          <cell r="J22">
            <v>71.726572063574267</v>
          </cell>
          <cell r="K22">
            <v>69.722033376999732</v>
          </cell>
          <cell r="L22">
            <v>75.650354812664133</v>
          </cell>
          <cell r="M22">
            <v>73.616382856562723</v>
          </cell>
          <cell r="N22">
            <v>79.973195856863128</v>
          </cell>
          <cell r="O22">
            <v>77.341165618101584</v>
          </cell>
          <cell r="P22">
            <v>79.54477790855897</v>
          </cell>
          <cell r="Q22">
            <v>79.623315646369036</v>
          </cell>
          <cell r="R22">
            <v>79.502836941747915</v>
          </cell>
          <cell r="S22">
            <v>75.503996548003016</v>
          </cell>
          <cell r="T22">
            <v>76.201214485558964</v>
          </cell>
          <cell r="U22">
            <v>76.572539607495216</v>
          </cell>
          <cell r="V22">
            <v>75.944200754786678</v>
          </cell>
          <cell r="W22">
            <v>77.444480362973977</v>
          </cell>
          <cell r="X22">
            <v>74.072403449346808</v>
          </cell>
          <cell r="Y22">
            <v>73.418055429209488</v>
          </cell>
          <cell r="Z22">
            <v>70.88257832767124</v>
          </cell>
          <cell r="AA22">
            <v>70.61274617768818</v>
          </cell>
          <cell r="AB22">
            <v>73.410468514697513</v>
          </cell>
          <cell r="AC22">
            <v>74.887668879568849</v>
          </cell>
          <cell r="AD22">
            <v>76.47275579784943</v>
          </cell>
          <cell r="AE22">
            <v>79.638097488008725</v>
          </cell>
          <cell r="AF22">
            <v>78.620511024927822</v>
          </cell>
        </row>
        <row r="23">
          <cell r="E23" t="str">
            <v>Einfache Kinderrente (AHV)</v>
          </cell>
          <cell r="H23" t="str">
            <v>Ordinary child pension single (AVS)</v>
          </cell>
          <cell r="I23" t="str">
            <v>SI</v>
          </cell>
          <cell r="J23">
            <v>69.613752774753891</v>
          </cell>
          <cell r="K23">
            <v>67.827808854740596</v>
          </cell>
          <cell r="L23">
            <v>73.817069051676768</v>
          </cell>
          <cell r="M23">
            <v>71.868812937119102</v>
          </cell>
          <cell r="N23">
            <v>77.80389716639813</v>
          </cell>
          <cell r="O23">
            <v>75.477082703865676</v>
          </cell>
          <cell r="P23">
            <v>77.534840947622953</v>
          </cell>
          <cell r="Q23">
            <v>77.683271780332277</v>
          </cell>
          <cell r="R23">
            <v>77.576068348705832</v>
          </cell>
          <cell r="S23">
            <v>73.464421631145214</v>
          </cell>
          <cell r="T23">
            <v>74.17121775571357</v>
          </cell>
          <cell r="U23">
            <v>73.942320149643777</v>
          </cell>
          <cell r="V23">
            <v>74.697182664899174</v>
          </cell>
          <cell r="W23">
            <v>75.541063157114721</v>
          </cell>
          <cell r="X23">
            <v>72.19755905497766</v>
          </cell>
          <cell r="Y23">
            <v>71.438391551700377</v>
          </cell>
          <cell r="Z23">
            <v>68.930286315952927</v>
          </cell>
          <cell r="AA23">
            <v>68.914268608736975</v>
          </cell>
          <cell r="AB23">
            <v>72.25206886525541</v>
          </cell>
          <cell r="AC23">
            <v>74.038932710370162</v>
          </cell>
          <cell r="AD23">
            <v>75.787393635583214</v>
          </cell>
          <cell r="AE23">
            <v>79.638097488008725</v>
          </cell>
          <cell r="AF23">
            <v>78.620511024927822</v>
          </cell>
        </row>
        <row r="24">
          <cell r="E24" t="str">
            <v>Doppelte Kinderrente (AHV)</v>
          </cell>
          <cell r="H24" t="str">
            <v>Ordinary child pension double (AVS)</v>
          </cell>
          <cell r="I24" t="str">
            <v>SI</v>
          </cell>
          <cell r="J24">
            <v>2.1128192888203694</v>
          </cell>
          <cell r="K24">
            <v>1.8942245222591361</v>
          </cell>
          <cell r="L24">
            <v>1.8332857609873672</v>
          </cell>
          <cell r="M24">
            <v>1.7475699194436258</v>
          </cell>
          <cell r="N24">
            <v>2.1692986904649949</v>
          </cell>
          <cell r="O24">
            <v>1.8640829142359077</v>
          </cell>
          <cell r="P24">
            <v>2.0099369609360234</v>
          </cell>
          <cell r="Q24">
            <v>1.9400438660367529</v>
          </cell>
          <cell r="R24">
            <v>1.9267685930420857</v>
          </cell>
          <cell r="S24">
            <v>2.039574916857803</v>
          </cell>
          <cell r="T24">
            <v>2.0299967298453914</v>
          </cell>
          <cell r="U24">
            <v>2.6302194578514455</v>
          </cell>
          <cell r="V24">
            <v>1.247018089887505</v>
          </cell>
          <cell r="W24">
            <v>1.903417205859254</v>
          </cell>
          <cell r="X24">
            <v>1.8748443943691513</v>
          </cell>
          <cell r="Y24">
            <v>1.9796638775091144</v>
          </cell>
          <cell r="Z24">
            <v>1.9522920117183062</v>
          </cell>
          <cell r="AA24">
            <v>1.6984775689512039</v>
          </cell>
          <cell r="AB24">
            <v>1.1583996494421096</v>
          </cell>
          <cell r="AC24">
            <v>0.84873616919868755</v>
          </cell>
          <cell r="AD24">
            <v>0.68536216226621638</v>
          </cell>
          <cell r="AE24">
            <v>0</v>
          </cell>
          <cell r="AF24">
            <v>0</v>
          </cell>
        </row>
        <row r="27">
          <cell r="B27" t="str">
            <v>1.2</v>
          </cell>
          <cell r="D27" t="str">
            <v>Old-age civil servant pensions (b)</v>
          </cell>
          <cell r="G27" t="str">
            <v>Old-age civil servant pensions (b)</v>
          </cell>
          <cell r="J27" t="str">
            <v>:</v>
          </cell>
          <cell r="K27" t="str">
            <v>:</v>
          </cell>
          <cell r="L27" t="str">
            <v>:</v>
          </cell>
          <cell r="M27" t="str">
            <v>:</v>
          </cell>
          <cell r="N27" t="str">
            <v>:</v>
          </cell>
          <cell r="O27" t="str">
            <v>:</v>
          </cell>
          <cell r="P27" t="str">
            <v>:</v>
          </cell>
          <cell r="Q27" t="str">
            <v>:</v>
          </cell>
          <cell r="R27" t="str">
            <v>:</v>
          </cell>
          <cell r="S27" t="str">
            <v>:</v>
          </cell>
          <cell r="T27" t="str">
            <v>:</v>
          </cell>
          <cell r="U27" t="str">
            <v>:</v>
          </cell>
          <cell r="V27" t="str">
            <v>:</v>
          </cell>
          <cell r="W27" t="str">
            <v>:</v>
          </cell>
          <cell r="X27" t="str">
            <v>:</v>
          </cell>
          <cell r="Y27" t="str">
            <v>:</v>
          </cell>
        </row>
        <row r="28">
          <cell r="I28" t="str">
            <v>SI</v>
          </cell>
        </row>
        <row r="29">
          <cell r="I29" t="str">
            <v>SI</v>
          </cell>
        </row>
        <row r="31">
          <cell r="B31">
            <v>1.3</v>
          </cell>
          <cell r="D31" t="str">
            <v>Veteran's old-age pensions</v>
          </cell>
          <cell r="G31" t="str">
            <v>Veteran's old-age pensions</v>
          </cell>
          <cell r="J31" t="str">
            <v>&lt;&gt;</v>
          </cell>
          <cell r="K31" t="str">
            <v>&lt;&gt;</v>
          </cell>
          <cell r="L31" t="str">
            <v>&lt;&gt;</v>
          </cell>
          <cell r="M31" t="str">
            <v>&lt;&gt;</v>
          </cell>
          <cell r="N31" t="str">
            <v>&lt;&gt;</v>
          </cell>
          <cell r="O31" t="str">
            <v>&lt;&gt;</v>
          </cell>
          <cell r="P31" t="str">
            <v>&lt;&gt;</v>
          </cell>
          <cell r="Q31" t="str">
            <v>&lt;&gt;</v>
          </cell>
          <cell r="R31" t="str">
            <v>&lt;&gt;</v>
          </cell>
          <cell r="S31" t="str">
            <v>&lt;&gt;</v>
          </cell>
          <cell r="T31" t="str">
            <v>&lt;&gt;</v>
          </cell>
          <cell r="U31" t="str">
            <v>&lt;&gt;</v>
          </cell>
          <cell r="V31" t="str">
            <v>&lt;&gt;</v>
          </cell>
          <cell r="W31" t="str">
            <v>&lt;&gt;</v>
          </cell>
          <cell r="X31" t="str">
            <v>&lt;&gt;</v>
          </cell>
          <cell r="Y31" t="str">
            <v>&lt;&gt;</v>
          </cell>
          <cell r="Z31" t="str">
            <v>&lt;&gt;</v>
          </cell>
          <cell r="AA31" t="str">
            <v>&lt;&gt;</v>
          </cell>
          <cell r="AB31" t="str">
            <v>&lt;&gt;</v>
          </cell>
          <cell r="AC31" t="str">
            <v>&lt;&gt;</v>
          </cell>
          <cell r="AD31" t="str">
            <v>&lt;&gt;</v>
          </cell>
          <cell r="AE31" t="str">
            <v>&lt;&gt;</v>
          </cell>
          <cell r="AF31" t="str">
            <v>&lt;&gt;</v>
          </cell>
        </row>
        <row r="33">
          <cell r="I33" t="str">
            <v>SI</v>
          </cell>
        </row>
        <row r="35">
          <cell r="B35">
            <v>1.4</v>
          </cell>
          <cell r="D35" t="str">
            <v>Old-age other cash benefits</v>
          </cell>
          <cell r="G35" t="str">
            <v>Old-age other cash benefits</v>
          </cell>
          <cell r="J35">
            <v>902.01943099999994</v>
          </cell>
          <cell r="K35">
            <v>931.3204639999999</v>
          </cell>
          <cell r="L35">
            <v>1086.08107</v>
          </cell>
          <cell r="M35">
            <v>1172.0927590000001</v>
          </cell>
          <cell r="N35">
            <v>1333.211638</v>
          </cell>
          <cell r="O35">
            <v>1428.0686716283767</v>
          </cell>
          <cell r="P35">
            <v>1598.0526794339837</v>
          </cell>
          <cell r="Q35">
            <v>1920.273144</v>
          </cell>
          <cell r="R35">
            <v>2174.2529922335593</v>
          </cell>
          <cell r="S35">
            <v>2441.532275</v>
          </cell>
          <cell r="T35">
            <v>2781.6380520000002</v>
          </cell>
          <cell r="U35">
            <v>3104.9249238041557</v>
          </cell>
          <cell r="V35">
            <v>3501.6967629999999</v>
          </cell>
          <cell r="W35">
            <v>3885.1490092426848</v>
          </cell>
          <cell r="X35">
            <v>4189.1580000000004</v>
          </cell>
          <cell r="Y35">
            <v>4452.8659535210854</v>
          </cell>
          <cell r="Z35">
            <v>4492.7062310000001</v>
          </cell>
          <cell r="AA35">
            <v>4717.7571109999999</v>
          </cell>
          <cell r="AB35">
            <v>4757.5870070000001</v>
          </cell>
          <cell r="AC35">
            <v>4994.0176240000001</v>
          </cell>
          <cell r="AD35">
            <v>5707.1355309999999</v>
          </cell>
          <cell r="AE35">
            <v>6528.9784600000003</v>
          </cell>
          <cell r="AF35">
            <v>1921.685746651654</v>
          </cell>
        </row>
        <row r="36">
          <cell r="E36" t="str">
            <v>Hilflosenentschädigung (AHV)</v>
          </cell>
          <cell r="H36" t="str">
            <v>Helplessness allowances (AVS)</v>
          </cell>
          <cell r="I36" t="str">
            <v>SA</v>
          </cell>
          <cell r="J36">
            <v>61.036285999999997</v>
          </cell>
          <cell r="K36">
            <v>64.688233999999994</v>
          </cell>
          <cell r="L36">
            <v>79.645538000000002</v>
          </cell>
          <cell r="M36">
            <v>82.582086000000004</v>
          </cell>
          <cell r="N36">
            <v>100.036728</v>
          </cell>
          <cell r="O36">
            <v>107.99574200000001</v>
          </cell>
          <cell r="P36">
            <v>120.040885</v>
          </cell>
          <cell r="Q36">
            <v>129.36846499999999</v>
          </cell>
          <cell r="R36">
            <v>143.34303700000001</v>
          </cell>
          <cell r="S36">
            <v>149.505122</v>
          </cell>
          <cell r="T36">
            <v>165.93549100000001</v>
          </cell>
          <cell r="U36">
            <v>173.98269275000001</v>
          </cell>
          <cell r="V36">
            <v>203.24</v>
          </cell>
          <cell r="W36">
            <v>283.18735500000003</v>
          </cell>
          <cell r="X36">
            <v>301.97000000000003</v>
          </cell>
          <cell r="Y36">
            <v>309.86710199999999</v>
          </cell>
          <cell r="Z36">
            <v>324.28279400000002</v>
          </cell>
          <cell r="AA36">
            <v>340.41271</v>
          </cell>
          <cell r="AB36">
            <v>343.60905700000001</v>
          </cell>
          <cell r="AC36">
            <v>354.26311199999998</v>
          </cell>
          <cell r="AD36">
            <v>355.65961199999998</v>
          </cell>
          <cell r="AE36">
            <v>386.105009</v>
          </cell>
          <cell r="AF36">
            <v>396.53716400000002</v>
          </cell>
        </row>
        <row r="37">
          <cell r="E37" t="str">
            <v>Fürsorgeleistungen an Schweizer im Ausland (AHV)</v>
          </cell>
          <cell r="H37" t="str">
            <v>Social assistance to Swiss living abroad (AVS)</v>
          </cell>
          <cell r="I37" t="str">
            <v>SA</v>
          </cell>
          <cell r="J37">
            <v>0.31514500000000001</v>
          </cell>
          <cell r="K37">
            <v>0.34522999999999998</v>
          </cell>
          <cell r="L37">
            <v>0.43253200000000003</v>
          </cell>
          <cell r="M37">
            <v>0.40567300000000001</v>
          </cell>
          <cell r="N37">
            <v>0.43191000000000002</v>
          </cell>
          <cell r="O37">
            <v>0.34799999999999998</v>
          </cell>
          <cell r="P37">
            <v>0.324517</v>
          </cell>
          <cell r="Q37">
            <v>0.36110700000000001</v>
          </cell>
          <cell r="R37">
            <v>0.34542499999999998</v>
          </cell>
          <cell r="S37">
            <v>0.35972900000000002</v>
          </cell>
          <cell r="T37">
            <v>0.34145999999999999</v>
          </cell>
          <cell r="U37">
            <v>0.32458999999999999</v>
          </cell>
          <cell r="V37">
            <v>0.339673</v>
          </cell>
          <cell r="W37">
            <v>0.37542900000000001</v>
          </cell>
          <cell r="X37">
            <v>0.40799999999999997</v>
          </cell>
          <cell r="Y37">
            <v>0.38963599999999998</v>
          </cell>
          <cell r="Z37">
            <v>0.33974599999999999</v>
          </cell>
          <cell r="AA37">
            <v>0.951125</v>
          </cell>
          <cell r="AB37">
            <v>0.75753099999999995</v>
          </cell>
          <cell r="AC37">
            <v>0.69342099999999995</v>
          </cell>
          <cell r="AD37">
            <v>0.43498900000000001</v>
          </cell>
          <cell r="AE37">
            <v>0.42793199999999998</v>
          </cell>
          <cell r="AF37">
            <v>0.33226499999999998</v>
          </cell>
        </row>
        <row r="38">
          <cell r="E38" t="str">
            <v>Ergänzungsleistungen an AHV-Rentner (EL) (c)</v>
          </cell>
          <cell r="H38" t="str">
            <v>Complementary benefits to AVS pensioners (EL) (c)</v>
          </cell>
          <cell r="J38">
            <v>342.66800000000001</v>
          </cell>
          <cell r="K38">
            <v>351.28699999999998</v>
          </cell>
          <cell r="L38">
            <v>451.00299999999999</v>
          </cell>
          <cell r="M38">
            <v>479.10500000000002</v>
          </cell>
          <cell r="N38">
            <v>552.74300000000005</v>
          </cell>
          <cell r="O38">
            <v>569.74400000000003</v>
          </cell>
          <cell r="P38">
            <v>627.71199999999999</v>
          </cell>
          <cell r="Q38">
            <v>842.77057200000002</v>
          </cell>
          <cell r="R38">
            <v>914.17683099999999</v>
          </cell>
          <cell r="S38">
            <v>976.66742399999998</v>
          </cell>
          <cell r="T38">
            <v>1124.361101</v>
          </cell>
          <cell r="U38">
            <v>1278.9479939999999</v>
          </cell>
          <cell r="V38">
            <v>1468.4640900000002</v>
          </cell>
          <cell r="W38">
            <v>1541.400112</v>
          </cell>
          <cell r="X38">
            <v>1567.0140000000001</v>
          </cell>
          <cell r="Y38">
            <v>1574.9692540000001</v>
          </cell>
          <cell r="Z38">
            <v>1326.083691</v>
          </cell>
          <cell r="AA38">
            <v>1376.393276</v>
          </cell>
          <cell r="AB38">
            <v>1420.220419</v>
          </cell>
          <cell r="AC38">
            <v>1439.061091</v>
          </cell>
          <cell r="AD38">
            <v>1441.0409299999999</v>
          </cell>
          <cell r="AE38">
            <v>1442.4455190000001</v>
          </cell>
          <cell r="AF38">
            <v>1524.7607230000001</v>
          </cell>
        </row>
        <row r="39">
          <cell r="E39" t="str">
            <v>Kapitalzahlungen im Risikofall (BV) (a)</v>
          </cell>
          <cell r="H39" t="str">
            <v>Capital payments at occurrence of risk (BV) (a)</v>
          </cell>
          <cell r="J39">
            <v>498</v>
          </cell>
          <cell r="K39">
            <v>515</v>
          </cell>
          <cell r="L39">
            <v>555</v>
          </cell>
          <cell r="M39">
            <v>610</v>
          </cell>
          <cell r="N39">
            <v>680</v>
          </cell>
          <cell r="O39">
            <v>749.98092962837666</v>
          </cell>
          <cell r="P39">
            <v>849.97527743398371</v>
          </cell>
          <cell r="Q39">
            <v>947.77300000000002</v>
          </cell>
          <cell r="R39">
            <v>1116.3876992335593</v>
          </cell>
          <cell r="S39">
            <v>1315</v>
          </cell>
          <cell r="T39">
            <v>1491</v>
          </cell>
          <cell r="U39">
            <v>1651.669647054156</v>
          </cell>
          <cell r="V39">
            <v>1829.653</v>
          </cell>
          <cell r="W39">
            <v>2060.1861132426848</v>
          </cell>
          <cell r="X39">
            <v>2319.7660000000001</v>
          </cell>
          <cell r="Y39">
            <v>2567.6399615210853</v>
          </cell>
          <cell r="Z39">
            <v>2842</v>
          </cell>
          <cell r="AA39">
            <v>3000</v>
          </cell>
          <cell r="AB39">
            <v>2993</v>
          </cell>
          <cell r="AC39">
            <v>3200</v>
          </cell>
          <cell r="AD39">
            <v>3910</v>
          </cell>
          <cell r="AE39">
            <v>4700</v>
          </cell>
          <cell r="AF39">
            <v>5.5594651653764871E-2</v>
          </cell>
        </row>
        <row r="40">
          <cell r="H40" t="str">
            <v>Cash payment (departure benefits)(BV)</v>
          </cell>
        </row>
        <row r="42">
          <cell r="B42">
            <v>1.5</v>
          </cell>
          <cell r="D42" t="str">
            <v>Early retirement pensions (b)</v>
          </cell>
          <cell r="G42" t="str">
            <v>Early retirement pensions (b)</v>
          </cell>
          <cell r="J42" t="str">
            <v>:</v>
          </cell>
          <cell r="K42" t="str">
            <v>:</v>
          </cell>
          <cell r="L42" t="str">
            <v>:</v>
          </cell>
          <cell r="M42" t="str">
            <v>:</v>
          </cell>
          <cell r="N42" t="str">
            <v>:</v>
          </cell>
          <cell r="O42" t="str">
            <v>:</v>
          </cell>
          <cell r="P42" t="str">
            <v>:</v>
          </cell>
          <cell r="Q42" t="str">
            <v>:</v>
          </cell>
          <cell r="R42" t="str">
            <v>:</v>
          </cell>
          <cell r="S42" t="str">
            <v>:</v>
          </cell>
          <cell r="T42" t="str">
            <v>:</v>
          </cell>
          <cell r="U42" t="str">
            <v>:</v>
          </cell>
          <cell r="V42" t="str">
            <v>:</v>
          </cell>
          <cell r="W42" t="str">
            <v>:</v>
          </cell>
          <cell r="X42" t="str">
            <v>:</v>
          </cell>
          <cell r="Y42" t="str">
            <v>:</v>
          </cell>
        </row>
        <row r="45">
          <cell r="B45">
            <v>2</v>
          </cell>
          <cell r="C45" t="str">
            <v>DISABILITY CASH BENEFITS</v>
          </cell>
          <cell r="F45" t="str">
            <v>DISABILITY CASH BENEFITS</v>
          </cell>
          <cell r="J45">
            <v>1781.5431557830225</v>
          </cell>
          <cell r="K45">
            <v>1813.4338444917557</v>
          </cell>
          <cell r="L45">
            <v>2038.2936318841935</v>
          </cell>
          <cell r="M45">
            <v>2118.8792945146756</v>
          </cell>
          <cell r="N45">
            <v>2388.9834721712414</v>
          </cell>
          <cell r="O45">
            <v>2474.7024756376891</v>
          </cell>
          <cell r="P45">
            <v>2657.2948477244859</v>
          </cell>
          <cell r="Q45">
            <v>2802.88160552215</v>
          </cell>
          <cell r="R45">
            <v>3024.5543599423195</v>
          </cell>
          <cell r="S45">
            <v>3167.9209251389584</v>
          </cell>
          <cell r="T45">
            <v>3500.4562777849269</v>
          </cell>
          <cell r="U45">
            <v>3866.5503482257513</v>
          </cell>
          <cell r="V45">
            <v>4323.4936742800001</v>
          </cell>
          <cell r="W45">
            <v>4900.7645680006472</v>
          </cell>
          <cell r="X45">
            <v>5360.1054670300009</v>
          </cell>
          <cell r="Y45">
            <v>5775.298014421578</v>
          </cell>
          <cell r="Z45">
            <v>6120.3022019999999</v>
          </cell>
          <cell r="AA45">
            <v>6523.5458026504639</v>
          </cell>
          <cell r="AB45">
            <v>7127.1607818499997</v>
          </cell>
          <cell r="AC45">
            <v>7551.458640289412</v>
          </cell>
          <cell r="AD45">
            <v>7908.6382359999989</v>
          </cell>
          <cell r="AE45">
            <v>8577.4614169370907</v>
          </cell>
          <cell r="AF45">
            <v>7027.7040257000017</v>
          </cell>
        </row>
        <row r="47">
          <cell r="B47" t="str">
            <v>2.1.0</v>
          </cell>
          <cell r="D47" t="str">
            <v>Disability pensions (non attributable)</v>
          </cell>
          <cell r="G47" t="str">
            <v>Disability pensions (non attributable)</v>
          </cell>
          <cell r="J47">
            <v>-6.817507</v>
          </cell>
          <cell r="K47">
            <v>-7.3079749999999999</v>
          </cell>
          <cell r="L47">
            <v>-7.7196369999999996</v>
          </cell>
          <cell r="M47">
            <v>-7.0596589999999999</v>
          </cell>
          <cell r="N47">
            <v>-8.2894769999999998</v>
          </cell>
          <cell r="O47">
            <v>-12.136076000000001</v>
          </cell>
          <cell r="P47">
            <v>-14.343693</v>
          </cell>
          <cell r="Q47">
            <v>-15.405469999999999</v>
          </cell>
          <cell r="R47">
            <v>-10.457648000000001</v>
          </cell>
          <cell r="S47">
            <v>-13.684894</v>
          </cell>
          <cell r="T47">
            <v>-17.516803889999998</v>
          </cell>
          <cell r="U47">
            <v>-16.070372359999997</v>
          </cell>
          <cell r="V47">
            <v>-24.212102720000001</v>
          </cell>
          <cell r="W47">
            <v>-26.199642000000004</v>
          </cell>
          <cell r="X47">
            <v>-40.986067219999995</v>
          </cell>
          <cell r="Y47">
            <v>-34.777169999999998</v>
          </cell>
          <cell r="Z47">
            <v>-36.256467000000001</v>
          </cell>
          <cell r="AA47">
            <v>-66.723517000000001</v>
          </cell>
          <cell r="AB47">
            <v>-85.355045650000008</v>
          </cell>
          <cell r="AC47">
            <v>-95.487191510000002</v>
          </cell>
          <cell r="AD47">
            <v>-103.16368399999999</v>
          </cell>
          <cell r="AE47">
            <v>-115.85002689999999</v>
          </cell>
          <cell r="AF47">
            <v>-123.02272408</v>
          </cell>
        </row>
        <row r="48">
          <cell r="E48" t="str">
            <v>Beitragsanteil zu Lasten der IV</v>
          </cell>
          <cell r="H48" t="str">
            <v>Share in contribution at the expense IV</v>
          </cell>
          <cell r="J48" t="str">
            <v>&lt;&gt;</v>
          </cell>
          <cell r="K48" t="str">
            <v>&lt;&gt;</v>
          </cell>
          <cell r="L48" t="str">
            <v>&lt;&gt;</v>
          </cell>
          <cell r="M48" t="str">
            <v>&lt;&gt;</v>
          </cell>
          <cell r="N48" t="str">
            <v>&lt;&gt;</v>
          </cell>
          <cell r="O48" t="str">
            <v>&lt;&gt;</v>
          </cell>
          <cell r="P48" t="str">
            <v>&lt;&gt;</v>
          </cell>
          <cell r="Q48" t="str">
            <v>–</v>
          </cell>
          <cell r="R48">
            <v>5.02346</v>
          </cell>
          <cell r="S48">
            <v>7.0648989999999996</v>
          </cell>
          <cell r="T48">
            <v>8.3582552000000003</v>
          </cell>
          <cell r="U48">
            <v>9.9003619399999998</v>
          </cell>
          <cell r="V48">
            <v>11.300621570000001</v>
          </cell>
          <cell r="W48">
            <v>14.784478999999999</v>
          </cell>
          <cell r="X48">
            <v>16.560853390000002</v>
          </cell>
          <cell r="Y48">
            <v>18.551271</v>
          </cell>
          <cell r="Z48">
            <v>19.264872</v>
          </cell>
          <cell r="AA48">
            <v>18.957415999999998</v>
          </cell>
          <cell r="AB48">
            <v>18.1672741</v>
          </cell>
          <cell r="AC48">
            <v>18.278509549999999</v>
          </cell>
          <cell r="AD48">
            <v>18.648029999999999</v>
          </cell>
          <cell r="AE48">
            <v>18.536771949999999</v>
          </cell>
          <cell r="AF48">
            <v>20.871983549999999</v>
          </cell>
        </row>
        <row r="49">
          <cell r="E49" t="str">
            <v>Rückerstattungsforderungen netto (IV)</v>
          </cell>
          <cell r="H49" t="str">
            <v>Claims for restitution net (i.e. depreciations considered)(IV)</v>
          </cell>
          <cell r="J49">
            <v>-6.817507</v>
          </cell>
          <cell r="K49">
            <v>-7.3079749999999999</v>
          </cell>
          <cell r="L49">
            <v>-7.7196369999999996</v>
          </cell>
          <cell r="M49">
            <v>-7.0596589999999999</v>
          </cell>
          <cell r="N49">
            <v>-8.2894769999999998</v>
          </cell>
          <cell r="O49">
            <v>-12.136076000000001</v>
          </cell>
          <cell r="P49">
            <v>-14.343693</v>
          </cell>
          <cell r="Q49">
            <v>-15.405469999999999</v>
          </cell>
          <cell r="R49">
            <v>-15.481108000000001</v>
          </cell>
          <cell r="S49">
            <v>-20.749793</v>
          </cell>
          <cell r="T49">
            <v>-25.875059089999997</v>
          </cell>
          <cell r="U49">
            <v>-25.970734299999997</v>
          </cell>
          <cell r="V49">
            <v>-35.512724290000001</v>
          </cell>
          <cell r="W49">
            <v>-40.984121000000002</v>
          </cell>
          <cell r="X49">
            <v>-57.546920610000001</v>
          </cell>
          <cell r="Y49">
            <v>-53.328440999999998</v>
          </cell>
          <cell r="Z49">
            <v>-55.521338999999998</v>
          </cell>
          <cell r="AA49">
            <v>-85.680932999999996</v>
          </cell>
          <cell r="AB49">
            <v>-103.52231975000001</v>
          </cell>
          <cell r="AC49">
            <v>-113.76570106</v>
          </cell>
          <cell r="AD49">
            <v>-121.81171399999999</v>
          </cell>
          <cell r="AE49">
            <v>-134.38679884999999</v>
          </cell>
          <cell r="AF49">
            <v>-143.89470763</v>
          </cell>
        </row>
        <row r="52">
          <cell r="B52" t="str">
            <v>2.1.1</v>
          </cell>
          <cell r="D52" t="str">
            <v>Disability pensions personal entitlements</v>
          </cell>
          <cell r="G52" t="str">
            <v>Disability pensions personal entitlements</v>
          </cell>
          <cell r="J52">
            <v>1107.3192130939856</v>
          </cell>
          <cell r="K52">
            <v>1105.4990516119321</v>
          </cell>
          <cell r="L52">
            <v>1255.2903732892532</v>
          </cell>
          <cell r="M52">
            <v>1287.9051544517436</v>
          </cell>
          <cell r="N52">
            <v>1467.1528467319597</v>
          </cell>
          <cell r="O52">
            <v>1505.2962526779525</v>
          </cell>
          <cell r="P52">
            <v>1608.0571923484642</v>
          </cell>
          <cell r="Q52">
            <v>1635.94371051296</v>
          </cell>
          <cell r="R52">
            <v>1754.791367942981</v>
          </cell>
          <cell r="S52">
            <v>1809.4920467427764</v>
          </cell>
          <cell r="T52">
            <v>1992.8076781870645</v>
          </cell>
          <cell r="U52">
            <v>2183.4321993757303</v>
          </cell>
          <cell r="V52">
            <v>2425.4074701386003</v>
          </cell>
          <cell r="W52">
            <v>2772.079758556371</v>
          </cell>
          <cell r="X52">
            <v>2992.9191253734057</v>
          </cell>
          <cell r="Y52">
            <v>3217.3703683336489</v>
          </cell>
          <cell r="Z52">
            <v>3388.4616381887131</v>
          </cell>
          <cell r="AA52">
            <v>3610.9095467108032</v>
          </cell>
          <cell r="AB52">
            <v>3822.3984942594589</v>
          </cell>
          <cell r="AC52">
            <v>4008.9282414117374</v>
          </cell>
          <cell r="AD52">
            <v>4193.8911950492347</v>
          </cell>
          <cell r="AE52">
            <v>4564.8239005457481</v>
          </cell>
          <cell r="AF52">
            <v>4869.9811367573757</v>
          </cell>
        </row>
        <row r="53">
          <cell r="E53" t="str">
            <v>Ordentliche einfache Invalidenrenten (IV)</v>
          </cell>
          <cell r="H53" t="str">
            <v>Basic single invalidity pension (IV)</v>
          </cell>
          <cell r="I53" t="str">
            <v>SI</v>
          </cell>
          <cell r="J53">
            <v>797.19152265973446</v>
          </cell>
          <cell r="K53">
            <v>811.79060753803196</v>
          </cell>
          <cell r="L53">
            <v>916.48821696473055</v>
          </cell>
          <cell r="M53">
            <v>931.67909948076078</v>
          </cell>
          <cell r="N53">
            <v>1052.7521141557993</v>
          </cell>
          <cell r="O53">
            <v>1073.6278909887583</v>
          </cell>
          <cell r="P53">
            <v>1143.3140548793904</v>
          </cell>
          <cell r="Q53">
            <v>1161.6588131757135</v>
          </cell>
          <cell r="R53">
            <v>1246.5025850263885</v>
          </cell>
          <cell r="S53">
            <v>1284.893161871275</v>
          </cell>
          <cell r="T53">
            <v>1418.7655744387778</v>
          </cell>
          <cell r="U53">
            <v>1556.6030357803827</v>
          </cell>
          <cell r="V53">
            <v>1740.3608572596497</v>
          </cell>
          <cell r="W53">
            <v>2019.5627861356866</v>
          </cell>
          <cell r="X53">
            <v>2203.7773688479292</v>
          </cell>
          <cell r="Y53">
            <v>2381.4509387199346</v>
          </cell>
          <cell r="Z53">
            <v>2521.6891671550788</v>
          </cell>
          <cell r="AA53">
            <v>2743.3643357886126</v>
          </cell>
          <cell r="AB53">
            <v>3024.4029207433118</v>
          </cell>
          <cell r="AC53">
            <v>3280.1382182853708</v>
          </cell>
          <cell r="AD53">
            <v>3521.3052632588701</v>
          </cell>
          <cell r="AE53">
            <v>4099.4904055282159</v>
          </cell>
          <cell r="AF53">
            <v>4395.1932403667515</v>
          </cell>
        </row>
        <row r="54">
          <cell r="E54" t="str">
            <v>Ordentliche Ehepaar-Invalidenrenten (IV)</v>
          </cell>
          <cell r="H54" t="str">
            <v>Basic invalidity pension for couple (IV)</v>
          </cell>
          <cell r="I54" t="str">
            <v>SI</v>
          </cell>
          <cell r="J54">
            <v>167.92441454077388</v>
          </cell>
          <cell r="K54">
            <v>147.3523406724367</v>
          </cell>
          <cell r="L54">
            <v>168.35120842391419</v>
          </cell>
          <cell r="M54">
            <v>176.97689477114946</v>
          </cell>
          <cell r="N54">
            <v>206.16710850432773</v>
          </cell>
          <cell r="O54">
            <v>212.87437879973513</v>
          </cell>
          <cell r="P54">
            <v>225.19678019403335</v>
          </cell>
          <cell r="Q54">
            <v>225.23650001830799</v>
          </cell>
          <cell r="R54">
            <v>239.14361542019907</v>
          </cell>
          <cell r="S54">
            <v>249.79901150750143</v>
          </cell>
          <cell r="T54">
            <v>275.28162734587301</v>
          </cell>
          <cell r="U54">
            <v>303.92966697129015</v>
          </cell>
          <cell r="V54">
            <v>338.08380895117347</v>
          </cell>
          <cell r="W54">
            <v>381.97939087587918</v>
          </cell>
          <cell r="X54">
            <v>407.42417276409873</v>
          </cell>
          <cell r="Y54">
            <v>437.01462624060588</v>
          </cell>
          <cell r="Z54">
            <v>455.93282757043539</v>
          </cell>
          <cell r="AA54">
            <v>475.39574579205998</v>
          </cell>
          <cell r="AB54">
            <v>393.16736160650152</v>
          </cell>
          <cell r="AC54">
            <v>305.74495022460445</v>
          </cell>
          <cell r="AD54">
            <v>234.61369873374949</v>
          </cell>
          <cell r="AE54" t="str">
            <v>-</v>
          </cell>
          <cell r="AF54" t="str">
            <v>-</v>
          </cell>
        </row>
        <row r="55">
          <cell r="E55" t="str">
            <v>Ausserordentliche einfache Invalidenrenten (IV)</v>
          </cell>
          <cell r="H55" t="str">
            <v>Supplementary single invalidity pension (IV)</v>
          </cell>
          <cell r="I55" t="str">
            <v>SA</v>
          </cell>
          <cell r="J55">
            <v>141.33626165334036</v>
          </cell>
          <cell r="K55">
            <v>145.47490173176885</v>
          </cell>
          <cell r="L55">
            <v>169.48044505070993</v>
          </cell>
          <cell r="M55">
            <v>178.10556340716067</v>
          </cell>
          <cell r="N55">
            <v>206.87688646339862</v>
          </cell>
          <cell r="O55">
            <v>217.09730766084868</v>
          </cell>
          <cell r="P55">
            <v>237.74467628124512</v>
          </cell>
          <cell r="Q55">
            <v>247.15000615684514</v>
          </cell>
          <cell r="R55">
            <v>267.0172828468053</v>
          </cell>
          <cell r="S55">
            <v>272.85535478918285</v>
          </cell>
          <cell r="T55">
            <v>296.52342710027278</v>
          </cell>
          <cell r="U55">
            <v>320.02653419774998</v>
          </cell>
          <cell r="V55">
            <v>343.95001108739268</v>
          </cell>
          <cell r="W55">
            <v>367.17689775024797</v>
          </cell>
          <cell r="X55">
            <v>378.14428552817998</v>
          </cell>
          <cell r="Y55">
            <v>395.43319091109618</v>
          </cell>
          <cell r="Z55">
            <v>407.11323582526654</v>
          </cell>
          <cell r="AA55">
            <v>390.90462767496086</v>
          </cell>
          <cell r="AB55">
            <v>403.58037001587002</v>
          </cell>
          <cell r="AC55">
            <v>421.73561405322079</v>
          </cell>
          <cell r="AD55">
            <v>436.78202156476044</v>
          </cell>
          <cell r="AE55">
            <v>465.33349501753185</v>
          </cell>
          <cell r="AF55">
            <v>474.78789639062381</v>
          </cell>
        </row>
        <row r="56">
          <cell r="E56" t="str">
            <v>Ausserordentliche Ehepaar-Invalidenrenten (IV)</v>
          </cell>
          <cell r="H56" t="str">
            <v>Supplementary invalidity pension for couple (IV)</v>
          </cell>
          <cell r="I56" t="str">
            <v>SA</v>
          </cell>
          <cell r="J56">
            <v>0.8670142401367702</v>
          </cell>
          <cell r="K56">
            <v>0.88120166969467573</v>
          </cell>
          <cell r="L56">
            <v>0.97050284989858004</v>
          </cell>
          <cell r="M56">
            <v>1.1435967926727724</v>
          </cell>
          <cell r="N56">
            <v>1.3567376084340934</v>
          </cell>
          <cell r="O56">
            <v>1.6966752286105404</v>
          </cell>
          <cell r="P56">
            <v>1.8016809937952971</v>
          </cell>
          <cell r="Q56">
            <v>1.8983911620932674</v>
          </cell>
          <cell r="R56">
            <v>2.1278846495881614</v>
          </cell>
          <cell r="S56">
            <v>1.944518574816944</v>
          </cell>
          <cell r="T56">
            <v>2.2370493021410267</v>
          </cell>
          <cell r="U56">
            <v>2.8729624263075126</v>
          </cell>
          <cell r="V56">
            <v>3.0127928403843445</v>
          </cell>
          <cell r="W56">
            <v>3.3606837945572385</v>
          </cell>
          <cell r="X56">
            <v>3.5732982331980154</v>
          </cell>
          <cell r="Y56">
            <v>3.4716124620121325</v>
          </cell>
          <cell r="Z56">
            <v>3.7264076379325788</v>
          </cell>
          <cell r="AA56">
            <v>1.2448374551697703</v>
          </cell>
          <cell r="AB56">
            <v>1.2478418937759592</v>
          </cell>
          <cell r="AC56">
            <v>1.3094588485412475</v>
          </cell>
          <cell r="AD56">
            <v>1.1902114918551006</v>
          </cell>
          <cell r="AE56" t="str">
            <v>-</v>
          </cell>
          <cell r="AF56" t="str">
            <v>-</v>
          </cell>
        </row>
        <row r="57">
          <cell r="I57" t="str">
            <v>SA</v>
          </cell>
        </row>
        <row r="59">
          <cell r="B59" t="str">
            <v>2.1.2</v>
          </cell>
          <cell r="D59" t="str">
            <v>Disability pensions spouse supplements</v>
          </cell>
          <cell r="G59" t="str">
            <v>Disability pensions spouse supplements</v>
          </cell>
          <cell r="J59">
            <v>379.85924432822594</v>
          </cell>
          <cell r="K59">
            <v>408.23031404740323</v>
          </cell>
          <cell r="L59">
            <v>440.7652058817597</v>
          </cell>
          <cell r="M59">
            <v>472.93665233587956</v>
          </cell>
          <cell r="N59">
            <v>516.36704107358014</v>
          </cell>
          <cell r="O59">
            <v>552.86944518941186</v>
          </cell>
          <cell r="P59">
            <v>597.54055359479844</v>
          </cell>
          <cell r="Q59">
            <v>644.29308627144792</v>
          </cell>
          <cell r="R59">
            <v>698.85347827211444</v>
          </cell>
          <cell r="S59">
            <v>750.89525415806168</v>
          </cell>
          <cell r="T59">
            <v>828.57321713105591</v>
          </cell>
          <cell r="U59">
            <v>918.91629771440182</v>
          </cell>
          <cell r="V59">
            <v>1022.3228074736321</v>
          </cell>
          <cell r="W59">
            <v>1126.750582575386</v>
          </cell>
          <cell r="X59">
            <v>1272.8737908044413</v>
          </cell>
          <cell r="Y59">
            <v>1373.4479829576978</v>
          </cell>
          <cell r="Z59">
            <v>1505.542334336471</v>
          </cell>
          <cell r="AA59">
            <v>1592.7374586401993</v>
          </cell>
          <cell r="AB59">
            <v>1870.2327453089579</v>
          </cell>
          <cell r="AC59">
            <v>1985.244186064788</v>
          </cell>
          <cell r="AD59">
            <v>2046.5714018868143</v>
          </cell>
          <cell r="AE59">
            <v>2208.82492644081</v>
          </cell>
          <cell r="AF59">
            <v>451.98563002022524</v>
          </cell>
        </row>
        <row r="60">
          <cell r="E60" t="str">
            <v>Ordentliche Zusatzrenten für Ehefrauen (IV)</v>
          </cell>
          <cell r="H60" t="str">
            <v>Ordinary supplementary pension for wife (IV)</v>
          </cell>
          <cell r="I60" t="str">
            <v>SI</v>
          </cell>
          <cell r="J60">
            <v>109.95987298759775</v>
          </cell>
          <cell r="K60">
            <v>113.84826617977956</v>
          </cell>
          <cell r="L60">
            <v>116.41914074060504</v>
          </cell>
          <cell r="M60">
            <v>117.58267394310695</v>
          </cell>
          <cell r="N60">
            <v>132.09396072475477</v>
          </cell>
          <cell r="O60">
            <v>133.28364626275751</v>
          </cell>
          <cell r="P60">
            <v>141.44343826382112</v>
          </cell>
          <cell r="Q60">
            <v>142.38135316412792</v>
          </cell>
          <cell r="R60">
            <v>151.56989709730928</v>
          </cell>
          <cell r="S60">
            <v>154.14420088060774</v>
          </cell>
          <cell r="T60">
            <v>167.76104022532897</v>
          </cell>
          <cell r="U60">
            <v>182.4253107563444</v>
          </cell>
          <cell r="V60">
            <v>201.54538575608325</v>
          </cell>
          <cell r="W60">
            <v>231.63382900692594</v>
          </cell>
          <cell r="X60">
            <v>248.60219407047978</v>
          </cell>
          <cell r="Y60">
            <v>266.04264074110802</v>
          </cell>
          <cell r="Z60">
            <v>278.46900844951637</v>
          </cell>
          <cell r="AA60">
            <v>299.9934876466736</v>
          </cell>
          <cell r="AB60">
            <v>323.16500430706702</v>
          </cell>
          <cell r="AC60">
            <v>347.14760472783973</v>
          </cell>
          <cell r="AD60">
            <v>372.44518026011275</v>
          </cell>
          <cell r="AE60">
            <v>414.29278551622605</v>
          </cell>
          <cell r="AF60">
            <v>450.73178874454578</v>
          </cell>
        </row>
        <row r="61">
          <cell r="E61" t="str">
            <v>Ausserordentliche Zusatzrenten für Ehefrauen (IV)</v>
          </cell>
          <cell r="H61" t="str">
            <v>Extraordinary supplementary pension for wife (IV)</v>
          </cell>
          <cell r="I61" t="str">
            <v>SA</v>
          </cell>
          <cell r="J61">
            <v>0.54350146396633359</v>
          </cell>
          <cell r="K61">
            <v>0.63855193456135917</v>
          </cell>
          <cell r="L61">
            <v>0.66402826572008111</v>
          </cell>
          <cell r="M61">
            <v>0.73241592339716888</v>
          </cell>
          <cell r="N61">
            <v>0.89595879802251466</v>
          </cell>
          <cell r="O61">
            <v>0.98972721668948183</v>
          </cell>
          <cell r="P61">
            <v>1.1067468961885394</v>
          </cell>
          <cell r="Q61">
            <v>1.1800809926525717</v>
          </cell>
          <cell r="R61">
            <v>1.2638345191493323</v>
          </cell>
          <cell r="S61">
            <v>1.3471828034679483</v>
          </cell>
          <cell r="T61">
            <v>1.4362873360337274</v>
          </cell>
          <cell r="U61">
            <v>1.6244320260897618</v>
          </cell>
          <cell r="V61">
            <v>1.7774217175489229</v>
          </cell>
          <cell r="W61">
            <v>1.9530011485351497</v>
          </cell>
          <cell r="X61">
            <v>2.2715967339615952</v>
          </cell>
          <cell r="Y61">
            <v>2.6323215371300779</v>
          </cell>
          <cell r="Z61">
            <v>3.0733258869547044</v>
          </cell>
          <cell r="AA61">
            <v>1.0266700661193982</v>
          </cell>
          <cell r="AB61">
            <v>1.0677410018907691</v>
          </cell>
          <cell r="AC61">
            <v>1.1554048663599241</v>
          </cell>
          <cell r="AD61">
            <v>1.1262216267016003</v>
          </cell>
          <cell r="AE61">
            <v>1.2269835069677832</v>
          </cell>
          <cell r="AF61">
            <v>1.2538412756794644</v>
          </cell>
        </row>
        <row r="62">
          <cell r="E62" t="str">
            <v>Invalidenrenten der Beruflichen Vorsorge (BV) (a)</v>
          </cell>
          <cell r="H62" t="str">
            <v>Occupational pensions (BV) (a)</v>
          </cell>
          <cell r="J62">
            <v>269.35586987666187</v>
          </cell>
          <cell r="K62">
            <v>293.74349593306232</v>
          </cell>
          <cell r="L62">
            <v>323.68203687543456</v>
          </cell>
          <cell r="M62">
            <v>354.62156246937542</v>
          </cell>
          <cell r="N62">
            <v>383.37712155080283</v>
          </cell>
          <cell r="O62">
            <v>418.5960717099648</v>
          </cell>
          <cell r="P62">
            <v>454.99036843478882</v>
          </cell>
          <cell r="Q62">
            <v>500.7316521146675</v>
          </cell>
          <cell r="R62">
            <v>546.01974665565581</v>
          </cell>
          <cell r="S62">
            <v>595.40387047398599</v>
          </cell>
          <cell r="T62">
            <v>659.37588956969319</v>
          </cell>
          <cell r="U62">
            <v>734.8665549319677</v>
          </cell>
          <cell r="V62">
            <v>819</v>
          </cell>
          <cell r="W62">
            <v>893.163752419925</v>
          </cell>
          <cell r="X62">
            <v>1022</v>
          </cell>
          <cell r="Y62">
            <v>1104.7730206794597</v>
          </cell>
          <cell r="Z62">
            <v>1224</v>
          </cell>
          <cell r="AA62">
            <v>1291.7173009274063</v>
          </cell>
          <cell r="AB62">
            <v>1546</v>
          </cell>
          <cell r="AC62">
            <v>1636.9411764705883</v>
          </cell>
          <cell r="AD62">
            <v>1673</v>
          </cell>
          <cell r="AE62">
            <v>1793.3051574176161</v>
          </cell>
          <cell r="AF62">
            <v>0</v>
          </cell>
        </row>
        <row r="63">
          <cell r="I63" t="str">
            <v>SI</v>
          </cell>
        </row>
        <row r="64">
          <cell r="I64" t="str">
            <v>SI</v>
          </cell>
        </row>
        <row r="65">
          <cell r="B65" t="str">
            <v>2.1.3</v>
          </cell>
          <cell r="D65" t="str">
            <v>Disability pensions child supplements</v>
          </cell>
          <cell r="G65" t="str">
            <v>Disability pensions child supplements</v>
          </cell>
          <cell r="I65" t="str">
            <v>SI</v>
          </cell>
          <cell r="J65">
            <v>192.75201236081105</v>
          </cell>
          <cell r="K65">
            <v>195.17399683242024</v>
          </cell>
          <cell r="L65">
            <v>212.32457871318059</v>
          </cell>
          <cell r="M65">
            <v>215.32687072705212</v>
          </cell>
          <cell r="N65">
            <v>235.60562536570148</v>
          </cell>
          <cell r="O65">
            <v>238.58246377032469</v>
          </cell>
          <cell r="P65">
            <v>252.69372778122298</v>
          </cell>
          <cell r="Q65">
            <v>256.8704577377423</v>
          </cell>
          <cell r="R65">
            <v>271.10167272722441</v>
          </cell>
          <cell r="S65">
            <v>279.05492923812068</v>
          </cell>
          <cell r="T65">
            <v>303.23187135680638</v>
          </cell>
          <cell r="U65">
            <v>333.19317649561901</v>
          </cell>
          <cell r="V65">
            <v>370.43363938776741</v>
          </cell>
          <cell r="W65">
            <v>420.26006486889014</v>
          </cell>
          <cell r="X65">
            <v>472.48492707215291</v>
          </cell>
          <cell r="Y65">
            <v>513.40230813023129</v>
          </cell>
          <cell r="Z65">
            <v>558.260101474816</v>
          </cell>
          <cell r="AA65">
            <v>599.9091812994609</v>
          </cell>
          <cell r="AB65">
            <v>662.29226593158296</v>
          </cell>
          <cell r="AC65">
            <v>715.19212547288669</v>
          </cell>
          <cell r="AD65">
            <v>780.17007906395065</v>
          </cell>
          <cell r="AE65">
            <v>858.90225085053203</v>
          </cell>
          <cell r="AF65">
            <v>669.50954400240039</v>
          </cell>
        </row>
        <row r="66">
          <cell r="E66" t="str">
            <v>Ordentliche einfache Kinderrente (IV)</v>
          </cell>
          <cell r="H66" t="str">
            <v>Basic child pension single (IV)</v>
          </cell>
          <cell r="I66" t="str">
            <v>SI</v>
          </cell>
          <cell r="J66">
            <v>136.08394550732336</v>
          </cell>
          <cell r="K66">
            <v>135.6969672865327</v>
          </cell>
          <cell r="L66">
            <v>147.14085843604249</v>
          </cell>
          <cell r="M66">
            <v>145.88434531851317</v>
          </cell>
          <cell r="N66">
            <v>159.61803989786497</v>
          </cell>
          <cell r="O66">
            <v>158.38189871610035</v>
          </cell>
          <cell r="P66">
            <v>166.71771296031852</v>
          </cell>
          <cell r="Q66">
            <v>164.43162291468212</v>
          </cell>
          <cell r="R66">
            <v>171.8342080561695</v>
          </cell>
          <cell r="S66">
            <v>172.18967926788176</v>
          </cell>
          <cell r="T66">
            <v>185.06000690638908</v>
          </cell>
          <cell r="U66">
            <v>200.62381319704167</v>
          </cell>
          <cell r="V66">
            <v>223.62507129532213</v>
          </cell>
          <cell r="W66">
            <v>257.40572662817846</v>
          </cell>
          <cell r="X66">
            <v>287.24196273524035</v>
          </cell>
          <cell r="Y66">
            <v>312.01165919907527</v>
          </cell>
          <cell r="Z66">
            <v>337.27666698518743</v>
          </cell>
          <cell r="AA66">
            <v>372.43693442637925</v>
          </cell>
          <cell r="AB66">
            <v>418.90721215050615</v>
          </cell>
          <cell r="AC66">
            <v>463.90161439649967</v>
          </cell>
          <cell r="AD66">
            <v>510.85336254600043</v>
          </cell>
          <cell r="AE66">
            <v>609.84429114555724</v>
          </cell>
          <cell r="AF66">
            <v>657.65504466870368</v>
          </cell>
        </row>
        <row r="67">
          <cell r="E67" t="str">
            <v>Ordentliche doppelte Kinderrente (IV)</v>
          </cell>
          <cell r="H67" t="str">
            <v>Basic child pension double (IV)</v>
          </cell>
          <cell r="I67" t="str">
            <v>SI</v>
          </cell>
          <cell r="J67">
            <v>15.309268304570388</v>
          </cell>
          <cell r="K67">
            <v>14.825416323219011</v>
          </cell>
          <cell r="L67">
            <v>16.155737434708147</v>
          </cell>
          <cell r="M67">
            <v>16.176254486469606</v>
          </cell>
          <cell r="N67">
            <v>18.268313717253317</v>
          </cell>
          <cell r="O67">
            <v>17.902155232648973</v>
          </cell>
          <cell r="P67">
            <v>18.146330702436757</v>
          </cell>
          <cell r="Q67">
            <v>18.173448727168708</v>
          </cell>
          <cell r="R67">
            <v>18.545831399933807</v>
          </cell>
          <cell r="S67">
            <v>19.395445472734199</v>
          </cell>
          <cell r="T67">
            <v>21.484649133631734</v>
          </cell>
          <cell r="U67">
            <v>24.567978294941312</v>
          </cell>
          <cell r="V67">
            <v>26.392014737771234</v>
          </cell>
          <cell r="W67">
            <v>30.769652353329661</v>
          </cell>
          <cell r="X67">
            <v>34.13203568225218</v>
          </cell>
          <cell r="Y67">
            <v>37.577050099276093</v>
          </cell>
          <cell r="Z67">
            <v>41.026581839782352</v>
          </cell>
          <cell r="AA67">
            <v>44.7453273462745</v>
          </cell>
          <cell r="AB67">
            <v>45.251365692613597</v>
          </cell>
          <cell r="AC67">
            <v>41.505976635685414</v>
          </cell>
          <cell r="AD67">
            <v>37.027146201267406</v>
          </cell>
          <cell r="AE67" t="str">
            <v>-</v>
          </cell>
          <cell r="AF67" t="str">
            <v>-</v>
          </cell>
        </row>
        <row r="68">
          <cell r="E68" t="str">
            <v>Ausserordentliche einfache Kinderrente (IV)</v>
          </cell>
          <cell r="H68" t="str">
            <v>Supplementary child pension single (IV)</v>
          </cell>
          <cell r="I68" t="str">
            <v>SA</v>
          </cell>
          <cell r="J68">
            <v>4.6068219326670174</v>
          </cell>
          <cell r="K68">
            <v>4.5081766580031957</v>
          </cell>
          <cell r="L68">
            <v>4.7631258291075049</v>
          </cell>
          <cell r="M68">
            <v>4.8056764096586173</v>
          </cell>
          <cell r="N68">
            <v>5.2989563197331568</v>
          </cell>
          <cell r="O68">
            <v>5.1285864864818604</v>
          </cell>
          <cell r="P68">
            <v>5.6238185306324624</v>
          </cell>
          <cell r="Q68">
            <v>5.7336543882141262</v>
          </cell>
          <cell r="R68">
            <v>6.0870397248824979</v>
          </cell>
          <cell r="S68">
            <v>6.0623226156057664</v>
          </cell>
          <cell r="T68">
            <v>6.4188062362569234</v>
          </cell>
          <cell r="U68">
            <v>7.3166566464373579</v>
          </cell>
          <cell r="V68">
            <v>8.2316055429747994</v>
          </cell>
          <cell r="W68">
            <v>9.7015966144765553</v>
          </cell>
          <cell r="X68">
            <v>10.630562243764095</v>
          </cell>
          <cell r="Y68">
            <v>11.800939065008272</v>
          </cell>
          <cell r="Z68">
            <v>13.125662642202382</v>
          </cell>
          <cell r="AA68">
            <v>7.546024985977577</v>
          </cell>
          <cell r="AB68">
            <v>8.0659470865724376</v>
          </cell>
          <cell r="AC68">
            <v>8.4601311881243344</v>
          </cell>
          <cell r="AD68">
            <v>9.137752743919803</v>
          </cell>
          <cell r="AE68">
            <v>11.093975875500373</v>
          </cell>
          <cell r="AF68">
            <v>11.854499333696753</v>
          </cell>
        </row>
        <row r="69">
          <cell r="E69" t="str">
            <v>Ausserordentliche doppelte Kinderrente (IV)</v>
          </cell>
          <cell r="H69" t="str">
            <v>Supplementary child pension double (IV)</v>
          </cell>
          <cell r="I69" t="str">
            <v>SA</v>
          </cell>
          <cell r="J69">
            <v>0.24586970988953183</v>
          </cell>
          <cell r="K69">
            <v>0.33204700597190673</v>
          </cell>
          <cell r="L69">
            <v>0.3958630045638945</v>
          </cell>
          <cell r="M69">
            <v>0.39833146711074097</v>
          </cell>
          <cell r="N69">
            <v>0.46077881041157887</v>
          </cell>
          <cell r="O69">
            <v>0.43702240736938164</v>
          </cell>
          <cell r="P69">
            <v>0.54050429813858913</v>
          </cell>
          <cell r="Q69">
            <v>0.66700230019493179</v>
          </cell>
          <cell r="R69">
            <v>0.63191725957466616</v>
          </cell>
          <cell r="S69">
            <v>0.71171921692646323</v>
          </cell>
          <cell r="T69">
            <v>0.90244602529552775</v>
          </cell>
          <cell r="U69">
            <v>1.0874297034154605</v>
          </cell>
          <cell r="V69">
            <v>1.184947811699282</v>
          </cell>
          <cell r="W69">
            <v>1.3315916921830566</v>
          </cell>
          <cell r="X69">
            <v>1.4803664108963206</v>
          </cell>
          <cell r="Y69">
            <v>1.7548810247533855</v>
          </cell>
          <cell r="Z69">
            <v>1.8311900076438445</v>
          </cell>
          <cell r="AA69">
            <v>1.0523368177723831</v>
          </cell>
          <cell r="AB69">
            <v>1.0677410018907691</v>
          </cell>
          <cell r="AC69">
            <v>1.2067561937536986</v>
          </cell>
          <cell r="AD69">
            <v>1.1518175727630005</v>
          </cell>
          <cell r="AE69" t="str">
            <v>-</v>
          </cell>
          <cell r="AF69" t="str">
            <v>-</v>
          </cell>
        </row>
        <row r="70">
          <cell r="E70" t="str">
            <v>Invaliden-Kinderrenten der Beruflichen Vorsorge (BV) (a)</v>
          </cell>
          <cell r="H70" t="str">
            <v>Occupational pensions (BV) (a)</v>
          </cell>
          <cell r="J70">
            <v>36.506106906360763</v>
          </cell>
          <cell r="K70">
            <v>39.811389558693428</v>
          </cell>
          <cell r="L70">
            <v>43.868994008758527</v>
          </cell>
          <cell r="M70">
            <v>48.062263045299964</v>
          </cell>
          <cell r="N70">
            <v>51.959536620438485</v>
          </cell>
          <cell r="O70">
            <v>56.73280092772417</v>
          </cell>
          <cell r="P70">
            <v>61.665361289696648</v>
          </cell>
          <cell r="Q70">
            <v>67.864729407482415</v>
          </cell>
          <cell r="R70">
            <v>74.00267628666397</v>
          </cell>
          <cell r="S70">
            <v>80.695762664972463</v>
          </cell>
          <cell r="T70">
            <v>89.365963055233138</v>
          </cell>
          <cell r="U70">
            <v>99.59729865378317</v>
          </cell>
          <cell r="V70">
            <v>111</v>
          </cell>
          <cell r="W70">
            <v>121.05149758072244</v>
          </cell>
          <cell r="X70">
            <v>139</v>
          </cell>
          <cell r="Y70">
            <v>150.25777874211829</v>
          </cell>
          <cell r="Z70">
            <v>165</v>
          </cell>
          <cell r="AA70">
            <v>174.12855772305724</v>
          </cell>
          <cell r="AB70">
            <v>189</v>
          </cell>
          <cell r="AC70">
            <v>200.11764705882354</v>
          </cell>
          <cell r="AD70">
            <v>222</v>
          </cell>
          <cell r="AE70">
            <v>237.96398382947444</v>
          </cell>
          <cell r="AF70">
            <v>0</v>
          </cell>
        </row>
        <row r="72">
          <cell r="B72">
            <v>2.2000000000000002</v>
          </cell>
          <cell r="D72" t="str">
            <v>Disabled civil servant pensions (d)</v>
          </cell>
          <cell r="G72" t="str">
            <v>Disabled civil servant pensions (d)</v>
          </cell>
          <cell r="J72" t="str">
            <v>:</v>
          </cell>
          <cell r="K72" t="str">
            <v>:</v>
          </cell>
          <cell r="L72" t="str">
            <v>:</v>
          </cell>
          <cell r="M72" t="str">
            <v>:</v>
          </cell>
          <cell r="N72" t="str">
            <v>:</v>
          </cell>
          <cell r="O72" t="str">
            <v>:</v>
          </cell>
          <cell r="P72" t="str">
            <v>:</v>
          </cell>
          <cell r="Q72" t="str">
            <v>:</v>
          </cell>
          <cell r="R72" t="str">
            <v>:</v>
          </cell>
          <cell r="S72" t="str">
            <v>:</v>
          </cell>
          <cell r="T72" t="str">
            <v>:</v>
          </cell>
          <cell r="U72" t="str">
            <v>:</v>
          </cell>
          <cell r="V72" t="str">
            <v>:</v>
          </cell>
          <cell r="W72" t="str">
            <v>:</v>
          </cell>
          <cell r="X72" t="str">
            <v>:</v>
          </cell>
          <cell r="Y72" t="str">
            <v>:</v>
          </cell>
        </row>
        <row r="76">
          <cell r="B76">
            <v>2.2999999999999998</v>
          </cell>
          <cell r="D76" t="str">
            <v>Disabled child  pensions</v>
          </cell>
          <cell r="G76" t="str">
            <v>Disabled child  pensions</v>
          </cell>
          <cell r="J76" t="str">
            <v>&lt;&gt;</v>
          </cell>
          <cell r="K76" t="str">
            <v>&lt;&gt;</v>
          </cell>
          <cell r="L76" t="str">
            <v>&lt;&gt;</v>
          </cell>
          <cell r="M76" t="str">
            <v>&lt;&gt;</v>
          </cell>
          <cell r="N76" t="str">
            <v>&lt;&gt;</v>
          </cell>
          <cell r="O76" t="str">
            <v>&lt;&gt;</v>
          </cell>
          <cell r="P76" t="str">
            <v>&lt;&gt;</v>
          </cell>
          <cell r="Q76" t="str">
            <v>&lt;&gt;</v>
          </cell>
          <cell r="R76" t="str">
            <v>&lt;&gt;</v>
          </cell>
          <cell r="S76" t="str">
            <v>&lt;&gt;</v>
          </cell>
          <cell r="T76" t="str">
            <v>&lt;&gt;</v>
          </cell>
          <cell r="U76" t="str">
            <v>&lt;&gt;</v>
          </cell>
          <cell r="V76" t="str">
            <v>&lt;&gt;</v>
          </cell>
          <cell r="W76" t="str">
            <v>&lt;&gt;</v>
          </cell>
          <cell r="X76" t="str">
            <v>&lt;&gt;</v>
          </cell>
          <cell r="Y76" t="str">
            <v>&lt;&gt;</v>
          </cell>
        </row>
        <row r="80">
          <cell r="B80">
            <v>2.4</v>
          </cell>
          <cell r="D80" t="str">
            <v>Disabled veterans pensions</v>
          </cell>
          <cell r="G80" t="str">
            <v>Disabled veterans pensions</v>
          </cell>
          <cell r="J80">
            <v>0</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row>
        <row r="81">
          <cell r="E81" t="str">
            <v>Military Insurance (MV) (e)</v>
          </cell>
          <cell r="H81" t="str">
            <v>Military Insurance (MV) (e)</v>
          </cell>
        </row>
        <row r="82">
          <cell r="I82" t="str">
            <v>SI</v>
          </cell>
        </row>
        <row r="84">
          <cell r="B84">
            <v>2.5</v>
          </cell>
          <cell r="D84" t="str">
            <v>Disability other cash benefits</v>
          </cell>
          <cell r="G84" t="str">
            <v>Disability other cash benefits</v>
          </cell>
          <cell r="J84">
            <v>108.43019299999999</v>
          </cell>
          <cell r="K84">
            <v>111.83845699999999</v>
          </cell>
          <cell r="L84">
            <v>137.63311099999999</v>
          </cell>
          <cell r="M84">
            <v>149.770276</v>
          </cell>
          <cell r="N84">
            <v>178.147436</v>
          </cell>
          <cell r="O84">
            <v>190.09039000000001</v>
          </cell>
          <cell r="P84">
            <v>213.34706699999998</v>
          </cell>
          <cell r="Q84">
            <v>281.179821</v>
          </cell>
          <cell r="R84">
            <v>310.265489</v>
          </cell>
          <cell r="S84">
            <v>342.163589</v>
          </cell>
          <cell r="T84">
            <v>393.36031500000001</v>
          </cell>
          <cell r="U84">
            <v>447.079047</v>
          </cell>
          <cell r="V84">
            <v>529.54186000000004</v>
          </cell>
          <cell r="W84">
            <v>607.87380400000006</v>
          </cell>
          <cell r="X84">
            <v>662.81369100000006</v>
          </cell>
          <cell r="Y84">
            <v>705.85452500000008</v>
          </cell>
          <cell r="Z84">
            <v>704.29459500000007</v>
          </cell>
          <cell r="AA84">
            <v>786.71313299999997</v>
          </cell>
          <cell r="AB84">
            <v>857.59232200000008</v>
          </cell>
          <cell r="AC84">
            <v>937.58127884999999</v>
          </cell>
          <cell r="AD84">
            <v>991.16924399999994</v>
          </cell>
          <cell r="AE84">
            <v>1060.760366</v>
          </cell>
          <cell r="AF84">
            <v>1159.2504390000001</v>
          </cell>
        </row>
        <row r="85">
          <cell r="E85" t="str">
            <v>Fürsorgeleistungen an Schweizer im Ausland (IV)</v>
          </cell>
          <cell r="H85" t="str">
            <v>Social assistance to Swiss living abroad (IV)</v>
          </cell>
          <cell r="I85" t="str">
            <v>SA</v>
          </cell>
          <cell r="J85">
            <v>1.7845279999999999</v>
          </cell>
          <cell r="K85">
            <v>1.8189869999999999</v>
          </cell>
          <cell r="L85">
            <v>1.8170900000000001</v>
          </cell>
          <cell r="M85">
            <v>1.8216829999999999</v>
          </cell>
          <cell r="N85">
            <v>1.8545499999999999</v>
          </cell>
          <cell r="O85">
            <v>1.8106930000000001</v>
          </cell>
          <cell r="P85">
            <v>1.7550589999999999</v>
          </cell>
          <cell r="Q85">
            <v>1.8763369999999999</v>
          </cell>
          <cell r="R85">
            <v>1.8215920000000001</v>
          </cell>
          <cell r="S85">
            <v>1.8965829999999999</v>
          </cell>
          <cell r="T85">
            <v>1.8464989999999999</v>
          </cell>
          <cell r="U85">
            <v>1.931837</v>
          </cell>
          <cell r="V85">
            <v>2.084012</v>
          </cell>
          <cell r="W85">
            <v>1.965284</v>
          </cell>
          <cell r="X85">
            <v>2.0780690000000002</v>
          </cell>
          <cell r="Y85">
            <v>2.0964369999999999</v>
          </cell>
          <cell r="Z85">
            <v>2.0044919999999999</v>
          </cell>
          <cell r="AA85">
            <v>2.1893120000000001</v>
          </cell>
          <cell r="AB85">
            <v>2.1207009999999999</v>
          </cell>
          <cell r="AC85">
            <v>2.3276680000000001</v>
          </cell>
          <cell r="AD85">
            <v>2.221044</v>
          </cell>
          <cell r="AE85">
            <v>1.963743</v>
          </cell>
          <cell r="AF85">
            <v>2.0028239999999999</v>
          </cell>
        </row>
        <row r="86">
          <cell r="E86" t="str">
            <v>Ergänzungsleistungen an IV-Rentner (EL)</v>
          </cell>
          <cell r="H86" t="str">
            <v>Complementary benefits to IV pensioners (EL)</v>
          </cell>
          <cell r="J86">
            <v>71.956999999999994</v>
          </cell>
          <cell r="K86">
            <v>74.111999999999995</v>
          </cell>
          <cell r="L86">
            <v>92.674000000000007</v>
          </cell>
          <cell r="M86">
            <v>102.318</v>
          </cell>
          <cell r="N86">
            <v>123.11499999999999</v>
          </cell>
          <cell r="O86">
            <v>132.40100000000001</v>
          </cell>
          <cell r="P86">
            <v>150.05699999999999</v>
          </cell>
          <cell r="Q86">
            <v>214.865071</v>
          </cell>
          <cell r="R86">
            <v>238.82150100000001</v>
          </cell>
          <cell r="S86">
            <v>266.75892499999998</v>
          </cell>
          <cell r="T86">
            <v>309.27557000000002</v>
          </cell>
          <cell r="U86">
            <v>358.82545300000004</v>
          </cell>
          <cell r="V86">
            <v>425.95917900000001</v>
          </cell>
          <cell r="W86">
            <v>494.323846</v>
          </cell>
          <cell r="X86">
            <v>545.39</v>
          </cell>
          <cell r="Y86">
            <v>582.65543700000001</v>
          </cell>
          <cell r="Z86">
            <v>578.381934</v>
          </cell>
          <cell r="AA86">
            <v>653.17934200000002</v>
          </cell>
          <cell r="AB86">
            <v>722.712222</v>
          </cell>
          <cell r="AC86">
            <v>797.884365</v>
          </cell>
          <cell r="AD86">
            <v>847.19916999999998</v>
          </cell>
          <cell r="AE86">
            <v>908.76417200000003</v>
          </cell>
          <cell r="AF86">
            <v>1003.0423050000001</v>
          </cell>
        </row>
        <row r="87">
          <cell r="E87" t="str">
            <v>Hilflosenentschädigung (IV)</v>
          </cell>
          <cell r="H87" t="str">
            <v>Helplessness allowances (IV)</v>
          </cell>
          <cell r="J87">
            <v>34.688665</v>
          </cell>
          <cell r="K87">
            <v>35.907470000000004</v>
          </cell>
          <cell r="L87">
            <v>43.142021</v>
          </cell>
          <cell r="M87">
            <v>45.630592999999998</v>
          </cell>
          <cell r="N87">
            <v>53.177886000000001</v>
          </cell>
          <cell r="O87">
            <v>55.878697000000003</v>
          </cell>
          <cell r="P87">
            <v>61.535007999999998</v>
          </cell>
          <cell r="Q87">
            <v>64.438412999999997</v>
          </cell>
          <cell r="R87">
            <v>69.622395999999995</v>
          </cell>
          <cell r="S87">
            <v>73.508081000000004</v>
          </cell>
          <cell r="T87">
            <v>82.238246000000004</v>
          </cell>
          <cell r="U87">
            <v>86.321757000000005</v>
          </cell>
          <cell r="V87">
            <v>101.49866900000001</v>
          </cell>
          <cell r="W87">
            <v>111.58467400000001</v>
          </cell>
          <cell r="X87">
            <v>115.34562200000001</v>
          </cell>
          <cell r="Y87">
            <v>121.10265099999999</v>
          </cell>
          <cell r="Z87">
            <v>123.908169</v>
          </cell>
          <cell r="AA87">
            <v>131.34447900000001</v>
          </cell>
          <cell r="AB87">
            <v>132.759399</v>
          </cell>
          <cell r="AC87">
            <v>137.36924585</v>
          </cell>
          <cell r="AD87">
            <v>141.74903</v>
          </cell>
          <cell r="AE87">
            <v>150.03245100000001</v>
          </cell>
          <cell r="AF87">
            <v>154.20531</v>
          </cell>
        </row>
        <row r="88">
          <cell r="I88" t="str">
            <v>SA</v>
          </cell>
        </row>
        <row r="90">
          <cell r="B90">
            <v>3</v>
          </cell>
          <cell r="C90" t="str">
            <v>OCCUPATIONAL INJURY AND DISEASE (f)</v>
          </cell>
          <cell r="F90" t="str">
            <v>OCCUPATIONAL INJURY AND DISEASE (f)</v>
          </cell>
          <cell r="J90">
            <v>2050</v>
          </cell>
          <cell r="K90">
            <v>2150</v>
          </cell>
          <cell r="L90">
            <v>2400</v>
          </cell>
          <cell r="M90">
            <v>2500</v>
          </cell>
          <cell r="N90">
            <v>1517.2250560000002</v>
          </cell>
          <cell r="O90">
            <v>1796.8238530000001</v>
          </cell>
          <cell r="P90">
            <v>1933.7294479999998</v>
          </cell>
          <cell r="Q90">
            <v>2245.8139209999999</v>
          </cell>
          <cell r="R90">
            <v>2386.9610889999994</v>
          </cell>
          <cell r="S90">
            <v>2538.3633210000003</v>
          </cell>
          <cell r="T90">
            <v>2742.5831459999999</v>
          </cell>
          <cell r="U90">
            <v>3093.6211180000005</v>
          </cell>
          <cell r="V90">
            <v>3386.3362858700002</v>
          </cell>
          <cell r="W90">
            <v>3441.3504155999999</v>
          </cell>
          <cell r="X90">
            <v>3395.1742914799997</v>
          </cell>
          <cell r="Y90">
            <v>3458.7427235499999</v>
          </cell>
          <cell r="Z90">
            <v>3479.9074010000004</v>
          </cell>
          <cell r="AA90">
            <v>3534.4553638300004</v>
          </cell>
          <cell r="AB90">
            <v>3572.1555008099999</v>
          </cell>
          <cell r="AC90">
            <v>3714.5431146800001</v>
          </cell>
          <cell r="AD90">
            <v>3886.2464770199995</v>
          </cell>
          <cell r="AE90">
            <v>4058.0919986200001</v>
          </cell>
          <cell r="AF90">
            <v>0</v>
          </cell>
        </row>
        <row r="92">
          <cell r="E92" t="str">
            <v>Kurzfristige Leistungen der Berufsunfallversicherung (BU)(UV)</v>
          </cell>
          <cell r="H92" t="str">
            <v>Short-term occupational accident benefits (BU)(UV)</v>
          </cell>
          <cell r="J92" t="str">
            <v>..</v>
          </cell>
          <cell r="K92" t="str">
            <v>..</v>
          </cell>
          <cell r="L92" t="str">
            <v>..</v>
          </cell>
          <cell r="M92" t="str">
            <v>..</v>
          </cell>
          <cell r="N92">
            <v>427.64242899999999</v>
          </cell>
          <cell r="O92">
            <v>500.369598</v>
          </cell>
          <cell r="P92">
            <v>544.24057800000003</v>
          </cell>
        </row>
        <row r="93">
          <cell r="E93" t="str">
            <v>Kurzfristige Leistungen der Nichtberufsunfallversicherung (NBU)(UV) (g)</v>
          </cell>
          <cell r="H93" t="str">
            <v>Short-term non occupational accident benefits (NBU)(UV) (g)</v>
          </cell>
          <cell r="J93" t="str">
            <v>..</v>
          </cell>
          <cell r="K93" t="str">
            <v>..</v>
          </cell>
          <cell r="L93" t="str">
            <v>..</v>
          </cell>
          <cell r="M93" t="str">
            <v>..</v>
          </cell>
          <cell r="N93">
            <v>647.00523899999996</v>
          </cell>
          <cell r="O93">
            <v>805.09648100000004</v>
          </cell>
          <cell r="P93">
            <v>866.66954599999997</v>
          </cell>
        </row>
        <row r="94">
          <cell r="E94" t="str">
            <v>Kurzfristige Leistungen der Frewilligen Versicherung (FV)(UV)</v>
          </cell>
          <cell r="H94" t="str">
            <v>Short-term optional insurance benefits (FV)(UV)</v>
          </cell>
          <cell r="J94" t="str">
            <v>..</v>
          </cell>
          <cell r="K94" t="str">
            <v>..</v>
          </cell>
          <cell r="L94" t="str">
            <v>..</v>
          </cell>
          <cell r="M94" t="str">
            <v>..</v>
          </cell>
          <cell r="N94">
            <v>10.160440000000001</v>
          </cell>
          <cell r="O94">
            <v>18.484330999999997</v>
          </cell>
          <cell r="P94">
            <v>21.188908999999999</v>
          </cell>
        </row>
        <row r="95">
          <cell r="E95" t="str">
            <v>Kurzfristige Leistungen der UV für Arbeitslose (UVAL)(UV)</v>
          </cell>
        </row>
        <row r="96">
          <cell r="E96" t="str">
            <v>Langfristige Leistungen der Berufsunfallversicherung (BU)(UV)</v>
          </cell>
          <cell r="H96" t="str">
            <v>Long-term occupational accident benefits (BU)(UV)</v>
          </cell>
          <cell r="J96" t="str">
            <v>..</v>
          </cell>
          <cell r="K96" t="str">
            <v>..</v>
          </cell>
          <cell r="L96" t="str">
            <v>..</v>
          </cell>
          <cell r="M96" t="str">
            <v>..</v>
          </cell>
          <cell r="N96">
            <v>214.58395199999998</v>
          </cell>
          <cell r="O96">
            <v>231.368629</v>
          </cell>
          <cell r="P96">
            <v>243.25561300000001</v>
          </cell>
        </row>
        <row r="97">
          <cell r="E97" t="str">
            <v>Langfristige Leistungen der Nichtberufsunfallversicherung (NBU)(UV) (g)</v>
          </cell>
          <cell r="H97" t="str">
            <v>Long-term non occupational accident benefits (NBU)(UV) (g)</v>
          </cell>
          <cell r="J97" t="str">
            <v>..</v>
          </cell>
          <cell r="K97" t="str">
            <v>..</v>
          </cell>
          <cell r="L97" t="str">
            <v>..</v>
          </cell>
          <cell r="M97" t="str">
            <v>..</v>
          </cell>
          <cell r="N97">
            <v>217.71775</v>
          </cell>
          <cell r="O97">
            <v>241.00704500000001</v>
          </cell>
          <cell r="P97">
            <v>257.486088</v>
          </cell>
        </row>
        <row r="98">
          <cell r="E98" t="str">
            <v>Langfristige Leistungen der Frewilligen Versicherung (FV)(UV)</v>
          </cell>
          <cell r="H98" t="str">
            <v>Long-term optional insurance benefits (FV)(UV)</v>
          </cell>
          <cell r="J98" t="str">
            <v>..</v>
          </cell>
          <cell r="K98" t="str">
            <v>..</v>
          </cell>
          <cell r="L98" t="str">
            <v>..</v>
          </cell>
          <cell r="M98" t="str">
            <v>..</v>
          </cell>
          <cell r="N98">
            <v>0.115246</v>
          </cell>
          <cell r="O98">
            <v>0.49776900000000002</v>
          </cell>
          <cell r="P98">
            <v>0.888714</v>
          </cell>
        </row>
        <row r="99">
          <cell r="E99" t="str">
            <v>Langfristige Leistungen der UV für Arbeitslose (UVAL)(UV)</v>
          </cell>
        </row>
        <row r="100">
          <cell r="H100" t="str">
            <v>Other occupational accident (BU)(UV)</v>
          </cell>
        </row>
        <row r="101">
          <cell r="H101" t="str">
            <v>Other non occupational accident (NBU)(UV) (g)</v>
          </cell>
        </row>
        <row r="102">
          <cell r="H102" t="str">
            <v>Other optional insurance (FV)(UV)</v>
          </cell>
        </row>
        <row r="103">
          <cell r="H103" t="str">
            <v>Adjustement of double counting with 11 HEALTH (f)</v>
          </cell>
        </row>
        <row r="106">
          <cell r="B106">
            <v>4</v>
          </cell>
          <cell r="C106" t="str">
            <v>SICKNESS BENEFITS</v>
          </cell>
          <cell r="F106" t="str">
            <v>SICKNESS BENEFITS</v>
          </cell>
          <cell r="J106">
            <v>527.81200000000001</v>
          </cell>
          <cell r="K106">
            <v>572.18500000000006</v>
          </cell>
          <cell r="L106">
            <v>593.79700000000003</v>
          </cell>
          <cell r="M106">
            <v>618.81899999999996</v>
          </cell>
          <cell r="N106">
            <v>608.89200000000005</v>
          </cell>
          <cell r="O106">
            <v>626.28699999999992</v>
          </cell>
          <cell r="P106">
            <v>657.36500000000001</v>
          </cell>
          <cell r="Q106">
            <v>0</v>
          </cell>
          <cell r="R106">
            <v>0</v>
          </cell>
          <cell r="S106">
            <v>0</v>
          </cell>
          <cell r="T106">
            <v>0</v>
          </cell>
          <cell r="U106">
            <v>0</v>
          </cell>
          <cell r="V106">
            <v>0</v>
          </cell>
          <cell r="W106">
            <v>0</v>
          </cell>
          <cell r="X106">
            <v>0</v>
          </cell>
          <cell r="Y106">
            <v>0</v>
          </cell>
          <cell r="Z106">
            <v>0</v>
          </cell>
          <cell r="AA106">
            <v>0</v>
          </cell>
          <cell r="AB106">
            <v>0</v>
          </cell>
          <cell r="AC106">
            <v>0</v>
          </cell>
          <cell r="AD106">
            <v>0</v>
          </cell>
          <cell r="AE106">
            <v>0</v>
          </cell>
          <cell r="AF106">
            <v>0</v>
          </cell>
        </row>
        <row r="108">
          <cell r="E108" t="str">
            <v>Krankentaggelder (KV) (h)</v>
          </cell>
          <cell r="H108" t="str">
            <v>Sickness allowance (KV) (h)</v>
          </cell>
          <cell r="I108" t="str">
            <v>SI</v>
          </cell>
          <cell r="J108">
            <v>527.81200000000001</v>
          </cell>
          <cell r="K108">
            <v>572.18500000000006</v>
          </cell>
          <cell r="L108">
            <v>593.79700000000003</v>
          </cell>
          <cell r="M108">
            <v>618.81899999999996</v>
          </cell>
          <cell r="N108">
            <v>608.89200000000005</v>
          </cell>
          <cell r="O108">
            <v>626.28699999999992</v>
          </cell>
          <cell r="P108">
            <v>657.36500000000001</v>
          </cell>
          <cell r="Q108">
            <v>0</v>
          </cell>
          <cell r="R108">
            <v>0</v>
          </cell>
          <cell r="S108">
            <v>0</v>
          </cell>
          <cell r="T108">
            <v>0</v>
          </cell>
          <cell r="U108">
            <v>0</v>
          </cell>
          <cell r="V108">
            <v>0</v>
          </cell>
          <cell r="W108">
            <v>0</v>
          </cell>
          <cell r="X108">
            <v>0</v>
          </cell>
          <cell r="Y108">
            <v>0</v>
          </cell>
          <cell r="Z108">
            <v>0</v>
          </cell>
          <cell r="AA108">
            <v>0</v>
          </cell>
          <cell r="AB108">
            <v>0</v>
          </cell>
          <cell r="AC108">
            <v>0</v>
          </cell>
          <cell r="AD108">
            <v>0</v>
          </cell>
          <cell r="AE108">
            <v>0</v>
          </cell>
          <cell r="AF108">
            <v>0</v>
          </cell>
          <cell r="AG108" t="str">
            <v>in "DB Finanzen KV" sind die entsprechenden Daten entfernt worden; Ms, 28.05.03</v>
          </cell>
        </row>
        <row r="111">
          <cell r="I111" t="str">
            <v>SI</v>
          </cell>
        </row>
        <row r="113">
          <cell r="B113">
            <v>5</v>
          </cell>
          <cell r="C113" t="str">
            <v>SERVICES FOR ELDERLY AND DISABLED PEOPLE</v>
          </cell>
          <cell r="F113" t="str">
            <v>SERVICES FOR ELDERLY AND DISABLED PEOPLE</v>
          </cell>
          <cell r="J113">
            <v>25.469829000000001</v>
          </cell>
          <cell r="K113">
            <v>27.741320000000002</v>
          </cell>
          <cell r="L113">
            <v>30.430346</v>
          </cell>
          <cell r="M113">
            <v>31.618805999999999</v>
          </cell>
          <cell r="N113">
            <v>33.821978000000001</v>
          </cell>
          <cell r="O113">
            <v>35.711506</v>
          </cell>
          <cell r="P113">
            <v>37.023803999999998</v>
          </cell>
          <cell r="Q113">
            <v>808.45914599999992</v>
          </cell>
          <cell r="R113">
            <v>862.51779799999997</v>
          </cell>
          <cell r="S113">
            <v>959.50475700000004</v>
          </cell>
          <cell r="T113">
            <v>1028.0730140000001</v>
          </cell>
          <cell r="U113">
            <v>1207.6185492500001</v>
          </cell>
          <cell r="V113">
            <v>1392.6207890000001</v>
          </cell>
          <cell r="W113">
            <v>1502.8552690000001</v>
          </cell>
          <cell r="X113">
            <v>1595.8456287000001</v>
          </cell>
          <cell r="Y113">
            <v>1645.8404989999999</v>
          </cell>
          <cell r="Z113">
            <v>1811.713518</v>
          </cell>
          <cell r="AA113">
            <v>2101.6773470000003</v>
          </cell>
          <cell r="AB113">
            <v>2153.4383212400003</v>
          </cell>
          <cell r="AC113">
            <v>2237.6165116499997</v>
          </cell>
          <cell r="AD113">
            <v>2291.7112939999997</v>
          </cell>
          <cell r="AE113">
            <v>2488.16566715</v>
          </cell>
          <cell r="AF113">
            <v>2480.48560395</v>
          </cell>
        </row>
        <row r="115">
          <cell r="B115">
            <v>5</v>
          </cell>
          <cell r="E115" t="str">
            <v>Non attributable</v>
          </cell>
          <cell r="H115" t="str">
            <v>Non attributable (i)</v>
          </cell>
          <cell r="J115" t="str">
            <v>...</v>
          </cell>
          <cell r="K115" t="str">
            <v>...</v>
          </cell>
          <cell r="L115" t="str">
            <v>...</v>
          </cell>
          <cell r="M115" t="str">
            <v>...</v>
          </cell>
          <cell r="N115" t="str">
            <v>...</v>
          </cell>
          <cell r="O115" t="str">
            <v>...</v>
          </cell>
          <cell r="P115" t="str">
            <v>...</v>
          </cell>
          <cell r="Q115">
            <v>767.98154799999998</v>
          </cell>
          <cell r="R115">
            <v>821.64162399999998</v>
          </cell>
          <cell r="S115">
            <v>915.81594600000005</v>
          </cell>
          <cell r="T115">
            <v>977.88916889999996</v>
          </cell>
          <cell r="U115">
            <v>1154.3962669</v>
          </cell>
          <cell r="V115">
            <v>1332.5360680000001</v>
          </cell>
          <cell r="W115">
            <v>1441.49424</v>
          </cell>
          <cell r="X115">
            <v>1528.9106287</v>
          </cell>
          <cell r="Y115">
            <v>1573.0441559999999</v>
          </cell>
          <cell r="Z115">
            <v>1734.485314</v>
          </cell>
          <cell r="AA115">
            <v>2021.9308040000001</v>
          </cell>
          <cell r="AB115">
            <v>2073.7282216200001</v>
          </cell>
          <cell r="AC115">
            <v>2161.0924486999997</v>
          </cell>
          <cell r="AD115">
            <v>2205.8336099999997</v>
          </cell>
          <cell r="AE115">
            <v>2396.7670440699999</v>
          </cell>
          <cell r="AF115">
            <v>2382.1652912700001</v>
          </cell>
        </row>
        <row r="116">
          <cell r="D116" t="str">
            <v>Baubeiträge (AHV)</v>
          </cell>
          <cell r="G116" t="str">
            <v>Construction subsidies (AHV)</v>
          </cell>
          <cell r="J116">
            <v>67.897999999999996</v>
          </cell>
          <cell r="K116">
            <v>81.709855000000005</v>
          </cell>
          <cell r="L116">
            <v>72.574178000000003</v>
          </cell>
          <cell r="M116">
            <v>77.924701999999996</v>
          </cell>
          <cell r="N116">
            <v>75.106860999999995</v>
          </cell>
          <cell r="O116">
            <v>71.189621000000002</v>
          </cell>
          <cell r="P116">
            <v>82.537909999999997</v>
          </cell>
          <cell r="Q116">
            <v>93.319753000000006</v>
          </cell>
          <cell r="R116">
            <v>111.05582099999999</v>
          </cell>
          <cell r="S116">
            <v>157.646355</v>
          </cell>
          <cell r="T116">
            <v>142.468795</v>
          </cell>
          <cell r="U116">
            <v>116.269875</v>
          </cell>
          <cell r="V116">
            <v>88.72</v>
          </cell>
          <cell r="W116">
            <v>71.065749999999994</v>
          </cell>
          <cell r="X116">
            <v>30.32</v>
          </cell>
          <cell r="Y116">
            <v>20.587053999999998</v>
          </cell>
          <cell r="Z116">
            <v>8.6632979999999993</v>
          </cell>
          <cell r="AA116">
            <v>4.7284199999999998</v>
          </cell>
          <cell r="AB116">
            <v>6.6133150000000001</v>
          </cell>
          <cell r="AC116" t="str">
            <v>–</v>
          </cell>
          <cell r="AD116" t="str">
            <v>–</v>
          </cell>
          <cell r="AE116" t="str">
            <v>–</v>
          </cell>
          <cell r="AF116" t="str">
            <v>–</v>
          </cell>
        </row>
        <row r="117">
          <cell r="D117" t="str">
            <v>Betriebsbeiträge (AHV)</v>
          </cell>
          <cell r="G117" t="str">
            <v>Operational subsidies (AHV)</v>
          </cell>
          <cell r="J117">
            <v>1.87287</v>
          </cell>
          <cell r="K117">
            <v>2.1474489999999999</v>
          </cell>
          <cell r="L117">
            <v>2.6264189999999998</v>
          </cell>
          <cell r="M117">
            <v>3.8678680000000001</v>
          </cell>
          <cell r="N117">
            <v>4.5398569999999996</v>
          </cell>
          <cell r="O117">
            <v>6.1707479999999997</v>
          </cell>
          <cell r="P117">
            <v>5.5371360000000003</v>
          </cell>
          <cell r="Q117">
            <v>0.48040300000000002</v>
          </cell>
          <cell r="R117" t="str">
            <v>-</v>
          </cell>
          <cell r="S117" t="str">
            <v>-</v>
          </cell>
          <cell r="T117" t="str">
            <v>-</v>
          </cell>
          <cell r="U117" t="str">
            <v>-</v>
          </cell>
          <cell r="V117" t="str">
            <v>-</v>
          </cell>
          <cell r="W117" t="str">
            <v>-</v>
          </cell>
          <cell r="X117" t="str">
            <v>-</v>
          </cell>
          <cell r="Y117" t="str">
            <v>-</v>
          </cell>
          <cell r="Z117" t="str">
            <v>-</v>
          </cell>
          <cell r="AA117" t="str">
            <v>-</v>
          </cell>
          <cell r="AB117" t="str">
            <v>-</v>
          </cell>
          <cell r="AC117" t="str">
            <v>–</v>
          </cell>
          <cell r="AD117" t="str">
            <v>–</v>
          </cell>
          <cell r="AE117" t="str">
            <v>–</v>
          </cell>
          <cell r="AF117" t="str">
            <v>–</v>
          </cell>
        </row>
        <row r="118">
          <cell r="D118" t="str">
            <v>Beiträge an Organisationen (AHV)</v>
          </cell>
          <cell r="G118" t="str">
            <v>Subsidies to organisations (AHV)</v>
          </cell>
          <cell r="J118">
            <v>14.878</v>
          </cell>
          <cell r="K118">
            <v>38.225521999999998</v>
          </cell>
          <cell r="L118">
            <v>35.513002</v>
          </cell>
          <cell r="M118">
            <v>42.671103000000002</v>
          </cell>
          <cell r="N118">
            <v>49.915818000000002</v>
          </cell>
          <cell r="O118">
            <v>55.692</v>
          </cell>
          <cell r="P118">
            <v>65.395684000000003</v>
          </cell>
          <cell r="Q118">
            <v>73.284915999999996</v>
          </cell>
          <cell r="R118">
            <v>75.407141999999993</v>
          </cell>
          <cell r="S118">
            <v>76.302091000000004</v>
          </cell>
          <cell r="T118">
            <v>111.9323849</v>
          </cell>
          <cell r="U118">
            <v>128.39166790000002</v>
          </cell>
          <cell r="V118">
            <v>150.99</v>
          </cell>
          <cell r="W118">
            <v>164.81320299999999</v>
          </cell>
          <cell r="X118">
            <v>187.45699999999999</v>
          </cell>
          <cell r="Y118">
            <v>190.084014</v>
          </cell>
          <cell r="Z118">
            <v>204.58720199999999</v>
          </cell>
          <cell r="AA118">
            <v>223.326134</v>
          </cell>
          <cell r="AB118">
            <v>224.89663444999999</v>
          </cell>
          <cell r="AC118">
            <v>232.89344700000001</v>
          </cell>
          <cell r="AD118">
            <v>231.469551</v>
          </cell>
          <cell r="AE118">
            <v>251.95285050000001</v>
          </cell>
          <cell r="AF118">
            <v>255.35578899999999</v>
          </cell>
        </row>
        <row r="119">
          <cell r="D119" t="str">
            <v>Beiträge an Pro Senectute (AHV)</v>
          </cell>
          <cell r="G119" t="str">
            <v>Subsidies to Pro Senectute (AHV)</v>
          </cell>
          <cell r="J119">
            <v>4.6349999999999998</v>
          </cell>
          <cell r="K119">
            <v>4.9660000000000002</v>
          </cell>
          <cell r="L119">
            <v>6.49</v>
          </cell>
          <cell r="M119">
            <v>6.391</v>
          </cell>
          <cell r="N119">
            <v>7.4770000000000003</v>
          </cell>
          <cell r="O119">
            <v>6.6911899999999997</v>
          </cell>
          <cell r="P119">
            <v>9.7337000000000007</v>
          </cell>
          <cell r="Q119">
            <v>10.013999999999999</v>
          </cell>
          <cell r="R119">
            <v>11.029</v>
          </cell>
          <cell r="S119">
            <v>10.698</v>
          </cell>
          <cell r="T119">
            <v>12.679</v>
          </cell>
          <cell r="U119">
            <v>13</v>
          </cell>
          <cell r="V119">
            <v>15</v>
          </cell>
          <cell r="W119">
            <v>15.824999999999999</v>
          </cell>
          <cell r="X119">
            <v>16</v>
          </cell>
          <cell r="Y119">
            <v>15</v>
          </cell>
          <cell r="Z119">
            <v>13.5</v>
          </cell>
          <cell r="AA119">
            <v>13.5</v>
          </cell>
          <cell r="AB119">
            <v>13.5</v>
          </cell>
          <cell r="AC119">
            <v>12.75</v>
          </cell>
          <cell r="AD119">
            <v>11.18</v>
          </cell>
          <cell r="AE119">
            <v>12.494999999999999</v>
          </cell>
          <cell r="AF119">
            <v>12.68</v>
          </cell>
        </row>
        <row r="120">
          <cell r="D120" t="str">
            <v>Beiträge an Pro Juventute (AHV)</v>
          </cell>
          <cell r="G120" t="str">
            <v>Subsidies to Pro Juventute (AHV)</v>
          </cell>
          <cell r="J120">
            <v>1.992</v>
          </cell>
          <cell r="K120">
            <v>2.621</v>
          </cell>
          <cell r="L120">
            <v>0.4</v>
          </cell>
          <cell r="M120">
            <v>1.9164000000000001</v>
          </cell>
          <cell r="N120">
            <v>1.992</v>
          </cell>
          <cell r="O120">
            <v>1.67</v>
          </cell>
          <cell r="P120">
            <v>1.6080000000000001</v>
          </cell>
          <cell r="Q120">
            <v>2.452</v>
          </cell>
          <cell r="R120">
            <v>0</v>
          </cell>
          <cell r="S120">
            <v>1</v>
          </cell>
          <cell r="T120">
            <v>1.75</v>
          </cell>
          <cell r="U120">
            <v>2</v>
          </cell>
          <cell r="V120">
            <v>1.5</v>
          </cell>
          <cell r="W120">
            <v>2</v>
          </cell>
          <cell r="X120">
            <v>2</v>
          </cell>
          <cell r="Y120">
            <v>2</v>
          </cell>
          <cell r="Z120">
            <v>1.5</v>
          </cell>
          <cell r="AA120">
            <v>1</v>
          </cell>
          <cell r="AB120">
            <v>1.5</v>
          </cell>
          <cell r="AC120">
            <v>1.6</v>
          </cell>
          <cell r="AD120">
            <v>1</v>
          </cell>
          <cell r="AE120">
            <v>1</v>
          </cell>
          <cell r="AF120">
            <v>1</v>
          </cell>
        </row>
        <row r="121">
          <cell r="D121" t="str">
            <v>Betriebsbeiträge (IV)</v>
          </cell>
          <cell r="G121" t="str">
            <v>Operational subsidies (IV)</v>
          </cell>
          <cell r="J121">
            <v>140.18226699999997</v>
          </cell>
          <cell r="K121">
            <v>152.55004400000001</v>
          </cell>
          <cell r="L121">
            <v>169.79255399999997</v>
          </cell>
          <cell r="M121">
            <v>185.01291699999999</v>
          </cell>
          <cell r="N121">
            <v>206.61208000000005</v>
          </cell>
          <cell r="O121">
            <v>207.78439799999995</v>
          </cell>
          <cell r="P121">
            <v>235.31905100000003</v>
          </cell>
          <cell r="Q121">
            <v>268.380923</v>
          </cell>
          <cell r="R121">
            <v>276.44286099999999</v>
          </cell>
          <cell r="S121">
            <v>299.40754100000004</v>
          </cell>
          <cell r="T121">
            <v>333.15927599999998</v>
          </cell>
          <cell r="U121">
            <v>457.37182399999995</v>
          </cell>
          <cell r="V121">
            <v>578.25580000000002</v>
          </cell>
          <cell r="W121">
            <v>620.72487499999988</v>
          </cell>
          <cell r="X121">
            <v>698.28718300000003</v>
          </cell>
          <cell r="Y121">
            <v>738.1187460000001</v>
          </cell>
          <cell r="Z121">
            <v>877.00940000000003</v>
          </cell>
          <cell r="AA121">
            <v>1130.424162</v>
          </cell>
          <cell r="AB121">
            <v>1217.74164</v>
          </cell>
          <cell r="AC121">
            <v>1282.8399059999999</v>
          </cell>
          <cell r="AD121">
            <v>1345.3101569999999</v>
          </cell>
          <cell r="AE121">
            <v>1442.0983885999999</v>
          </cell>
          <cell r="AF121">
            <v>1461.71577155</v>
          </cell>
        </row>
        <row r="122">
          <cell r="D122" t="str">
            <v>Beiträge an Dachorganisationen und Ausbildungsstätten (IV)</v>
          </cell>
          <cell r="G122" t="str">
            <v>Subsidies to umbrella organisations &amp; institutes (IV)</v>
          </cell>
          <cell r="J122">
            <v>33.565095999999997</v>
          </cell>
          <cell r="K122">
            <v>34.617122999999999</v>
          </cell>
          <cell r="L122">
            <v>42.904345999999997</v>
          </cell>
          <cell r="M122">
            <v>47.041449</v>
          </cell>
          <cell r="N122">
            <v>51.554847000000002</v>
          </cell>
          <cell r="O122">
            <v>57.615749999999998</v>
          </cell>
          <cell r="P122">
            <v>64.684939999999997</v>
          </cell>
          <cell r="Q122">
            <v>67.947424999999996</v>
          </cell>
          <cell r="R122">
            <v>75.169686999999996</v>
          </cell>
          <cell r="S122">
            <v>77.695993999999999</v>
          </cell>
          <cell r="T122">
            <v>81.463182000000003</v>
          </cell>
          <cell r="U122">
            <v>112.58639700000001</v>
          </cell>
          <cell r="V122">
            <v>112.7</v>
          </cell>
          <cell r="W122">
            <v>131.14608899999999</v>
          </cell>
          <cell r="X122">
            <v>141.88538980000001</v>
          </cell>
          <cell r="Y122">
            <v>130.05554000000001</v>
          </cell>
          <cell r="Z122">
            <v>151.08882199999999</v>
          </cell>
          <cell r="AA122">
            <v>161.06204399999999</v>
          </cell>
          <cell r="AB122">
            <v>150.2447923</v>
          </cell>
          <cell r="AC122">
            <v>183.4963841</v>
          </cell>
          <cell r="AD122">
            <v>173.63344499999999</v>
          </cell>
          <cell r="AE122">
            <v>241.5055658</v>
          </cell>
          <cell r="AF122">
            <v>182.61452019999999</v>
          </cell>
        </row>
        <row r="123">
          <cell r="D123" t="str">
            <v>Beiträge an Pro Infirmis (IV)</v>
          </cell>
          <cell r="G123" t="str">
            <v>Subsidies to Pro Infirmis (IV)</v>
          </cell>
          <cell r="J123">
            <v>3.7280000000000002</v>
          </cell>
          <cell r="K123">
            <v>4.0907289999999996</v>
          </cell>
          <cell r="L123">
            <v>4.3289999999999997</v>
          </cell>
          <cell r="M123">
            <v>4.1260000000000003</v>
          </cell>
          <cell r="N123">
            <v>5.181</v>
          </cell>
          <cell r="O123">
            <v>5.2560000000000002</v>
          </cell>
          <cell r="P123">
            <v>7</v>
          </cell>
          <cell r="Q123">
            <v>6.9059999999999997</v>
          </cell>
          <cell r="R123">
            <v>7.1260000000000003</v>
          </cell>
          <cell r="S123">
            <v>8</v>
          </cell>
          <cell r="T123">
            <v>9</v>
          </cell>
          <cell r="U123">
            <v>9</v>
          </cell>
          <cell r="V123">
            <v>10.5</v>
          </cell>
          <cell r="W123">
            <v>10.25</v>
          </cell>
          <cell r="X123">
            <v>9.9</v>
          </cell>
          <cell r="Y123">
            <v>11</v>
          </cell>
          <cell r="Z123">
            <v>11.5</v>
          </cell>
          <cell r="AA123">
            <v>11.5</v>
          </cell>
          <cell r="AB123">
            <v>10.5</v>
          </cell>
          <cell r="AC123">
            <v>11</v>
          </cell>
          <cell r="AD123">
            <v>11.5</v>
          </cell>
          <cell r="AE123">
            <v>11.5</v>
          </cell>
          <cell r="AF123">
            <v>11.5</v>
          </cell>
        </row>
        <row r="124">
          <cell r="D124" t="str">
            <v>Baubeiträge (IV)</v>
          </cell>
          <cell r="G124" t="str">
            <v>Baubeiträge (IV)</v>
          </cell>
          <cell r="J124">
            <v>72.181020000000004</v>
          </cell>
          <cell r="K124">
            <v>52.781734999999998</v>
          </cell>
          <cell r="L124">
            <v>70.103534999999994</v>
          </cell>
          <cell r="M124">
            <v>61.801560000000002</v>
          </cell>
          <cell r="N124">
            <v>56.611209000000002</v>
          </cell>
          <cell r="O124">
            <v>67.964704999999995</v>
          </cell>
          <cell r="P124">
            <v>92.185051000000001</v>
          </cell>
          <cell r="Q124">
            <v>73.313607000000005</v>
          </cell>
          <cell r="R124">
            <v>91.707040000000006</v>
          </cell>
          <cell r="S124">
            <v>107.661117</v>
          </cell>
          <cell r="T124">
            <v>89.857506000000001</v>
          </cell>
          <cell r="U124">
            <v>107.96426200000001</v>
          </cell>
          <cell r="V124">
            <v>139.1</v>
          </cell>
          <cell r="W124">
            <v>132.608</v>
          </cell>
          <cell r="X124">
            <v>138.7910559</v>
          </cell>
          <cell r="Y124">
            <v>145.632294</v>
          </cell>
          <cell r="Z124">
            <v>137.357978</v>
          </cell>
          <cell r="AA124">
            <v>131.39049499999999</v>
          </cell>
          <cell r="AB124">
            <v>125.71561025</v>
          </cell>
          <cell r="AC124">
            <v>114.35817249999999</v>
          </cell>
          <cell r="AD124">
            <v>92.718047999999996</v>
          </cell>
          <cell r="AE124">
            <v>81.449431200000006</v>
          </cell>
          <cell r="AF124">
            <v>81.039567000000005</v>
          </cell>
        </row>
        <row r="125">
          <cell r="D125" t="str">
            <v>Beiträge für Sonderschulung (IV)</v>
          </cell>
          <cell r="G125" t="str">
            <v>Beiträge für Sonderschulung (IV)</v>
          </cell>
          <cell r="J125">
            <v>113.06604799999999</v>
          </cell>
          <cell r="K125">
            <v>117.191455</v>
          </cell>
          <cell r="L125">
            <v>122.971712</v>
          </cell>
          <cell r="M125">
            <v>121.299094</v>
          </cell>
          <cell r="N125">
            <v>152.48400000000001</v>
          </cell>
          <cell r="O125">
            <v>167.932052</v>
          </cell>
          <cell r="P125">
            <v>166.291191</v>
          </cell>
          <cell r="Q125">
            <v>171.882521</v>
          </cell>
          <cell r="R125">
            <v>173.70407299999999</v>
          </cell>
          <cell r="S125">
            <v>177.40484799999999</v>
          </cell>
          <cell r="T125">
            <v>195.579025</v>
          </cell>
          <cell r="U125">
            <v>207.812241</v>
          </cell>
          <cell r="V125">
            <v>235.77026799999999</v>
          </cell>
          <cell r="W125">
            <v>293.06132300000002</v>
          </cell>
          <cell r="X125">
            <v>304.27</v>
          </cell>
          <cell r="Y125">
            <v>320.566508</v>
          </cell>
          <cell r="Z125">
            <v>329.278614</v>
          </cell>
          <cell r="AA125">
            <v>344.999549</v>
          </cell>
          <cell r="AB125">
            <v>323.01622961999999</v>
          </cell>
          <cell r="AC125">
            <v>322.15453910000002</v>
          </cell>
          <cell r="AD125">
            <v>339.02240899999998</v>
          </cell>
          <cell r="AE125">
            <v>354.76580797000003</v>
          </cell>
          <cell r="AF125">
            <v>376.25964352</v>
          </cell>
        </row>
        <row r="127">
          <cell r="B127" t="str">
            <v>5.1.0</v>
          </cell>
          <cell r="D127" t="str">
            <v>Residential care (non attributable)</v>
          </cell>
          <cell r="G127" t="str">
            <v>Residential care (non attributable)</v>
          </cell>
          <cell r="J127" t="str">
            <v>..</v>
          </cell>
          <cell r="K127" t="str">
            <v>..</v>
          </cell>
          <cell r="L127" t="str">
            <v>..</v>
          </cell>
          <cell r="M127" t="str">
            <v>..</v>
          </cell>
          <cell r="N127" t="str">
            <v>..</v>
          </cell>
          <cell r="O127" t="str">
            <v>..</v>
          </cell>
          <cell r="P127" t="str">
            <v>..</v>
          </cell>
          <cell r="Q127" t="str">
            <v>..</v>
          </cell>
          <cell r="R127" t="str">
            <v>..</v>
          </cell>
          <cell r="S127" t="str">
            <v>..</v>
          </cell>
          <cell r="T127" t="str">
            <v>..</v>
          </cell>
          <cell r="U127" t="str">
            <v>..</v>
          </cell>
          <cell r="V127" t="str">
            <v>..</v>
          </cell>
          <cell r="W127" t="str">
            <v>..</v>
          </cell>
          <cell r="X127" t="str">
            <v>..</v>
          </cell>
          <cell r="Y127" t="str">
            <v>..</v>
          </cell>
        </row>
        <row r="130">
          <cell r="D130">
            <v>2</v>
          </cell>
          <cell r="G130">
            <v>2</v>
          </cell>
        </row>
        <row r="131">
          <cell r="B131" t="str">
            <v>5.1.1</v>
          </cell>
          <cell r="D131" t="str">
            <v>Residential care to children</v>
          </cell>
          <cell r="G131" t="str">
            <v>Residential care to children</v>
          </cell>
          <cell r="J131" t="str">
            <v>..</v>
          </cell>
          <cell r="K131" t="str">
            <v>..</v>
          </cell>
          <cell r="L131" t="str">
            <v>..</v>
          </cell>
          <cell r="M131" t="str">
            <v>..</v>
          </cell>
          <cell r="N131" t="str">
            <v>..</v>
          </cell>
          <cell r="O131" t="str">
            <v>..</v>
          </cell>
          <cell r="P131" t="str">
            <v>..</v>
          </cell>
          <cell r="Q131" t="str">
            <v>..</v>
          </cell>
          <cell r="R131" t="str">
            <v>..</v>
          </cell>
          <cell r="S131" t="str">
            <v>..</v>
          </cell>
          <cell r="T131" t="str">
            <v>..</v>
          </cell>
          <cell r="U131" t="str">
            <v>..</v>
          </cell>
          <cell r="V131" t="str">
            <v>..</v>
          </cell>
          <cell r="W131" t="str">
            <v>..</v>
          </cell>
          <cell r="X131" t="str">
            <v>..</v>
          </cell>
          <cell r="Y131" t="str">
            <v>..</v>
          </cell>
        </row>
        <row r="135">
          <cell r="B135" t="str">
            <v>5.1.2</v>
          </cell>
          <cell r="D135" t="str">
            <v>Residential care to adults up to age 65</v>
          </cell>
          <cell r="G135" t="str">
            <v>Residential care to adults up to age 65</v>
          </cell>
          <cell r="J135" t="str">
            <v>..</v>
          </cell>
          <cell r="K135" t="str">
            <v>..</v>
          </cell>
          <cell r="L135" t="str">
            <v>..</v>
          </cell>
          <cell r="M135" t="str">
            <v>..</v>
          </cell>
          <cell r="N135" t="str">
            <v>..</v>
          </cell>
          <cell r="O135" t="str">
            <v>..</v>
          </cell>
          <cell r="P135" t="str">
            <v>..</v>
          </cell>
          <cell r="Q135" t="str">
            <v>..</v>
          </cell>
          <cell r="R135" t="str">
            <v>..</v>
          </cell>
          <cell r="S135" t="str">
            <v>..</v>
          </cell>
          <cell r="T135" t="str">
            <v>..</v>
          </cell>
          <cell r="U135" t="str">
            <v>..</v>
          </cell>
          <cell r="V135" t="str">
            <v>..</v>
          </cell>
          <cell r="W135" t="str">
            <v>..</v>
          </cell>
          <cell r="X135" t="str">
            <v>..</v>
          </cell>
          <cell r="Y135" t="str">
            <v>..</v>
          </cell>
        </row>
        <row r="139">
          <cell r="B139" t="str">
            <v>5.1.3</v>
          </cell>
          <cell r="D139" t="str">
            <v xml:space="preserve">Residential care to adults aged 65 and over </v>
          </cell>
          <cell r="G139" t="str">
            <v xml:space="preserve">Residential care to adults aged 65 and over </v>
          </cell>
          <cell r="J139" t="str">
            <v>..</v>
          </cell>
          <cell r="K139" t="str">
            <v>..</v>
          </cell>
          <cell r="L139" t="str">
            <v>..</v>
          </cell>
          <cell r="M139" t="str">
            <v>..</v>
          </cell>
          <cell r="N139" t="str">
            <v>..</v>
          </cell>
          <cell r="O139" t="str">
            <v>..</v>
          </cell>
          <cell r="P139" t="str">
            <v>..</v>
          </cell>
          <cell r="Q139" t="str">
            <v>..</v>
          </cell>
          <cell r="R139" t="str">
            <v>..</v>
          </cell>
          <cell r="S139" t="str">
            <v>..</v>
          </cell>
          <cell r="T139" t="str">
            <v>..</v>
          </cell>
          <cell r="U139" t="str">
            <v>..</v>
          </cell>
          <cell r="V139" t="str">
            <v>..</v>
          </cell>
          <cell r="W139" t="str">
            <v>..</v>
          </cell>
          <cell r="X139" t="str">
            <v>..</v>
          </cell>
          <cell r="Y139" t="str">
            <v>..</v>
          </cell>
        </row>
        <row r="143">
          <cell r="B143" t="str">
            <v>5.2.0</v>
          </cell>
          <cell r="D143" t="str">
            <v>Home-help services (non attributable)</v>
          </cell>
          <cell r="G143" t="str">
            <v>Home-help services (non attributable)</v>
          </cell>
          <cell r="J143" t="str">
            <v>..</v>
          </cell>
          <cell r="K143" t="str">
            <v>..</v>
          </cell>
          <cell r="L143" t="str">
            <v>..</v>
          </cell>
          <cell r="M143" t="str">
            <v>..</v>
          </cell>
          <cell r="N143" t="str">
            <v>..</v>
          </cell>
          <cell r="O143" t="str">
            <v>..</v>
          </cell>
          <cell r="P143" t="str">
            <v>..</v>
          </cell>
          <cell r="Q143" t="str">
            <v>..</v>
          </cell>
          <cell r="R143" t="str">
            <v>..</v>
          </cell>
          <cell r="S143" t="str">
            <v>..</v>
          </cell>
          <cell r="T143" t="str">
            <v>..</v>
          </cell>
          <cell r="U143" t="str">
            <v>..</v>
          </cell>
          <cell r="V143" t="str">
            <v>..</v>
          </cell>
          <cell r="W143" t="str">
            <v>..</v>
          </cell>
          <cell r="X143" t="str">
            <v>..</v>
          </cell>
          <cell r="Y143" t="str">
            <v>..</v>
          </cell>
        </row>
        <row r="147">
          <cell r="B147" t="str">
            <v>5.2.1</v>
          </cell>
          <cell r="D147" t="str">
            <v>Home-help services to children</v>
          </cell>
          <cell r="G147" t="str">
            <v>Home-help services to children</v>
          </cell>
          <cell r="J147" t="str">
            <v>..</v>
          </cell>
          <cell r="K147" t="str">
            <v>..</v>
          </cell>
          <cell r="L147" t="str">
            <v>..</v>
          </cell>
          <cell r="M147" t="str">
            <v>..</v>
          </cell>
          <cell r="N147" t="str">
            <v>..</v>
          </cell>
          <cell r="O147" t="str">
            <v>..</v>
          </cell>
          <cell r="P147" t="str">
            <v>..</v>
          </cell>
          <cell r="Q147" t="str">
            <v>..</v>
          </cell>
          <cell r="R147" t="str">
            <v>..</v>
          </cell>
          <cell r="S147" t="str">
            <v>..</v>
          </cell>
          <cell r="T147" t="str">
            <v>..</v>
          </cell>
          <cell r="U147" t="str">
            <v>..</v>
          </cell>
          <cell r="V147" t="str">
            <v>..</v>
          </cell>
          <cell r="W147" t="str">
            <v>..</v>
          </cell>
          <cell r="X147" t="str">
            <v>..</v>
          </cell>
          <cell r="Y147" t="str">
            <v>..</v>
          </cell>
        </row>
        <row r="149">
          <cell r="I149" t="str">
            <v>SA</v>
          </cell>
        </row>
        <row r="151">
          <cell r="B151" t="str">
            <v>5.2.2</v>
          </cell>
          <cell r="D151" t="str">
            <v>Home-help services to adults up to age 65</v>
          </cell>
          <cell r="G151" t="str">
            <v>Home-help services to adults up to age 65</v>
          </cell>
          <cell r="J151" t="str">
            <v>..</v>
          </cell>
          <cell r="K151" t="str">
            <v>..</v>
          </cell>
          <cell r="L151" t="str">
            <v>..</v>
          </cell>
          <cell r="M151" t="str">
            <v>..</v>
          </cell>
          <cell r="N151" t="str">
            <v>..</v>
          </cell>
          <cell r="O151" t="str">
            <v>..</v>
          </cell>
          <cell r="P151" t="str">
            <v>..</v>
          </cell>
          <cell r="Q151" t="str">
            <v>..</v>
          </cell>
          <cell r="R151" t="str">
            <v>..</v>
          </cell>
          <cell r="S151" t="str">
            <v>..</v>
          </cell>
          <cell r="T151" t="str">
            <v>..</v>
          </cell>
          <cell r="U151" t="str">
            <v>..</v>
          </cell>
          <cell r="V151" t="str">
            <v>..</v>
          </cell>
          <cell r="W151" t="str">
            <v>..</v>
          </cell>
          <cell r="X151" t="str">
            <v>..</v>
          </cell>
          <cell r="Y151" t="str">
            <v>..</v>
          </cell>
        </row>
        <row r="155">
          <cell r="B155" t="str">
            <v>5.2.3</v>
          </cell>
          <cell r="D155" t="str">
            <v xml:space="preserve">Home-help services to adults aged 65 and over </v>
          </cell>
          <cell r="G155" t="str">
            <v xml:space="preserve">Home-help services to adults aged 65 and over </v>
          </cell>
          <cell r="J155" t="str">
            <v>..</v>
          </cell>
          <cell r="K155" t="str">
            <v>..</v>
          </cell>
          <cell r="L155" t="str">
            <v>..</v>
          </cell>
          <cell r="M155" t="str">
            <v>..</v>
          </cell>
          <cell r="N155" t="str">
            <v>..</v>
          </cell>
          <cell r="O155" t="str">
            <v>..</v>
          </cell>
          <cell r="P155" t="str">
            <v>..</v>
          </cell>
          <cell r="Q155" t="str">
            <v>..</v>
          </cell>
          <cell r="R155" t="str">
            <v>..</v>
          </cell>
          <cell r="S155" t="str">
            <v>..</v>
          </cell>
          <cell r="T155" t="str">
            <v>..</v>
          </cell>
          <cell r="U155" t="str">
            <v>..</v>
          </cell>
          <cell r="V155" t="str">
            <v>..</v>
          </cell>
          <cell r="W155" t="str">
            <v>..</v>
          </cell>
          <cell r="X155" t="str">
            <v>..</v>
          </cell>
          <cell r="Y155" t="str">
            <v>..</v>
          </cell>
          <cell r="Z155" t="str">
            <v>..</v>
          </cell>
          <cell r="AA155" t="str">
            <v>..</v>
          </cell>
          <cell r="AB155" t="str">
            <v>..</v>
          </cell>
          <cell r="AC155" t="str">
            <v>..</v>
          </cell>
          <cell r="AD155" t="str">
            <v>..</v>
          </cell>
          <cell r="AE155" t="str">
            <v>..</v>
          </cell>
          <cell r="AF155" t="str">
            <v>..</v>
          </cell>
        </row>
        <row r="156">
          <cell r="H156" t="str">
            <v>Old people's homes</v>
          </cell>
        </row>
        <row r="160">
          <cell r="B160" t="str">
            <v>5.3.0</v>
          </cell>
          <cell r="D160" t="str">
            <v>Day care and rehabilitation services (non attributable)</v>
          </cell>
          <cell r="G160" t="str">
            <v>Day care and rehabilitation services (non attributable)</v>
          </cell>
          <cell r="J160" t="str">
            <v>..</v>
          </cell>
          <cell r="K160" t="str">
            <v>..</v>
          </cell>
          <cell r="L160" t="str">
            <v>..</v>
          </cell>
          <cell r="M160" t="str">
            <v>..</v>
          </cell>
          <cell r="N160" t="str">
            <v>..</v>
          </cell>
          <cell r="O160" t="str">
            <v>..</v>
          </cell>
          <cell r="P160" t="str">
            <v>..</v>
          </cell>
          <cell r="Q160" t="str">
            <v>..</v>
          </cell>
          <cell r="R160" t="str">
            <v>..</v>
          </cell>
          <cell r="S160" t="str">
            <v>..</v>
          </cell>
          <cell r="T160" t="str">
            <v>..</v>
          </cell>
          <cell r="U160" t="str">
            <v>..</v>
          </cell>
          <cell r="V160" t="str">
            <v>..</v>
          </cell>
          <cell r="W160" t="str">
            <v>..</v>
          </cell>
          <cell r="X160" t="str">
            <v>..</v>
          </cell>
          <cell r="Y160" t="str">
            <v>..</v>
          </cell>
        </row>
        <row r="162">
          <cell r="X162" t="str">
            <v>..</v>
          </cell>
        </row>
        <row r="166">
          <cell r="B166" t="str">
            <v>5.3.1</v>
          </cell>
          <cell r="D166" t="str">
            <v>Day care and rehabilitation services to children</v>
          </cell>
          <cell r="G166" t="str">
            <v>Day care and rehabilitation services to children</v>
          </cell>
          <cell r="J166" t="str">
            <v>..</v>
          </cell>
          <cell r="K166" t="str">
            <v>..</v>
          </cell>
          <cell r="L166" t="str">
            <v>..</v>
          </cell>
          <cell r="M166" t="str">
            <v>..</v>
          </cell>
          <cell r="N166" t="str">
            <v>..</v>
          </cell>
          <cell r="O166" t="str">
            <v>..</v>
          </cell>
          <cell r="P166" t="str">
            <v>..</v>
          </cell>
          <cell r="Q166" t="str">
            <v>..</v>
          </cell>
          <cell r="R166" t="str">
            <v>..</v>
          </cell>
          <cell r="S166" t="str">
            <v>..</v>
          </cell>
          <cell r="T166" t="str">
            <v>..</v>
          </cell>
          <cell r="U166" t="str">
            <v>..</v>
          </cell>
          <cell r="V166" t="str">
            <v>..</v>
          </cell>
          <cell r="W166" t="str">
            <v>..</v>
          </cell>
          <cell r="X166" t="str">
            <v>..</v>
          </cell>
          <cell r="Y166" t="str">
            <v>..</v>
          </cell>
        </row>
        <row r="170">
          <cell r="B170" t="str">
            <v>5.3.2</v>
          </cell>
          <cell r="D170" t="str">
            <v>Day care and rehabilitation services to adults up to age 65</v>
          </cell>
          <cell r="G170" t="str">
            <v>Day care and rehabilitation services to adults up to age 65</v>
          </cell>
          <cell r="J170" t="str">
            <v>..</v>
          </cell>
          <cell r="K170" t="str">
            <v>..</v>
          </cell>
          <cell r="L170" t="str">
            <v>..</v>
          </cell>
          <cell r="M170" t="str">
            <v>..</v>
          </cell>
          <cell r="N170" t="str">
            <v>..</v>
          </cell>
          <cell r="O170" t="str">
            <v>..</v>
          </cell>
          <cell r="P170" t="str">
            <v>..</v>
          </cell>
          <cell r="Q170" t="str">
            <v>..</v>
          </cell>
          <cell r="R170" t="str">
            <v>..</v>
          </cell>
          <cell r="S170" t="str">
            <v>..</v>
          </cell>
          <cell r="T170" t="str">
            <v>..</v>
          </cell>
          <cell r="U170" t="str">
            <v>..</v>
          </cell>
          <cell r="V170" t="str">
            <v>..</v>
          </cell>
          <cell r="W170" t="str">
            <v>..</v>
          </cell>
          <cell r="X170" t="str">
            <v>..</v>
          </cell>
          <cell r="Y170" t="str">
            <v>..</v>
          </cell>
        </row>
        <row r="174">
          <cell r="B174" t="str">
            <v>5.3.3</v>
          </cell>
          <cell r="D174" t="str">
            <v xml:space="preserve">Day care and rehabilitation services to adults aged 65 and over </v>
          </cell>
          <cell r="G174" t="str">
            <v xml:space="preserve">Day care and rehabilitation services to adults aged 65 and over </v>
          </cell>
          <cell r="J174" t="str">
            <v>..</v>
          </cell>
          <cell r="K174" t="str">
            <v>..</v>
          </cell>
          <cell r="L174" t="str">
            <v>..</v>
          </cell>
          <cell r="M174" t="str">
            <v>..</v>
          </cell>
          <cell r="N174" t="str">
            <v>..</v>
          </cell>
          <cell r="O174" t="str">
            <v>..</v>
          </cell>
          <cell r="P174" t="str">
            <v>..</v>
          </cell>
          <cell r="Q174" t="str">
            <v>..</v>
          </cell>
          <cell r="R174" t="str">
            <v>..</v>
          </cell>
          <cell r="S174" t="str">
            <v>..</v>
          </cell>
          <cell r="T174" t="str">
            <v>..</v>
          </cell>
          <cell r="U174" t="str">
            <v>..</v>
          </cell>
          <cell r="V174" t="str">
            <v>..</v>
          </cell>
          <cell r="W174" t="str">
            <v>..</v>
          </cell>
          <cell r="X174" t="str">
            <v>..</v>
          </cell>
          <cell r="Y174" t="str">
            <v>..</v>
          </cell>
        </row>
        <row r="176">
          <cell r="I176" t="str">
            <v>SA</v>
          </cell>
        </row>
        <row r="178">
          <cell r="B178" t="str">
            <v>5.4.0</v>
          </cell>
          <cell r="D178" t="str">
            <v>Other benefits in-Kind to OA/DIS (non attributable)</v>
          </cell>
          <cell r="G178" t="str">
            <v>Other benefits in-Kind to OA/DIS (non attributable)</v>
          </cell>
          <cell r="J178" t="str">
            <v>..</v>
          </cell>
          <cell r="K178" t="str">
            <v>..</v>
          </cell>
          <cell r="L178" t="str">
            <v>..</v>
          </cell>
          <cell r="M178" t="str">
            <v>..</v>
          </cell>
          <cell r="N178" t="str">
            <v>..</v>
          </cell>
          <cell r="O178" t="str">
            <v>..</v>
          </cell>
          <cell r="P178" t="str">
            <v>..</v>
          </cell>
          <cell r="Q178" t="str">
            <v>..</v>
          </cell>
          <cell r="R178" t="str">
            <v>..</v>
          </cell>
          <cell r="S178" t="str">
            <v>..</v>
          </cell>
          <cell r="T178" t="str">
            <v>..</v>
          </cell>
          <cell r="U178" t="str">
            <v>..</v>
          </cell>
          <cell r="V178" t="str">
            <v>..</v>
          </cell>
          <cell r="W178" t="str">
            <v>..</v>
          </cell>
          <cell r="X178" t="str">
            <v>..</v>
          </cell>
          <cell r="Y178" t="str">
            <v>..</v>
          </cell>
        </row>
        <row r="181">
          <cell r="I181" t="str">
            <v>SA</v>
          </cell>
        </row>
        <row r="182">
          <cell r="B182" t="str">
            <v>5.4.1</v>
          </cell>
          <cell r="D182" t="str">
            <v>Other benefits in-Kind to children</v>
          </cell>
          <cell r="G182" t="str">
            <v>Other benefits in-Kind to children</v>
          </cell>
          <cell r="J182" t="str">
            <v>..</v>
          </cell>
          <cell r="K182" t="str">
            <v>..</v>
          </cell>
          <cell r="L182" t="str">
            <v>..</v>
          </cell>
          <cell r="M182" t="str">
            <v>..</v>
          </cell>
          <cell r="N182" t="str">
            <v>..</v>
          </cell>
          <cell r="O182" t="str">
            <v>..</v>
          </cell>
          <cell r="P182" t="str">
            <v>..</v>
          </cell>
          <cell r="Q182" t="str">
            <v>..</v>
          </cell>
          <cell r="R182" t="str">
            <v>..</v>
          </cell>
          <cell r="S182" t="str">
            <v>..</v>
          </cell>
          <cell r="T182" t="str">
            <v>..</v>
          </cell>
          <cell r="U182" t="str">
            <v>..</v>
          </cell>
          <cell r="V182" t="str">
            <v>..</v>
          </cell>
          <cell r="W182" t="str">
            <v>..</v>
          </cell>
          <cell r="X182" t="str">
            <v>..</v>
          </cell>
          <cell r="Y182" t="str">
            <v>..</v>
          </cell>
        </row>
        <row r="184">
          <cell r="I184" t="str">
            <v>SA</v>
          </cell>
        </row>
        <row r="186">
          <cell r="B186" t="str">
            <v>5.4.2</v>
          </cell>
          <cell r="D186" t="str">
            <v>Other benefits in-Kind to adults up age 65</v>
          </cell>
          <cell r="G186" t="str">
            <v>Other benefits in-Kind to adults up age 65</v>
          </cell>
          <cell r="J186">
            <v>25.439129000000001</v>
          </cell>
          <cell r="K186">
            <v>27.721699000000001</v>
          </cell>
          <cell r="L186">
            <v>30.406402</v>
          </cell>
          <cell r="M186">
            <v>31.591806999999999</v>
          </cell>
          <cell r="N186">
            <v>33.794029999999999</v>
          </cell>
          <cell r="O186">
            <v>35.686543999999998</v>
          </cell>
          <cell r="P186">
            <v>36.997490999999997</v>
          </cell>
          <cell r="Q186">
            <v>40.450380000000003</v>
          </cell>
          <cell r="R186">
            <v>40.847951000000002</v>
          </cell>
          <cell r="S186">
            <v>43.655926000000001</v>
          </cell>
          <cell r="T186">
            <v>50.147646999999999</v>
          </cell>
          <cell r="U186">
            <v>53.177309999999999</v>
          </cell>
          <cell r="V186">
            <v>60.034720999999998</v>
          </cell>
          <cell r="W186">
            <v>61.309846</v>
          </cell>
          <cell r="X186">
            <v>66.870999999999995</v>
          </cell>
          <cell r="Y186">
            <v>72.729669000000001</v>
          </cell>
          <cell r="Z186">
            <v>77.158934000000002</v>
          </cell>
          <cell r="AA186">
            <v>79.665456000000006</v>
          </cell>
          <cell r="AB186">
            <v>79.633924919999998</v>
          </cell>
          <cell r="AC186">
            <v>76.442970950000003</v>
          </cell>
          <cell r="AD186">
            <v>85.795422000000002</v>
          </cell>
          <cell r="AE186">
            <v>91.299236379999996</v>
          </cell>
          <cell r="AF186">
            <v>98.219863230000001</v>
          </cell>
        </row>
        <row r="187">
          <cell r="E187" t="str">
            <v>Reisekosten (IV)</v>
          </cell>
          <cell r="H187" t="str">
            <v>Travel expenses (IV)</v>
          </cell>
          <cell r="J187">
            <v>25.439129000000001</v>
          </cell>
          <cell r="K187">
            <v>27.721699000000001</v>
          </cell>
          <cell r="L187">
            <v>30.406402</v>
          </cell>
          <cell r="M187">
            <v>31.591806999999999</v>
          </cell>
          <cell r="N187">
            <v>33.794029999999999</v>
          </cell>
          <cell r="O187">
            <v>35.686543999999998</v>
          </cell>
          <cell r="P187">
            <v>36.997490999999997</v>
          </cell>
          <cell r="Q187">
            <v>40.450380000000003</v>
          </cell>
          <cell r="R187">
            <v>40.847951000000002</v>
          </cell>
          <cell r="S187">
            <v>43.655926000000001</v>
          </cell>
          <cell r="T187">
            <v>50.147646999999999</v>
          </cell>
          <cell r="U187">
            <v>53.177309999999999</v>
          </cell>
          <cell r="V187">
            <v>60.034720999999998</v>
          </cell>
          <cell r="W187">
            <v>61.309846</v>
          </cell>
          <cell r="X187">
            <v>66.870999999999995</v>
          </cell>
          <cell r="Y187">
            <v>72.729669000000001</v>
          </cell>
          <cell r="Z187">
            <v>77.158934000000002</v>
          </cell>
          <cell r="AA187">
            <v>79.665456000000006</v>
          </cell>
          <cell r="AB187">
            <v>79.633924919999998</v>
          </cell>
          <cell r="AC187">
            <v>76.442970950000003</v>
          </cell>
          <cell r="AD187">
            <v>85.795422000000002</v>
          </cell>
          <cell r="AE187">
            <v>91.299236379999996</v>
          </cell>
          <cell r="AF187">
            <v>98.219863230000001</v>
          </cell>
        </row>
        <row r="190">
          <cell r="B190" t="str">
            <v>5.4.3</v>
          </cell>
          <cell r="D190" t="str">
            <v xml:space="preserve">Other benefits in-Kind to adults aged 65 and over </v>
          </cell>
          <cell r="G190" t="str">
            <v xml:space="preserve">Other benefits in-Kind to adults aged 65 and over </v>
          </cell>
          <cell r="J190">
            <v>3.0700000000000002E-2</v>
          </cell>
          <cell r="K190">
            <v>1.9621E-2</v>
          </cell>
          <cell r="L190">
            <v>2.3944E-2</v>
          </cell>
          <cell r="M190">
            <v>2.6998999999999999E-2</v>
          </cell>
          <cell r="N190">
            <v>2.7948000000000001E-2</v>
          </cell>
          <cell r="O190">
            <v>2.4962000000000002E-2</v>
          </cell>
          <cell r="P190">
            <v>2.6313E-2</v>
          </cell>
          <cell r="Q190">
            <v>2.7217999999999999E-2</v>
          </cell>
          <cell r="R190">
            <v>2.8223000000000002E-2</v>
          </cell>
          <cell r="S190">
            <v>3.2884999999999998E-2</v>
          </cell>
          <cell r="T190">
            <v>3.6198099999999997E-2</v>
          </cell>
          <cell r="U190">
            <v>4.4972350000000001E-2</v>
          </cell>
          <cell r="V190">
            <v>0.05</v>
          </cell>
          <cell r="W190">
            <v>5.1182999999999999E-2</v>
          </cell>
          <cell r="X190">
            <v>6.4000000000000001E-2</v>
          </cell>
          <cell r="Y190">
            <v>6.6673999999999997E-2</v>
          </cell>
          <cell r="Z190">
            <v>6.9269999999999998E-2</v>
          </cell>
          <cell r="AA190">
            <v>8.1087000000000006E-2</v>
          </cell>
          <cell r="AB190">
            <v>7.6174699999999998E-2</v>
          </cell>
          <cell r="AC190">
            <v>8.1091999999999997E-2</v>
          </cell>
          <cell r="AD190">
            <v>8.2262000000000002E-2</v>
          </cell>
          <cell r="AE190">
            <v>9.9386699999999994E-2</v>
          </cell>
          <cell r="AF190">
            <v>0.10044945</v>
          </cell>
        </row>
        <row r="191">
          <cell r="E191" t="str">
            <v>Reisekosten (AHV)</v>
          </cell>
          <cell r="H191" t="str">
            <v>Travel expenses (AVS)</v>
          </cell>
          <cell r="J191">
            <v>3.0700000000000002E-2</v>
          </cell>
          <cell r="K191">
            <v>1.9621E-2</v>
          </cell>
          <cell r="L191">
            <v>2.3944E-2</v>
          </cell>
          <cell r="M191">
            <v>2.6998999999999999E-2</v>
          </cell>
          <cell r="N191">
            <v>2.7948000000000001E-2</v>
          </cell>
          <cell r="O191">
            <v>2.4962000000000002E-2</v>
          </cell>
          <cell r="P191">
            <v>2.6313E-2</v>
          </cell>
          <cell r="Q191">
            <v>2.7217999999999999E-2</v>
          </cell>
          <cell r="R191">
            <v>2.8223000000000002E-2</v>
          </cell>
          <cell r="S191">
            <v>3.2884999999999998E-2</v>
          </cell>
          <cell r="T191">
            <v>3.6198099999999997E-2</v>
          </cell>
          <cell r="U191">
            <v>4.4972350000000001E-2</v>
          </cell>
          <cell r="V191">
            <v>0.05</v>
          </cell>
          <cell r="W191">
            <v>5.1182999999999999E-2</v>
          </cell>
          <cell r="X191">
            <v>6.4000000000000001E-2</v>
          </cell>
          <cell r="Y191">
            <v>6.6673999999999997E-2</v>
          </cell>
          <cell r="Z191">
            <v>6.9269999999999998E-2</v>
          </cell>
          <cell r="AA191">
            <v>8.1087000000000006E-2</v>
          </cell>
          <cell r="AB191">
            <v>7.6174699999999998E-2</v>
          </cell>
          <cell r="AC191">
            <v>8.1091999999999997E-2</v>
          </cell>
          <cell r="AD191">
            <v>8.2262000000000002E-2</v>
          </cell>
          <cell r="AE191">
            <v>9.9386699999999994E-2</v>
          </cell>
          <cell r="AF191">
            <v>0.10044945</v>
          </cell>
        </row>
        <row r="193">
          <cell r="I193" t="str">
            <v>SA</v>
          </cell>
        </row>
        <row r="194">
          <cell r="B194">
            <v>6</v>
          </cell>
          <cell r="C194" t="str">
            <v xml:space="preserve">SURVIVORS </v>
          </cell>
          <cell r="F194" t="str">
            <v xml:space="preserve">SURVIVORS </v>
          </cell>
          <cell r="J194">
            <v>1296.0670275461496</v>
          </cell>
          <cell r="K194">
            <v>1352.8776246442083</v>
          </cell>
          <cell r="L194">
            <v>1511.9668415952915</v>
          </cell>
          <cell r="M194">
            <v>1568.3778012795756</v>
          </cell>
          <cell r="N194">
            <v>1712.8198183621109</v>
          </cell>
          <cell r="O194">
            <v>1773.292644731649</v>
          </cell>
          <cell r="P194">
            <v>1869.4840934549575</v>
          </cell>
          <cell r="Q194">
            <v>1971.2247378160175</v>
          </cell>
          <cell r="R194">
            <v>2080.8990444764536</v>
          </cell>
          <cell r="S194">
            <v>2152.3915259746977</v>
          </cell>
          <cell r="T194">
            <v>2321.5347635575999</v>
          </cell>
          <cell r="U194">
            <v>2504.7934453171079</v>
          </cell>
          <cell r="V194">
            <v>2713.4689410277679</v>
          </cell>
          <cell r="W194">
            <v>2907.2099967550344</v>
          </cell>
          <cell r="X194">
            <v>2938.3029960934055</v>
          </cell>
          <cell r="Y194">
            <v>3107.4499796110763</v>
          </cell>
          <cell r="Z194">
            <v>3168.9277423344001</v>
          </cell>
          <cell r="AA194">
            <v>3302.5146197548247</v>
          </cell>
          <cell r="AB194">
            <v>3464.5350177653991</v>
          </cell>
          <cell r="AC194">
            <v>3622.9980960212979</v>
          </cell>
          <cell r="AD194">
            <v>3731.7249384983861</v>
          </cell>
          <cell r="AE194">
            <v>3933.9466803795949</v>
          </cell>
          <cell r="AF194">
            <v>1480.8357165858101</v>
          </cell>
        </row>
        <row r="196">
          <cell r="B196" t="str">
            <v>6.1.0</v>
          </cell>
          <cell r="D196" t="str">
            <v>Survivors pensions (non attributable)</v>
          </cell>
          <cell r="G196" t="str">
            <v>Survivors pensions (non attributable)</v>
          </cell>
          <cell r="J196">
            <v>0</v>
          </cell>
          <cell r="K196">
            <v>0</v>
          </cell>
          <cell r="L196">
            <v>0</v>
          </cell>
          <cell r="M196">
            <v>0</v>
          </cell>
          <cell r="N196">
            <v>0</v>
          </cell>
          <cell r="O196">
            <v>0</v>
          </cell>
          <cell r="P196">
            <v>0</v>
          </cell>
          <cell r="Q196">
            <v>0</v>
          </cell>
          <cell r="R196">
            <v>0</v>
          </cell>
          <cell r="S196">
            <v>0</v>
          </cell>
          <cell r="T196">
            <v>0</v>
          </cell>
          <cell r="U196">
            <v>0</v>
          </cell>
          <cell r="V196">
            <v>0</v>
          </cell>
          <cell r="W196">
            <v>0</v>
          </cell>
          <cell r="X196">
            <v>0</v>
          </cell>
          <cell r="Y196">
            <v>0</v>
          </cell>
          <cell r="Z196">
            <v>0</v>
          </cell>
          <cell r="AA196">
            <v>0</v>
          </cell>
          <cell r="AB196">
            <v>0</v>
          </cell>
          <cell r="AC196">
            <v>0</v>
          </cell>
          <cell r="AD196">
            <v>0</v>
          </cell>
          <cell r="AE196">
            <v>0</v>
          </cell>
          <cell r="AF196">
            <v>0</v>
          </cell>
        </row>
        <row r="200">
          <cell r="B200" t="str">
            <v>6.1.1</v>
          </cell>
          <cell r="D200" t="str">
            <v>Widow(er)s pensions</v>
          </cell>
          <cell r="G200" t="str">
            <v>Widow(er)s pensions</v>
          </cell>
          <cell r="I200" t="str">
            <v>SI</v>
          </cell>
          <cell r="J200">
            <v>1081.3630359296592</v>
          </cell>
          <cell r="K200">
            <v>1140.4959398913238</v>
          </cell>
          <cell r="L200">
            <v>1278.8375443875073</v>
          </cell>
          <cell r="M200">
            <v>1339.5335899548518</v>
          </cell>
          <cell r="N200">
            <v>1465.9568106232607</v>
          </cell>
          <cell r="O200">
            <v>1534.3151979552003</v>
          </cell>
          <cell r="P200">
            <v>1630.5123290626789</v>
          </cell>
          <cell r="Q200">
            <v>1714.4152852045404</v>
          </cell>
          <cell r="R200">
            <v>1824.9220500157462</v>
          </cell>
          <cell r="S200">
            <v>1908.7026549375498</v>
          </cell>
          <cell r="T200">
            <v>2074.0243242274455</v>
          </cell>
          <cell r="U200">
            <v>2253.1313536708512</v>
          </cell>
          <cell r="V200">
            <v>2454.5771572719464</v>
          </cell>
          <cell r="W200">
            <v>2636.4107970868299</v>
          </cell>
          <cell r="X200">
            <v>2670.948134701131</v>
          </cell>
          <cell r="Y200">
            <v>2833.7780632991539</v>
          </cell>
          <cell r="Z200">
            <v>2895.9072438425233</v>
          </cell>
          <cell r="AA200">
            <v>3024.4916447090332</v>
          </cell>
          <cell r="AB200">
            <v>3180.3181994711908</v>
          </cell>
          <cell r="AC200">
            <v>3332.8922906131011</v>
          </cell>
          <cell r="AD200">
            <v>3440.9439819972495</v>
          </cell>
          <cell r="AE200">
            <v>3635.0528039243363</v>
          </cell>
          <cell r="AF200">
            <v>1183.3772031128217</v>
          </cell>
        </row>
        <row r="201">
          <cell r="E201" t="str">
            <v>Witwenrente (AHV)</v>
          </cell>
          <cell r="H201" t="str">
            <v>Ordinary Widows Pension (AVS)</v>
          </cell>
          <cell r="I201" t="str">
            <v>SI</v>
          </cell>
          <cell r="J201">
            <v>578.49963539068972</v>
          </cell>
          <cell r="K201">
            <v>592.10301524950171</v>
          </cell>
          <cell r="L201">
            <v>674.55203232091458</v>
          </cell>
          <cell r="M201">
            <v>677.4867413398639</v>
          </cell>
          <cell r="N201">
            <v>750.22589627505863</v>
          </cell>
          <cell r="O201">
            <v>752.83364283366643</v>
          </cell>
          <cell r="P201">
            <v>781.08586589199251</v>
          </cell>
          <cell r="Q201">
            <v>779.59392246543575</v>
          </cell>
          <cell r="R201">
            <v>805.5518514363838</v>
          </cell>
          <cell r="S201">
            <v>797.13669894887516</v>
          </cell>
          <cell r="T201">
            <v>843.02831061076574</v>
          </cell>
          <cell r="U201">
            <v>881.20099653900945</v>
          </cell>
          <cell r="V201">
            <v>925.57715727194625</v>
          </cell>
          <cell r="W201">
            <v>968.95368176318505</v>
          </cell>
          <cell r="X201">
            <v>955.94813470113093</v>
          </cell>
          <cell r="Y201">
            <v>979.87813133704719</v>
          </cell>
          <cell r="Z201">
            <v>970.90724384252314</v>
          </cell>
          <cell r="AA201">
            <v>992.99180460669879</v>
          </cell>
          <cell r="AB201">
            <v>1034.3181994711908</v>
          </cell>
          <cell r="AC201">
            <v>1060.6569964954535</v>
          </cell>
          <cell r="AD201">
            <v>1076.9439819972497</v>
          </cell>
          <cell r="AE201">
            <v>1101.0579490915545</v>
          </cell>
          <cell r="AF201">
            <v>1183.3772031128217</v>
          </cell>
        </row>
        <row r="202">
          <cell r="E202" t="str">
            <v>Witwenrente der Beruflichen Vorsorge (BV) (a)</v>
          </cell>
          <cell r="H202" t="str">
            <v>Occupational pensions (BV) (a)</v>
          </cell>
          <cell r="J202">
            <v>502.86340053896942</v>
          </cell>
          <cell r="K202">
            <v>548.39292464182211</v>
          </cell>
          <cell r="L202">
            <v>604.28551206659267</v>
          </cell>
          <cell r="M202">
            <v>662.04684861498777</v>
          </cell>
          <cell r="N202">
            <v>715.73091434820208</v>
          </cell>
          <cell r="O202">
            <v>781.4815551215338</v>
          </cell>
          <cell r="P202">
            <v>849.42646317068625</v>
          </cell>
          <cell r="Q202">
            <v>934.82136273910453</v>
          </cell>
          <cell r="R202">
            <v>1019.3701985793623</v>
          </cell>
          <cell r="S202">
            <v>1111.5659559886747</v>
          </cell>
          <cell r="T202">
            <v>1230.9960136166799</v>
          </cell>
          <cell r="U202">
            <v>1371.9303571318419</v>
          </cell>
          <cell r="V202">
            <v>1529</v>
          </cell>
          <cell r="W202">
            <v>1667.457115323645</v>
          </cell>
          <cell r="X202">
            <v>1715</v>
          </cell>
          <cell r="Y202">
            <v>1853.8999319621068</v>
          </cell>
          <cell r="Z202">
            <v>1925</v>
          </cell>
          <cell r="AA202">
            <v>2031.4998401023345</v>
          </cell>
          <cell r="AB202">
            <v>2146</v>
          </cell>
          <cell r="AC202">
            <v>2272.2352941176473</v>
          </cell>
          <cell r="AD202">
            <v>2364</v>
          </cell>
          <cell r="AE202">
            <v>2533.994854832782</v>
          </cell>
          <cell r="AF202">
            <v>0</v>
          </cell>
        </row>
        <row r="204">
          <cell r="I204" t="str">
            <v>SI</v>
          </cell>
        </row>
        <row r="205">
          <cell r="B205" t="str">
            <v>6.1.2</v>
          </cell>
          <cell r="D205" t="str">
            <v>Orphans pensions</v>
          </cell>
          <cell r="G205" t="str">
            <v>Orphans pensions</v>
          </cell>
          <cell r="I205" t="str">
            <v>SI</v>
          </cell>
          <cell r="J205">
            <v>214.70399161649038</v>
          </cell>
          <cell r="K205">
            <v>212.38168475288447</v>
          </cell>
          <cell r="L205">
            <v>233.12929720778436</v>
          </cell>
          <cell r="M205">
            <v>228.84421132472369</v>
          </cell>
          <cell r="N205">
            <v>246.86300773885026</v>
          </cell>
          <cell r="O205">
            <v>238.9774467764486</v>
          </cell>
          <cell r="P205">
            <v>238.97176439227854</v>
          </cell>
          <cell r="Q205">
            <v>256.80945261147718</v>
          </cell>
          <cell r="R205">
            <v>255.9769944607074</v>
          </cell>
          <cell r="S205">
            <v>243.68887103714803</v>
          </cell>
          <cell r="T205">
            <v>247.51043933015427</v>
          </cell>
          <cell r="U205">
            <v>251.66209164625661</v>
          </cell>
          <cell r="V205">
            <v>258.89178375582145</v>
          </cell>
          <cell r="W205">
            <v>270.79919966820461</v>
          </cell>
          <cell r="X205">
            <v>267.35486139227447</v>
          </cell>
          <cell r="Y205">
            <v>273.67191631192247</v>
          </cell>
          <cell r="Z205">
            <v>273.02049849187711</v>
          </cell>
          <cell r="AA205">
            <v>278.02297504579161</v>
          </cell>
          <cell r="AB205">
            <v>284.21681829420845</v>
          </cell>
          <cell r="AC205">
            <v>290.10580540819677</v>
          </cell>
          <cell r="AD205">
            <v>290.78095650113642</v>
          </cell>
          <cell r="AE205">
            <v>298.89387645525858</v>
          </cell>
          <cell r="AF205">
            <v>297.45851347298833</v>
          </cell>
        </row>
        <row r="206">
          <cell r="E206" t="str">
            <v>Einfache Waisenrente (AHV)</v>
          </cell>
          <cell r="H206" t="str">
            <v>Ordinary Single Orphan's Pension (AVS)</v>
          </cell>
          <cell r="I206" t="str">
            <v>SI</v>
          </cell>
          <cell r="J206">
            <v>214.57258421117666</v>
          </cell>
          <cell r="K206">
            <v>212.23814374722718</v>
          </cell>
          <cell r="L206">
            <v>232.99726515965935</v>
          </cell>
          <cell r="M206">
            <v>228.67680550052947</v>
          </cell>
          <cell r="N206">
            <v>246.70622034522845</v>
          </cell>
          <cell r="O206">
            <v>238.73663205524582</v>
          </cell>
          <cell r="P206">
            <v>238.74396665081892</v>
          </cell>
          <cell r="Q206">
            <v>247.3423952182564</v>
          </cell>
          <cell r="R206">
            <v>247.01379309948402</v>
          </cell>
          <cell r="S206">
            <v>235.43316042958463</v>
          </cell>
          <cell r="T206">
            <v>239.51307975401656</v>
          </cell>
          <cell r="U206">
            <v>243.62978420192678</v>
          </cell>
          <cell r="V206">
            <v>251.32294330665061</v>
          </cell>
          <cell r="W206">
            <v>262.26653871104253</v>
          </cell>
          <cell r="X206">
            <v>258.91241505672258</v>
          </cell>
          <cell r="Y206">
            <v>265.11715704400626</v>
          </cell>
          <cell r="Z206">
            <v>264.17920840519804</v>
          </cell>
          <cell r="AA206">
            <v>268.84498793704938</v>
          </cell>
          <cell r="AB206">
            <v>275.92894230723766</v>
          </cell>
          <cell r="AC206">
            <v>283.14292116078536</v>
          </cell>
          <cell r="AD206">
            <v>284.84850390784987</v>
          </cell>
          <cell r="AE206">
            <v>293.63833991122624</v>
          </cell>
          <cell r="AF206">
            <v>292.75463095157698</v>
          </cell>
        </row>
        <row r="207">
          <cell r="E207" t="str">
            <v>Vollwaisenrente (AHV)</v>
          </cell>
          <cell r="H207" t="str">
            <v>Extraordinary Double Orphan's Pension (AVS)</v>
          </cell>
          <cell r="I207" t="str">
            <v>SA</v>
          </cell>
          <cell r="J207">
            <v>0.13140740531373657</v>
          </cell>
          <cell r="K207">
            <v>0.1435410056572784</v>
          </cell>
          <cell r="L207">
            <v>0.13203204812499997</v>
          </cell>
          <cell r="M207">
            <v>0.16740582419422353</v>
          </cell>
          <cell r="N207">
            <v>0.15678739362181657</v>
          </cell>
          <cell r="O207">
            <v>0.2408147212027939</v>
          </cell>
          <cell r="P207">
            <v>0.22779774145962731</v>
          </cell>
          <cell r="Q207">
            <v>9.4670573932207915</v>
          </cell>
          <cell r="R207">
            <v>8.9632013612233763</v>
          </cell>
          <cell r="S207">
            <v>8.2557106075634152</v>
          </cell>
          <cell r="T207">
            <v>7.9973595761377014</v>
          </cell>
          <cell r="U207">
            <v>8.0323074443298399</v>
          </cell>
          <cell r="V207">
            <v>7.5688404491708168</v>
          </cell>
          <cell r="W207">
            <v>8.5326609571620775</v>
          </cell>
          <cell r="X207">
            <v>8.442446335551903</v>
          </cell>
          <cell r="Y207">
            <v>8.554759267916209</v>
          </cell>
          <cell r="Z207">
            <v>8.8412900866790558</v>
          </cell>
          <cell r="AA207">
            <v>9.1779871087422435</v>
          </cell>
          <cell r="AB207">
            <v>8.2878759869708052</v>
          </cell>
          <cell r="AC207">
            <v>6.9628842474114014</v>
          </cell>
          <cell r="AD207">
            <v>5.9324525932865138</v>
          </cell>
          <cell r="AE207">
            <v>5.25553654403235</v>
          </cell>
          <cell r="AF207">
            <v>4.7038825214113729</v>
          </cell>
        </row>
        <row r="209">
          <cell r="I209" t="str">
            <v>SI</v>
          </cell>
        </row>
        <row r="210">
          <cell r="B210" t="str">
            <v>6.1.3</v>
          </cell>
          <cell r="D210" t="str">
            <v>Other survivors pensions</v>
          </cell>
          <cell r="G210" t="str">
            <v>Other survivors pensions</v>
          </cell>
          <cell r="I210" t="str">
            <v>SI</v>
          </cell>
          <cell r="J210" t="str">
            <v>..</v>
          </cell>
          <cell r="K210" t="str">
            <v>..</v>
          </cell>
          <cell r="L210" t="str">
            <v>..</v>
          </cell>
          <cell r="M210" t="str">
            <v>..</v>
          </cell>
          <cell r="N210" t="str">
            <v>..</v>
          </cell>
          <cell r="O210" t="str">
            <v>..</v>
          </cell>
          <cell r="P210" t="str">
            <v>..</v>
          </cell>
          <cell r="Q210" t="str">
            <v>..</v>
          </cell>
          <cell r="R210" t="str">
            <v>..</v>
          </cell>
          <cell r="S210" t="str">
            <v>..</v>
          </cell>
          <cell r="T210" t="str">
            <v>..</v>
          </cell>
          <cell r="U210" t="str">
            <v>..</v>
          </cell>
          <cell r="V210" t="str">
            <v>..</v>
          </cell>
          <cell r="W210" t="str">
            <v>..</v>
          </cell>
          <cell r="X210" t="str">
            <v>..</v>
          </cell>
          <cell r="Y210" t="str">
            <v>..</v>
          </cell>
        </row>
        <row r="212">
          <cell r="I212" t="str">
            <v>SI</v>
          </cell>
        </row>
        <row r="214">
          <cell r="B214">
            <v>6.2</v>
          </cell>
          <cell r="D214" t="str">
            <v>Survivors civil servant pensions (j)</v>
          </cell>
          <cell r="G214" t="str">
            <v>Survivors civil servant pensions (j)</v>
          </cell>
          <cell r="J214" t="str">
            <v>:</v>
          </cell>
          <cell r="K214" t="str">
            <v>:</v>
          </cell>
          <cell r="L214" t="str">
            <v>:</v>
          </cell>
          <cell r="M214" t="str">
            <v>:</v>
          </cell>
          <cell r="N214" t="str">
            <v>:</v>
          </cell>
          <cell r="O214" t="str">
            <v>:</v>
          </cell>
          <cell r="P214" t="str">
            <v>:</v>
          </cell>
          <cell r="Q214" t="str">
            <v>:</v>
          </cell>
          <cell r="R214" t="str">
            <v>:</v>
          </cell>
          <cell r="S214" t="str">
            <v>:</v>
          </cell>
          <cell r="T214" t="str">
            <v>:</v>
          </cell>
          <cell r="U214" t="str">
            <v>:</v>
          </cell>
          <cell r="V214" t="str">
            <v>:</v>
          </cell>
          <cell r="W214" t="str">
            <v>:</v>
          </cell>
          <cell r="X214" t="str">
            <v>:</v>
          </cell>
          <cell r="Y214" t="str">
            <v>:</v>
          </cell>
        </row>
        <row r="215">
          <cell r="I215" t="str">
            <v>SI</v>
          </cell>
        </row>
        <row r="216">
          <cell r="I216" t="str">
            <v>SI</v>
          </cell>
        </row>
        <row r="218">
          <cell r="B218">
            <v>6.3</v>
          </cell>
          <cell r="D218" t="str">
            <v xml:space="preserve">Survivors other benefits in-Kind </v>
          </cell>
          <cell r="G218" t="str">
            <v xml:space="preserve">Survivors other benefits in-Kind </v>
          </cell>
          <cell r="J218" t="str">
            <v>..</v>
          </cell>
          <cell r="K218" t="str">
            <v>..</v>
          </cell>
          <cell r="L218" t="str">
            <v>..</v>
          </cell>
          <cell r="M218" t="str">
            <v>..</v>
          </cell>
          <cell r="N218" t="str">
            <v>..</v>
          </cell>
          <cell r="O218" t="str">
            <v>..</v>
          </cell>
          <cell r="P218" t="str">
            <v>..</v>
          </cell>
          <cell r="Q218" t="str">
            <v>..</v>
          </cell>
          <cell r="R218" t="str">
            <v>..</v>
          </cell>
          <cell r="S218" t="str">
            <v>..</v>
          </cell>
          <cell r="T218" t="str">
            <v>..</v>
          </cell>
          <cell r="U218" t="str">
            <v>..</v>
          </cell>
          <cell r="V218" t="str">
            <v>..</v>
          </cell>
          <cell r="W218" t="str">
            <v>..</v>
          </cell>
          <cell r="X218" t="str">
            <v>..</v>
          </cell>
          <cell r="Y218" t="str">
            <v>..</v>
          </cell>
        </row>
        <row r="220">
          <cell r="I220" t="str">
            <v>SI</v>
          </cell>
        </row>
        <row r="221">
          <cell r="I221" t="str">
            <v>SI</v>
          </cell>
        </row>
        <row r="222">
          <cell r="B222">
            <v>6.4</v>
          </cell>
          <cell r="D222" t="str">
            <v>Survivors other cash benefits</v>
          </cell>
          <cell r="G222" t="str">
            <v>Survivors other cash benefits</v>
          </cell>
          <cell r="I222" t="str">
            <v>SI</v>
          </cell>
          <cell r="J222">
            <v>0</v>
          </cell>
          <cell r="K222">
            <v>0</v>
          </cell>
          <cell r="L222">
            <v>0</v>
          </cell>
          <cell r="M222">
            <v>0</v>
          </cell>
          <cell r="N222">
            <v>0</v>
          </cell>
          <cell r="O222">
            <v>0</v>
          </cell>
          <cell r="P222">
            <v>0</v>
          </cell>
          <cell r="Q222">
            <v>0</v>
          </cell>
          <cell r="R222">
            <v>0</v>
          </cell>
          <cell r="S222">
            <v>0</v>
          </cell>
          <cell r="T222">
            <v>0</v>
          </cell>
          <cell r="U222">
            <v>0</v>
          </cell>
          <cell r="V222">
            <v>0</v>
          </cell>
          <cell r="W222">
            <v>0</v>
          </cell>
          <cell r="X222">
            <v>0</v>
          </cell>
          <cell r="Y222">
            <v>0</v>
          </cell>
        </row>
        <row r="223">
          <cell r="E223" t="str">
            <v>Death benefit insurance (KV)</v>
          </cell>
          <cell r="H223" t="str">
            <v>Death benefit insurance (KV)</v>
          </cell>
        </row>
        <row r="224">
          <cell r="I224" t="str">
            <v>SI</v>
          </cell>
        </row>
        <row r="225">
          <cell r="I225" t="str">
            <v>SA</v>
          </cell>
        </row>
        <row r="227">
          <cell r="B227">
            <v>7</v>
          </cell>
          <cell r="C227" t="str">
            <v>FAMILY CASH BENEFITS</v>
          </cell>
          <cell r="F227" t="str">
            <v>FAMILY CASH BENEFITS</v>
          </cell>
          <cell r="J227">
            <v>1850</v>
          </cell>
          <cell r="K227">
            <v>1940</v>
          </cell>
          <cell r="L227">
            <v>2040</v>
          </cell>
          <cell r="M227">
            <v>2140</v>
          </cell>
          <cell r="N227">
            <v>2250</v>
          </cell>
          <cell r="O227">
            <v>2360</v>
          </cell>
          <cell r="P227">
            <v>2480</v>
          </cell>
          <cell r="Q227">
            <v>2600.7443396226413</v>
          </cell>
          <cell r="R227">
            <v>2704.770420299375</v>
          </cell>
          <cell r="S227">
            <v>2812.9573964920951</v>
          </cell>
          <cell r="T227">
            <v>2925.4716981132074</v>
          </cell>
          <cell r="U227">
            <v>3100.934579439252</v>
          </cell>
          <cell r="V227">
            <v>3318.181818181818</v>
          </cell>
          <cell r="W227">
            <v>3650</v>
          </cell>
          <cell r="X227">
            <v>3785.0499999999997</v>
          </cell>
          <cell r="Y227">
            <v>3832.367924528302</v>
          </cell>
          <cell r="Z227">
            <v>4007.8962264150946</v>
          </cell>
          <cell r="AA227">
            <v>4168.2120754716989</v>
          </cell>
          <cell r="AB227">
            <v>4219.8979052075474</v>
          </cell>
          <cell r="AC227">
            <v>4238.8874457809816</v>
          </cell>
          <cell r="AD227">
            <v>4261.7774379881994</v>
          </cell>
          <cell r="AE227">
            <v>4362.1160582791144</v>
          </cell>
          <cell r="AF227">
            <v>36188.659745370373</v>
          </cell>
          <cell r="AG227" t="str">
            <v>Peter: Warum weisen wir hier nichts aus? Ms, 15.3.00</v>
          </cell>
        </row>
        <row r="229">
          <cell r="B229">
            <v>7.1</v>
          </cell>
          <cell r="D229" t="str">
            <v>Family allowances for children</v>
          </cell>
          <cell r="G229" t="str">
            <v>Family allowances for children</v>
          </cell>
          <cell r="J229">
            <v>1850</v>
          </cell>
          <cell r="K229">
            <v>1940</v>
          </cell>
          <cell r="L229">
            <v>2040</v>
          </cell>
          <cell r="M229">
            <v>2140</v>
          </cell>
          <cell r="N229">
            <v>2250</v>
          </cell>
          <cell r="O229">
            <v>2360</v>
          </cell>
          <cell r="P229">
            <v>2480</v>
          </cell>
          <cell r="Q229">
            <v>2600.7443396226413</v>
          </cell>
          <cell r="R229">
            <v>2704.770420299375</v>
          </cell>
          <cell r="S229">
            <v>2812.9573964920951</v>
          </cell>
          <cell r="T229">
            <v>2925.4716981132074</v>
          </cell>
          <cell r="U229">
            <v>3100.934579439252</v>
          </cell>
          <cell r="V229">
            <v>3318.181818181818</v>
          </cell>
          <cell r="W229">
            <v>3650</v>
          </cell>
          <cell r="X229">
            <v>3785.0499999999997</v>
          </cell>
          <cell r="Y229">
            <v>3832.367924528302</v>
          </cell>
          <cell r="Z229">
            <v>4007.8962264150946</v>
          </cell>
          <cell r="AA229">
            <v>4168.2120754716989</v>
          </cell>
          <cell r="AB229">
            <v>4219.8979052075474</v>
          </cell>
          <cell r="AC229">
            <v>4238.8874457809816</v>
          </cell>
          <cell r="AD229">
            <v>4261.7774379881994</v>
          </cell>
          <cell r="AE229">
            <v>4362.1160582791144</v>
          </cell>
          <cell r="AF229">
            <v>36188.659745370373</v>
          </cell>
        </row>
        <row r="230">
          <cell r="E230" t="str">
            <v>Familienzulagen (FZ) (k)</v>
          </cell>
          <cell r="H230" t="str">
            <v>Family allowances (FZ) (k)</v>
          </cell>
          <cell r="J230">
            <v>1850</v>
          </cell>
          <cell r="K230">
            <v>1940</v>
          </cell>
          <cell r="L230">
            <v>2040</v>
          </cell>
          <cell r="M230">
            <v>2140</v>
          </cell>
          <cell r="N230">
            <v>2250</v>
          </cell>
          <cell r="O230">
            <v>2360</v>
          </cell>
          <cell r="P230">
            <v>2480</v>
          </cell>
          <cell r="Q230">
            <v>2600.7443396226413</v>
          </cell>
          <cell r="R230">
            <v>2704.770420299375</v>
          </cell>
          <cell r="S230">
            <v>2812.9573964920951</v>
          </cell>
          <cell r="T230">
            <v>2925.4716981132074</v>
          </cell>
          <cell r="U230">
            <v>3100.934579439252</v>
          </cell>
          <cell r="V230">
            <v>3318.181818181818</v>
          </cell>
          <cell r="W230">
            <v>3650</v>
          </cell>
          <cell r="X230">
            <v>3785.0499999999997</v>
          </cell>
          <cell r="Y230">
            <v>3832.367924528302</v>
          </cell>
          <cell r="Z230">
            <v>4007.8962264150946</v>
          </cell>
          <cell r="AA230">
            <v>4168.2120754716989</v>
          </cell>
          <cell r="AB230">
            <v>4219.8979052075474</v>
          </cell>
          <cell r="AC230">
            <v>4238.8874457809816</v>
          </cell>
          <cell r="AD230">
            <v>4261.7774379881994</v>
          </cell>
          <cell r="AE230">
            <v>4362.1160582791144</v>
          </cell>
          <cell r="AF230">
            <v>36188.659745370373</v>
          </cell>
        </row>
        <row r="231">
          <cell r="I231" t="str">
            <v>SI</v>
          </cell>
        </row>
        <row r="232">
          <cell r="I232" t="str">
            <v>SI</v>
          </cell>
        </row>
        <row r="234">
          <cell r="B234">
            <v>7.2</v>
          </cell>
          <cell r="D234" t="str">
            <v>Family support benefits</v>
          </cell>
          <cell r="G234" t="str">
            <v>Family support benefits</v>
          </cell>
          <cell r="J234">
            <v>0</v>
          </cell>
          <cell r="K234">
            <v>0</v>
          </cell>
          <cell r="L234">
            <v>0</v>
          </cell>
          <cell r="M234">
            <v>0</v>
          </cell>
          <cell r="N234">
            <v>0</v>
          </cell>
          <cell r="O234">
            <v>0</v>
          </cell>
          <cell r="P234">
            <v>0</v>
          </cell>
          <cell r="Q234">
            <v>0</v>
          </cell>
          <cell r="R234">
            <v>0</v>
          </cell>
          <cell r="S234">
            <v>0</v>
          </cell>
          <cell r="T234">
            <v>0</v>
          </cell>
          <cell r="U234">
            <v>0</v>
          </cell>
          <cell r="V234">
            <v>0</v>
          </cell>
          <cell r="W234">
            <v>0</v>
          </cell>
          <cell r="X234">
            <v>0</v>
          </cell>
          <cell r="Y234">
            <v>0</v>
          </cell>
        </row>
        <row r="235">
          <cell r="E235" t="str">
            <v>Nursing benefit (KV)</v>
          </cell>
          <cell r="H235" t="str">
            <v>Nursing benefit (KV)</v>
          </cell>
        </row>
        <row r="236">
          <cell r="I236" t="str">
            <v>SI</v>
          </cell>
        </row>
        <row r="238">
          <cell r="B238">
            <v>7.3</v>
          </cell>
          <cell r="D238" t="str">
            <v>Benefits for other dependents</v>
          </cell>
          <cell r="G238" t="str">
            <v>Benefits for other dependents</v>
          </cell>
          <cell r="J238" t="str">
            <v>..</v>
          </cell>
          <cell r="K238" t="str">
            <v>..</v>
          </cell>
          <cell r="L238" t="str">
            <v>..</v>
          </cell>
          <cell r="M238" t="str">
            <v>..</v>
          </cell>
          <cell r="N238" t="str">
            <v>..</v>
          </cell>
          <cell r="O238" t="str">
            <v>..</v>
          </cell>
          <cell r="P238" t="str">
            <v>..</v>
          </cell>
          <cell r="Q238" t="str">
            <v>..</v>
          </cell>
          <cell r="R238" t="str">
            <v>..</v>
          </cell>
          <cell r="S238" t="str">
            <v>..</v>
          </cell>
          <cell r="T238" t="str">
            <v>..</v>
          </cell>
          <cell r="U238" t="str">
            <v>..</v>
          </cell>
          <cell r="V238" t="str">
            <v>..</v>
          </cell>
          <cell r="W238" t="str">
            <v>..</v>
          </cell>
          <cell r="X238" t="str">
            <v>..</v>
          </cell>
          <cell r="Y238" t="str">
            <v>..</v>
          </cell>
        </row>
        <row r="239">
          <cell r="I239" t="str">
            <v>SA</v>
          </cell>
        </row>
        <row r="240">
          <cell r="I240" t="str">
            <v>SA</v>
          </cell>
        </row>
        <row r="242">
          <cell r="B242">
            <v>7.4</v>
          </cell>
          <cell r="D242" t="str">
            <v>Lone parent cash benefits</v>
          </cell>
          <cell r="G242" t="str">
            <v>Lone parent cash benefits</v>
          </cell>
          <cell r="J242" t="str">
            <v>..</v>
          </cell>
          <cell r="K242" t="str">
            <v>..</v>
          </cell>
          <cell r="L242" t="str">
            <v>..</v>
          </cell>
          <cell r="M242" t="str">
            <v>..</v>
          </cell>
          <cell r="N242" t="str">
            <v>..</v>
          </cell>
          <cell r="O242" t="str">
            <v>..</v>
          </cell>
          <cell r="P242" t="str">
            <v>..</v>
          </cell>
          <cell r="Q242" t="str">
            <v>..</v>
          </cell>
          <cell r="R242" t="str">
            <v>..</v>
          </cell>
          <cell r="S242" t="str">
            <v>..</v>
          </cell>
          <cell r="T242" t="str">
            <v>..</v>
          </cell>
          <cell r="U242" t="str">
            <v>..</v>
          </cell>
          <cell r="V242" t="str">
            <v>..</v>
          </cell>
          <cell r="W242" t="str">
            <v>..</v>
          </cell>
          <cell r="X242" t="str">
            <v>..</v>
          </cell>
          <cell r="Y242" t="str">
            <v>..</v>
          </cell>
        </row>
        <row r="246">
          <cell r="B246">
            <v>7.5</v>
          </cell>
          <cell r="D246" t="str">
            <v>Family other cash benefits</v>
          </cell>
          <cell r="G246" t="str">
            <v>Family other cash benefits</v>
          </cell>
          <cell r="J246" t="str">
            <v>..</v>
          </cell>
          <cell r="K246" t="str">
            <v>..</v>
          </cell>
          <cell r="L246" t="str">
            <v>..</v>
          </cell>
          <cell r="M246" t="str">
            <v>..</v>
          </cell>
          <cell r="N246" t="str">
            <v>..</v>
          </cell>
          <cell r="O246" t="str">
            <v>..</v>
          </cell>
          <cell r="P246" t="str">
            <v>..</v>
          </cell>
          <cell r="Q246" t="str">
            <v>..</v>
          </cell>
          <cell r="R246" t="str">
            <v>..</v>
          </cell>
          <cell r="S246" t="str">
            <v>..</v>
          </cell>
          <cell r="T246" t="str">
            <v>..</v>
          </cell>
          <cell r="U246" t="str">
            <v>..</v>
          </cell>
          <cell r="V246" t="str">
            <v>..</v>
          </cell>
          <cell r="W246" t="str">
            <v>..</v>
          </cell>
          <cell r="X246" t="str">
            <v>..</v>
          </cell>
          <cell r="Y246" t="str">
            <v>..</v>
          </cell>
        </row>
        <row r="248">
          <cell r="I248" t="str">
            <v>SI</v>
          </cell>
        </row>
        <row r="250">
          <cell r="B250">
            <v>7.6</v>
          </cell>
          <cell r="D250" t="str">
            <v>Maternity and parental leave</v>
          </cell>
          <cell r="G250" t="str">
            <v>Maternity and parental leave</v>
          </cell>
          <cell r="J250">
            <v>0</v>
          </cell>
          <cell r="K250">
            <v>0</v>
          </cell>
          <cell r="L250">
            <v>0</v>
          </cell>
          <cell r="M250">
            <v>0</v>
          </cell>
          <cell r="N250">
            <v>0</v>
          </cell>
          <cell r="O250">
            <v>0</v>
          </cell>
          <cell r="P250">
            <v>0</v>
          </cell>
          <cell r="Q250">
            <v>0</v>
          </cell>
          <cell r="R250">
            <v>0</v>
          </cell>
          <cell r="S250">
            <v>0</v>
          </cell>
          <cell r="T250">
            <v>0</v>
          </cell>
          <cell r="U250">
            <v>0</v>
          </cell>
          <cell r="V250">
            <v>0</v>
          </cell>
          <cell r="W250">
            <v>0</v>
          </cell>
          <cell r="X250">
            <v>0</v>
          </cell>
          <cell r="Y250">
            <v>0</v>
          </cell>
        </row>
        <row r="251">
          <cell r="E251" t="str">
            <v>Daily cash benefit (KV)</v>
          </cell>
          <cell r="H251" t="str">
            <v>Daily cash benefit (KV)</v>
          </cell>
        </row>
        <row r="252">
          <cell r="I252" t="str">
            <v>SI</v>
          </cell>
        </row>
        <row r="253">
          <cell r="I253" t="str">
            <v>SI</v>
          </cell>
        </row>
        <row r="254">
          <cell r="I254" t="str">
            <v>SI</v>
          </cell>
        </row>
        <row r="255">
          <cell r="B255">
            <v>8</v>
          </cell>
          <cell r="C255" t="str">
            <v>FAMILY SERVICES</v>
          </cell>
          <cell r="F255" t="str">
            <v>FAMILY SERVICES</v>
          </cell>
          <cell r="J255" t="str">
            <v>..</v>
          </cell>
          <cell r="K255" t="str">
            <v>..</v>
          </cell>
          <cell r="L255" t="str">
            <v>..</v>
          </cell>
          <cell r="M255" t="str">
            <v>..</v>
          </cell>
          <cell r="N255" t="str">
            <v>..</v>
          </cell>
          <cell r="O255" t="str">
            <v>..</v>
          </cell>
          <cell r="P255" t="str">
            <v>..</v>
          </cell>
          <cell r="Q255" t="str">
            <v>..</v>
          </cell>
          <cell r="R255" t="str">
            <v>..</v>
          </cell>
          <cell r="S255" t="str">
            <v>..</v>
          </cell>
          <cell r="T255" t="str">
            <v>..</v>
          </cell>
          <cell r="U255" t="str">
            <v>..</v>
          </cell>
          <cell r="V255" t="str">
            <v>..</v>
          </cell>
          <cell r="W255" t="str">
            <v>..</v>
          </cell>
          <cell r="X255" t="str">
            <v>..</v>
          </cell>
          <cell r="Y255" t="str">
            <v>..</v>
          </cell>
          <cell r="Z255" t="str">
            <v>..</v>
          </cell>
          <cell r="AA255" t="str">
            <v>..</v>
          </cell>
          <cell r="AB255" t="str">
            <v>..</v>
          </cell>
          <cell r="AC255" t="str">
            <v>..</v>
          </cell>
          <cell r="AD255" t="str">
            <v>..</v>
          </cell>
          <cell r="AE255" t="str">
            <v>..</v>
          </cell>
          <cell r="AF255" t="str">
            <v>..</v>
          </cell>
        </row>
        <row r="257">
          <cell r="B257">
            <v>8.1</v>
          </cell>
          <cell r="D257" t="str">
            <v>Formal day care</v>
          </cell>
          <cell r="G257" t="str">
            <v>Formal day care</v>
          </cell>
          <cell r="J257" t="str">
            <v>..</v>
          </cell>
          <cell r="K257" t="str">
            <v>..</v>
          </cell>
          <cell r="L257" t="str">
            <v>..</v>
          </cell>
          <cell r="M257" t="str">
            <v>..</v>
          </cell>
          <cell r="N257" t="str">
            <v>..</v>
          </cell>
          <cell r="O257" t="str">
            <v>..</v>
          </cell>
          <cell r="P257" t="str">
            <v>..</v>
          </cell>
          <cell r="Q257" t="str">
            <v>..</v>
          </cell>
          <cell r="R257" t="str">
            <v>..</v>
          </cell>
          <cell r="S257" t="str">
            <v>..</v>
          </cell>
          <cell r="T257" t="str">
            <v>..</v>
          </cell>
          <cell r="U257" t="str">
            <v>..</v>
          </cell>
          <cell r="V257" t="str">
            <v>..</v>
          </cell>
          <cell r="W257" t="str">
            <v>..</v>
          </cell>
          <cell r="X257" t="str">
            <v>..</v>
          </cell>
          <cell r="Y257" t="str">
            <v>..</v>
          </cell>
        </row>
        <row r="261">
          <cell r="B261">
            <v>8.1999999999999993</v>
          </cell>
          <cell r="D261" t="str">
            <v>Personal services</v>
          </cell>
          <cell r="G261" t="str">
            <v>Personal services</v>
          </cell>
          <cell r="J261" t="str">
            <v>..</v>
          </cell>
          <cell r="K261" t="str">
            <v>..</v>
          </cell>
          <cell r="L261" t="str">
            <v>..</v>
          </cell>
          <cell r="M261" t="str">
            <v>..</v>
          </cell>
          <cell r="N261" t="str">
            <v>..</v>
          </cell>
          <cell r="O261" t="str">
            <v>..</v>
          </cell>
          <cell r="P261" t="str">
            <v>..</v>
          </cell>
          <cell r="Q261" t="str">
            <v>..</v>
          </cell>
          <cell r="R261" t="str">
            <v>..</v>
          </cell>
          <cell r="S261" t="str">
            <v>..</v>
          </cell>
          <cell r="T261" t="str">
            <v>..</v>
          </cell>
          <cell r="U261" t="str">
            <v>..</v>
          </cell>
          <cell r="V261" t="str">
            <v>..</v>
          </cell>
          <cell r="W261" t="str">
            <v>..</v>
          </cell>
          <cell r="X261" t="str">
            <v>..</v>
          </cell>
          <cell r="Y261" t="str">
            <v>..</v>
          </cell>
        </row>
        <row r="265">
          <cell r="B265">
            <v>8.3000000000000007</v>
          </cell>
          <cell r="D265" t="str">
            <v>Household services</v>
          </cell>
          <cell r="G265" t="str">
            <v>Household services</v>
          </cell>
          <cell r="J265" t="str">
            <v>..</v>
          </cell>
          <cell r="K265" t="str">
            <v>..</v>
          </cell>
          <cell r="L265" t="str">
            <v>..</v>
          </cell>
          <cell r="M265" t="str">
            <v>..</v>
          </cell>
          <cell r="N265" t="str">
            <v>..</v>
          </cell>
          <cell r="O265" t="str">
            <v>..</v>
          </cell>
          <cell r="P265" t="str">
            <v>..</v>
          </cell>
          <cell r="Q265" t="str">
            <v>..</v>
          </cell>
          <cell r="R265" t="str">
            <v>..</v>
          </cell>
          <cell r="S265" t="str">
            <v>..</v>
          </cell>
          <cell r="T265" t="str">
            <v>..</v>
          </cell>
          <cell r="U265" t="str">
            <v>..</v>
          </cell>
          <cell r="V265" t="str">
            <v>..</v>
          </cell>
          <cell r="W265" t="str">
            <v>..</v>
          </cell>
          <cell r="X265" t="str">
            <v>..</v>
          </cell>
          <cell r="Y265" t="str">
            <v>..</v>
          </cell>
        </row>
        <row r="269">
          <cell r="B269">
            <v>8.4</v>
          </cell>
          <cell r="D269" t="str">
            <v>Family other benefits in-Kind</v>
          </cell>
          <cell r="G269" t="str">
            <v>Family other benefits in-Kind</v>
          </cell>
          <cell r="J269" t="str">
            <v>..</v>
          </cell>
          <cell r="K269" t="str">
            <v>..</v>
          </cell>
          <cell r="L269" t="str">
            <v>..</v>
          </cell>
          <cell r="M269" t="str">
            <v>..</v>
          </cell>
          <cell r="N269" t="str">
            <v>..</v>
          </cell>
          <cell r="O269" t="str">
            <v>..</v>
          </cell>
          <cell r="P269" t="str">
            <v>..</v>
          </cell>
          <cell r="Q269" t="str">
            <v>..</v>
          </cell>
          <cell r="R269" t="str">
            <v>..</v>
          </cell>
          <cell r="S269" t="str">
            <v>..</v>
          </cell>
          <cell r="T269" t="str">
            <v>..</v>
          </cell>
          <cell r="U269" t="str">
            <v>..</v>
          </cell>
          <cell r="V269" t="str">
            <v>..</v>
          </cell>
          <cell r="W269" t="str">
            <v>..</v>
          </cell>
          <cell r="X269" t="str">
            <v>..</v>
          </cell>
          <cell r="Y269" t="str">
            <v>..</v>
          </cell>
        </row>
        <row r="273">
          <cell r="B273">
            <v>9</v>
          </cell>
          <cell r="C273" t="str">
            <v>ACTIVE LABOUR MARKET PROGRAMMES</v>
          </cell>
          <cell r="F273" t="str">
            <v>ACTIVE LABOUR MARKET PROGRAMMES</v>
          </cell>
          <cell r="J273">
            <v>121.273816</v>
          </cell>
          <cell r="K273">
            <v>131.98172599999998</v>
          </cell>
          <cell r="L273">
            <v>160.05752100000001</v>
          </cell>
          <cell r="M273">
            <v>184.72310999999999</v>
          </cell>
          <cell r="N273">
            <v>215.294622</v>
          </cell>
          <cell r="O273">
            <v>251.77391299999999</v>
          </cell>
          <cell r="P273">
            <v>279.06697500000001</v>
          </cell>
          <cell r="Q273">
            <v>302.60456999999997</v>
          </cell>
          <cell r="R273">
            <v>365.18036800000004</v>
          </cell>
          <cell r="S273">
            <v>409.88623399999994</v>
          </cell>
          <cell r="T273">
            <v>484.97992635000003</v>
          </cell>
          <cell r="U273">
            <v>508.01512336999997</v>
          </cell>
          <cell r="V273">
            <v>619.33019633999993</v>
          </cell>
          <cell r="W273">
            <v>802.14547200000004</v>
          </cell>
          <cell r="X273">
            <v>848.18041329000005</v>
          </cell>
          <cell r="Y273">
            <v>848.493921</v>
          </cell>
          <cell r="Z273">
            <v>926.77938199999994</v>
          </cell>
          <cell r="AA273">
            <v>740.98551599999996</v>
          </cell>
          <cell r="AB273">
            <v>739.86855046000005</v>
          </cell>
          <cell r="AC273">
            <v>742.09343437999996</v>
          </cell>
          <cell r="AD273">
            <v>744.80946900000004</v>
          </cell>
          <cell r="AE273">
            <v>764.78311348</v>
          </cell>
          <cell r="AF273">
            <v>807.98043456000005</v>
          </cell>
        </row>
        <row r="275">
          <cell r="B275">
            <v>9.1</v>
          </cell>
          <cell r="D275" t="str">
            <v>Labour market training</v>
          </cell>
          <cell r="G275" t="str">
            <v>Labour market training</v>
          </cell>
          <cell r="J275">
            <v>0</v>
          </cell>
          <cell r="K275">
            <v>0</v>
          </cell>
          <cell r="L275">
            <v>0</v>
          </cell>
          <cell r="M275">
            <v>0</v>
          </cell>
          <cell r="N275">
            <v>0</v>
          </cell>
          <cell r="O275">
            <v>8</v>
          </cell>
          <cell r="P275">
            <v>8</v>
          </cell>
          <cell r="Q275">
            <v>9</v>
          </cell>
          <cell r="R275">
            <v>9</v>
          </cell>
          <cell r="S275">
            <v>15.4</v>
          </cell>
          <cell r="T275">
            <v>15.9</v>
          </cell>
          <cell r="U275">
            <v>24</v>
          </cell>
          <cell r="V275">
            <v>42.3</v>
          </cell>
          <cell r="W275">
            <v>110</v>
          </cell>
          <cell r="X275">
            <v>140</v>
          </cell>
          <cell r="Y275">
            <v>138.5</v>
          </cell>
          <cell r="Z275">
            <v>180</v>
          </cell>
          <cell r="AA275">
            <v>181</v>
          </cell>
          <cell r="AB275">
            <v>182</v>
          </cell>
          <cell r="AC275">
            <v>183</v>
          </cell>
          <cell r="AD275">
            <v>184</v>
          </cell>
          <cell r="AE275">
            <v>184</v>
          </cell>
          <cell r="AF275">
            <v>184</v>
          </cell>
        </row>
        <row r="276">
          <cell r="H276" t="str">
            <v xml:space="preserve">Course costs </v>
          </cell>
          <cell r="J276" t="str">
            <v>..</v>
          </cell>
        </row>
        <row r="277">
          <cell r="E277" t="str">
            <v>Arbeitslosenentschädigung während Kursen (ALV)</v>
          </cell>
          <cell r="H277" t="str">
            <v>Unemployment benefits paid during courses</v>
          </cell>
          <cell r="J277" t="str">
            <v>..</v>
          </cell>
          <cell r="O277">
            <v>8</v>
          </cell>
          <cell r="P277">
            <v>8</v>
          </cell>
          <cell r="Q277">
            <v>9</v>
          </cell>
          <cell r="R277">
            <v>9</v>
          </cell>
          <cell r="S277">
            <v>15.4</v>
          </cell>
          <cell r="T277">
            <v>15.9</v>
          </cell>
          <cell r="U277">
            <v>24</v>
          </cell>
          <cell r="V277">
            <v>42.3</v>
          </cell>
          <cell r="W277">
            <v>110</v>
          </cell>
          <cell r="X277">
            <v>140</v>
          </cell>
          <cell r="Y277">
            <v>138.5</v>
          </cell>
          <cell r="Z277">
            <v>180</v>
          </cell>
          <cell r="AA277">
            <v>181</v>
          </cell>
          <cell r="AB277">
            <v>182</v>
          </cell>
          <cell r="AC277">
            <v>183</v>
          </cell>
          <cell r="AD277">
            <v>184</v>
          </cell>
          <cell r="AE277">
            <v>184</v>
          </cell>
          <cell r="AF277">
            <v>184</v>
          </cell>
        </row>
        <row r="278">
          <cell r="H278" t="str">
            <v>Workplace training programmes</v>
          </cell>
          <cell r="J278" t="str">
            <v>..</v>
          </cell>
        </row>
        <row r="279">
          <cell r="H279" t="str">
            <v>Training of employed adults</v>
          </cell>
          <cell r="J279" t="str">
            <v>&lt;&gt;</v>
          </cell>
        </row>
        <row r="283">
          <cell r="B283">
            <v>9.1999999999999993</v>
          </cell>
          <cell r="D283" t="str">
            <v>Youth measures</v>
          </cell>
          <cell r="G283" t="str">
            <v>Youth measures</v>
          </cell>
          <cell r="J283">
            <v>0</v>
          </cell>
          <cell r="K283" t="str">
            <v>..</v>
          </cell>
          <cell r="L283" t="str">
            <v>..</v>
          </cell>
          <cell r="M283" t="str">
            <v>..</v>
          </cell>
          <cell r="N283" t="str">
            <v>..</v>
          </cell>
          <cell r="O283">
            <v>0</v>
          </cell>
          <cell r="P283">
            <v>0</v>
          </cell>
          <cell r="Q283">
            <v>0</v>
          </cell>
          <cell r="R283">
            <v>0</v>
          </cell>
          <cell r="S283">
            <v>0</v>
          </cell>
          <cell r="T283">
            <v>0</v>
          </cell>
          <cell r="U283">
            <v>0</v>
          </cell>
          <cell r="V283">
            <v>0</v>
          </cell>
          <cell r="W283">
            <v>0</v>
          </cell>
          <cell r="X283">
            <v>0</v>
          </cell>
          <cell r="Y283">
            <v>0</v>
          </cell>
        </row>
        <row r="287">
          <cell r="B287">
            <v>9.3000000000000007</v>
          </cell>
          <cell r="D287" t="str">
            <v>Subsidised employment</v>
          </cell>
          <cell r="G287" t="str">
            <v>Subsidised employment</v>
          </cell>
          <cell r="J287">
            <v>0</v>
          </cell>
          <cell r="K287" t="str">
            <v>..</v>
          </cell>
          <cell r="L287" t="str">
            <v>..</v>
          </cell>
          <cell r="M287" t="str">
            <v>..</v>
          </cell>
          <cell r="N287" t="str">
            <v>..</v>
          </cell>
          <cell r="O287">
            <v>0</v>
          </cell>
          <cell r="P287">
            <v>0</v>
          </cell>
          <cell r="Q287">
            <v>0</v>
          </cell>
          <cell r="R287">
            <v>0</v>
          </cell>
          <cell r="S287">
            <v>0</v>
          </cell>
          <cell r="T287">
            <v>0</v>
          </cell>
          <cell r="U287">
            <v>0</v>
          </cell>
          <cell r="V287">
            <v>0</v>
          </cell>
          <cell r="W287">
            <v>0</v>
          </cell>
          <cell r="X287">
            <v>0</v>
          </cell>
          <cell r="Y287">
            <v>0</v>
          </cell>
        </row>
        <row r="288">
          <cell r="H288" t="str">
            <v>Work insertion grants</v>
          </cell>
          <cell r="J288" t="str">
            <v>..</v>
          </cell>
        </row>
        <row r="289">
          <cell r="H289" t="str">
            <v>Subsidies to unemployed creating enterprises</v>
          </cell>
          <cell r="J289" t="str">
            <v>&lt;&gt;</v>
          </cell>
          <cell r="K289" t="str">
            <v>&lt;&gt;</v>
          </cell>
          <cell r="L289" t="str">
            <v>&lt;&gt;</v>
          </cell>
          <cell r="M289" t="str">
            <v>&lt;&gt;</v>
          </cell>
          <cell r="N289" t="str">
            <v>&lt;&gt;</v>
          </cell>
        </row>
        <row r="290">
          <cell r="H290" t="str">
            <v>Occupational programmes for the unemployed</v>
          </cell>
          <cell r="J290" t="str">
            <v>&lt;&gt;</v>
          </cell>
          <cell r="K290" t="str">
            <v>&lt;&gt;</v>
          </cell>
          <cell r="L290" t="str">
            <v>&lt;&gt;</v>
          </cell>
          <cell r="M290" t="str">
            <v>&lt;&gt;</v>
          </cell>
          <cell r="N290" t="str">
            <v>&lt;&gt;</v>
          </cell>
        </row>
        <row r="294">
          <cell r="B294">
            <v>9.4</v>
          </cell>
          <cell r="D294" t="str">
            <v>Employment measures for disabled</v>
          </cell>
          <cell r="G294" t="str">
            <v>Employment measures for disabled</v>
          </cell>
          <cell r="J294">
            <v>121.273816</v>
          </cell>
          <cell r="K294">
            <v>131.98172599999998</v>
          </cell>
          <cell r="L294">
            <v>160.05752100000001</v>
          </cell>
          <cell r="M294">
            <v>184.72310999999999</v>
          </cell>
          <cell r="N294">
            <v>215.294622</v>
          </cell>
          <cell r="O294">
            <v>243.77391299999999</v>
          </cell>
          <cell r="P294">
            <v>271.06697500000001</v>
          </cell>
          <cell r="Q294">
            <v>293.60456999999997</v>
          </cell>
          <cell r="R294">
            <v>356.18036800000004</v>
          </cell>
          <cell r="S294">
            <v>394.48623399999997</v>
          </cell>
          <cell r="T294">
            <v>469.07992635000005</v>
          </cell>
          <cell r="U294">
            <v>484.01512336999997</v>
          </cell>
          <cell r="V294">
            <v>577.03019633999997</v>
          </cell>
          <cell r="W294">
            <v>692.14547200000004</v>
          </cell>
          <cell r="X294">
            <v>708.18041329000005</v>
          </cell>
          <cell r="Y294">
            <v>709.993921</v>
          </cell>
          <cell r="Z294">
            <v>746.77938199999994</v>
          </cell>
          <cell r="AA294">
            <v>559.98551599999996</v>
          </cell>
          <cell r="AB294">
            <v>557.86855046000005</v>
          </cell>
          <cell r="AC294">
            <v>559.09343437999996</v>
          </cell>
          <cell r="AD294">
            <v>560.80946900000004</v>
          </cell>
          <cell r="AE294">
            <v>580.78311348</v>
          </cell>
          <cell r="AF294">
            <v>623.98043456000005</v>
          </cell>
        </row>
        <row r="295">
          <cell r="E295" t="str">
            <v>Arbeitsämter, Berufsberatungsstellen (IV)</v>
          </cell>
          <cell r="H295" t="str">
            <v>Arbeitsämter, Berufsberatungsstellen (IV)</v>
          </cell>
          <cell r="J295">
            <v>6.4132999999999996E-2</v>
          </cell>
          <cell r="K295">
            <v>8.3148E-2</v>
          </cell>
          <cell r="L295">
            <v>0.117491</v>
          </cell>
          <cell r="M295">
            <v>0.132353</v>
          </cell>
          <cell r="N295">
            <v>0.11110100000000001</v>
          </cell>
          <cell r="O295">
            <v>0.117815</v>
          </cell>
          <cell r="P295">
            <v>0.125023</v>
          </cell>
          <cell r="Q295">
            <v>0.16101099999999999</v>
          </cell>
          <cell r="R295">
            <v>1.9677E-2</v>
          </cell>
          <cell r="S295">
            <v>0.14894099999999999</v>
          </cell>
          <cell r="T295" t="str">
            <v>–</v>
          </cell>
          <cell r="U295" t="str">
            <v>–</v>
          </cell>
          <cell r="V295" t="str">
            <v>–</v>
          </cell>
          <cell r="W295" t="str">
            <v>–</v>
          </cell>
          <cell r="X295" t="str">
            <v>–</v>
          </cell>
          <cell r="Y295" t="str">
            <v>–</v>
          </cell>
          <cell r="Z295" t="str">
            <v>–</v>
          </cell>
          <cell r="AA295" t="str">
            <v>–</v>
          </cell>
          <cell r="AB295" t="str">
            <v>–</v>
          </cell>
          <cell r="AC295" t="str">
            <v>–</v>
          </cell>
          <cell r="AD295" t="str">
            <v>–</v>
          </cell>
          <cell r="AE295" t="str">
            <v>–</v>
          </cell>
          <cell r="AF295" t="str">
            <v>–</v>
          </cell>
        </row>
        <row r="296">
          <cell r="E296" t="str">
            <v>Berufliche Eingliederungsstätten (IV)</v>
          </cell>
          <cell r="H296" t="str">
            <v>Rehabilitation centres (IV)</v>
          </cell>
          <cell r="J296">
            <v>4.6336919999999999</v>
          </cell>
          <cell r="K296">
            <v>3.2066949999999999</v>
          </cell>
          <cell r="L296">
            <v>5.4946669999999997</v>
          </cell>
          <cell r="M296">
            <v>6.3739290000000004</v>
          </cell>
          <cell r="N296">
            <v>4.9696480000000003</v>
          </cell>
          <cell r="O296">
            <v>4.3992199999999997</v>
          </cell>
          <cell r="P296">
            <v>3.2867579999999998</v>
          </cell>
          <cell r="Q296">
            <v>2.7221280000000001</v>
          </cell>
          <cell r="R296">
            <v>3.9128349999999998</v>
          </cell>
          <cell r="S296">
            <v>3.8438509999999999</v>
          </cell>
          <cell r="T296">
            <v>6.8697970000000002</v>
          </cell>
          <cell r="U296">
            <v>6.9927840000000003</v>
          </cell>
          <cell r="V296">
            <v>8.1284639999999992</v>
          </cell>
          <cell r="W296">
            <v>4.9392800000000001</v>
          </cell>
          <cell r="X296">
            <v>4.2824770000000001</v>
          </cell>
          <cell r="Y296">
            <v>3.535323</v>
          </cell>
          <cell r="Z296">
            <v>1.5311809999999999</v>
          </cell>
          <cell r="AA296" t="str">
            <v>...</v>
          </cell>
          <cell r="AB296" t="str">
            <v>...</v>
          </cell>
          <cell r="AC296" t="str">
            <v>...</v>
          </cell>
          <cell r="AD296" t="str">
            <v>...</v>
          </cell>
          <cell r="AE296" t="str">
            <v>...</v>
          </cell>
          <cell r="AF296" t="str">
            <v>...</v>
          </cell>
        </row>
        <row r="297">
          <cell r="E297" t="str">
            <v>Massnahmen beruflicher Art (IV)</v>
          </cell>
          <cell r="H297" t="str">
            <v>Training (for disabled) /professional measures (IV)</v>
          </cell>
          <cell r="J297">
            <v>46.510233999999997</v>
          </cell>
          <cell r="K297">
            <v>51.668202000000001</v>
          </cell>
          <cell r="L297">
            <v>58.218165999999997</v>
          </cell>
          <cell r="M297">
            <v>66.438858999999994</v>
          </cell>
          <cell r="N297">
            <v>76.712620999999999</v>
          </cell>
          <cell r="O297">
            <v>79.747274000000004</v>
          </cell>
          <cell r="P297">
            <v>89.079919000000004</v>
          </cell>
          <cell r="Q297">
            <v>97.298509999999993</v>
          </cell>
          <cell r="R297">
            <v>105.00417400000001</v>
          </cell>
          <cell r="S297">
            <v>114.529505</v>
          </cell>
          <cell r="T297">
            <v>134.548644</v>
          </cell>
          <cell r="U297">
            <v>151.72039699999999</v>
          </cell>
          <cell r="V297">
            <v>174.73004399999999</v>
          </cell>
          <cell r="W297">
            <v>198.98184499999999</v>
          </cell>
          <cell r="X297">
            <v>217.84800000000001</v>
          </cell>
          <cell r="Y297">
            <v>237.523482</v>
          </cell>
          <cell r="Z297">
            <v>247.05189799999999</v>
          </cell>
          <cell r="AA297">
            <v>257.332043</v>
          </cell>
          <cell r="AB297">
            <v>271.73530373</v>
          </cell>
          <cell r="AC297">
            <v>276.45107443000001</v>
          </cell>
          <cell r="AD297">
            <v>276.33887399999998</v>
          </cell>
          <cell r="AE297">
            <v>289.63761137</v>
          </cell>
          <cell r="AF297">
            <v>314.54804845000001</v>
          </cell>
        </row>
        <row r="298">
          <cell r="E298" t="str">
            <v>Taggelder (IV)</v>
          </cell>
          <cell r="H298" t="str">
            <v>Day Benefits (IV)</v>
          </cell>
          <cell r="J298">
            <v>36.567343000000001</v>
          </cell>
          <cell r="K298">
            <v>37.845734</v>
          </cell>
          <cell r="L298">
            <v>44.173737000000003</v>
          </cell>
          <cell r="M298">
            <v>49.534477000000003</v>
          </cell>
          <cell r="N298">
            <v>57.510989000000002</v>
          </cell>
          <cell r="O298">
            <v>68.007265000000004</v>
          </cell>
          <cell r="P298">
            <v>75.553972999999999</v>
          </cell>
          <cell r="Q298">
            <v>88.094521999999998</v>
          </cell>
          <cell r="R298">
            <v>115.010507</v>
          </cell>
          <cell r="S298">
            <v>138.25830400000001</v>
          </cell>
          <cell r="T298">
            <v>163.98935134999999</v>
          </cell>
          <cell r="U298">
            <v>194.40150037000001</v>
          </cell>
          <cell r="V298">
            <v>223.05595234</v>
          </cell>
          <cell r="W298">
            <v>261.79546399999998</v>
          </cell>
          <cell r="X298">
            <v>290.34031929000002</v>
          </cell>
          <cell r="Y298">
            <v>300.79451699999998</v>
          </cell>
          <cell r="Z298">
            <v>309.51157799999999</v>
          </cell>
          <cell r="AA298">
            <v>302.65347300000002</v>
          </cell>
          <cell r="AB298">
            <v>286.13324673</v>
          </cell>
          <cell r="AC298">
            <v>282.64235995000001</v>
          </cell>
          <cell r="AD298">
            <v>284.470595</v>
          </cell>
          <cell r="AE298">
            <v>291.14550211</v>
          </cell>
          <cell r="AF298">
            <v>309.43238611000004</v>
          </cell>
        </row>
        <row r="299">
          <cell r="E299" t="str">
            <v>Werkstätten für Dauerbeschäftigung Behinderter (IV)</v>
          </cell>
          <cell r="H299" t="str">
            <v>Sheltered workshops (IV)</v>
          </cell>
          <cell r="J299">
            <v>33.498413999999997</v>
          </cell>
          <cell r="K299">
            <v>39.177947000000003</v>
          </cell>
          <cell r="L299">
            <v>52.053460000000001</v>
          </cell>
          <cell r="M299">
            <v>62.243492000000003</v>
          </cell>
          <cell r="N299">
            <v>75.990262999999999</v>
          </cell>
          <cell r="O299">
            <v>91.502339000000006</v>
          </cell>
          <cell r="P299">
            <v>103.02130200000001</v>
          </cell>
          <cell r="Q299">
            <v>105.328399</v>
          </cell>
          <cell r="R299">
            <v>132.23317499999999</v>
          </cell>
          <cell r="S299">
            <v>137.70563300000001</v>
          </cell>
          <cell r="T299">
            <v>163.672134</v>
          </cell>
          <cell r="U299">
            <v>130.900442</v>
          </cell>
          <cell r="V299">
            <v>171.115736</v>
          </cell>
          <cell r="W299">
            <v>226.42888300000001</v>
          </cell>
          <cell r="X299">
            <v>195.70961700000001</v>
          </cell>
          <cell r="Y299">
            <v>168.14059900000001</v>
          </cell>
          <cell r="Z299">
            <v>188.68472499999999</v>
          </cell>
          <cell r="AA299" t="str">
            <v>...</v>
          </cell>
          <cell r="AB299" t="str">
            <v>...</v>
          </cell>
          <cell r="AC299" t="str">
            <v>...</v>
          </cell>
          <cell r="AD299" t="str">
            <v>...</v>
          </cell>
          <cell r="AE299" t="str">
            <v>...</v>
          </cell>
          <cell r="AF299" t="str">
            <v>...</v>
          </cell>
        </row>
        <row r="303">
          <cell r="B303">
            <v>9.5</v>
          </cell>
          <cell r="D303" t="str">
            <v>Employment service and administration</v>
          </cell>
          <cell r="G303" t="str">
            <v>Employment service and administration</v>
          </cell>
          <cell r="J303">
            <v>0</v>
          </cell>
          <cell r="K303" t="str">
            <v>..</v>
          </cell>
          <cell r="L303" t="str">
            <v>..</v>
          </cell>
          <cell r="M303" t="str">
            <v>..</v>
          </cell>
          <cell r="N303" t="str">
            <v>..</v>
          </cell>
          <cell r="O303">
            <v>0</v>
          </cell>
          <cell r="P303">
            <v>0</v>
          </cell>
          <cell r="Q303">
            <v>0</v>
          </cell>
          <cell r="R303">
            <v>0</v>
          </cell>
          <cell r="S303">
            <v>0</v>
          </cell>
          <cell r="T303">
            <v>0</v>
          </cell>
          <cell r="U303">
            <v>0</v>
          </cell>
          <cell r="V303">
            <v>0</v>
          </cell>
          <cell r="W303">
            <v>0</v>
          </cell>
          <cell r="X303">
            <v>0</v>
          </cell>
          <cell r="Y303">
            <v>0</v>
          </cell>
        </row>
        <row r="304">
          <cell r="H304" t="str">
            <v>Placement</v>
          </cell>
          <cell r="J304" t="str">
            <v>..</v>
          </cell>
        </row>
        <row r="305">
          <cell r="H305" t="str">
            <v xml:space="preserve">Vocational guidance </v>
          </cell>
          <cell r="J305" t="str">
            <v>..</v>
          </cell>
        </row>
        <row r="306">
          <cell r="H306" t="str">
            <v>Administration of unemployment benefits</v>
          </cell>
          <cell r="J306" t="str">
            <v>..</v>
          </cell>
        </row>
        <row r="307">
          <cell r="H307" t="str">
            <v xml:space="preserve">Mobility support </v>
          </cell>
          <cell r="J307" t="str">
            <v>..</v>
          </cell>
        </row>
        <row r="308">
          <cell r="H308" t="str">
            <v>Subsidies to labor offices, offices for vocational guidance</v>
          </cell>
        </row>
        <row r="311">
          <cell r="B311">
            <v>10</v>
          </cell>
          <cell r="C311" t="str">
            <v>UNEMPLOYMENT</v>
          </cell>
          <cell r="F311" t="str">
            <v>UNEMPLOYMENT</v>
          </cell>
          <cell r="J311">
            <v>103.9</v>
          </cell>
          <cell r="K311">
            <v>124.566</v>
          </cell>
          <cell r="L311">
            <v>396.35899999999998</v>
          </cell>
          <cell r="M311">
            <v>754.03399999999999</v>
          </cell>
          <cell r="N311">
            <v>716.57555825999998</v>
          </cell>
          <cell r="O311">
            <v>604.72463485000003</v>
          </cell>
          <cell r="P311">
            <v>533.55145798000001</v>
          </cell>
          <cell r="Q311">
            <v>508.39056435999998</v>
          </cell>
          <cell r="R311">
            <v>422.41785871000002</v>
          </cell>
          <cell r="S311">
            <v>308.56100000000004</v>
          </cell>
          <cell r="T311">
            <v>349.97055202000001</v>
          </cell>
          <cell r="U311">
            <v>1117.5551029999999</v>
          </cell>
          <cell r="V311">
            <v>2942.7284704199997</v>
          </cell>
          <cell r="W311">
            <v>5166.2484391400003</v>
          </cell>
          <cell r="X311">
            <v>4652.6117513899999</v>
          </cell>
          <cell r="Y311">
            <v>3838.03304647</v>
          </cell>
          <cell r="Z311">
            <v>4591.2961720000012</v>
          </cell>
          <cell r="AA311">
            <v>5648.4999999999991</v>
          </cell>
          <cell r="AB311">
            <v>3990.5999999999995</v>
          </cell>
          <cell r="AC311">
            <v>3058.4</v>
          </cell>
          <cell r="AD311">
            <v>2091.7999999999997</v>
          </cell>
          <cell r="AE311">
            <v>1911.3</v>
          </cell>
          <cell r="AF311">
            <v>3187.6</v>
          </cell>
        </row>
        <row r="313">
          <cell r="B313" t="str">
            <v>10.1</v>
          </cell>
          <cell r="D313" t="str">
            <v>Unemployment compensation</v>
          </cell>
          <cell r="G313" t="str">
            <v>Unemployment compensation</v>
          </cell>
          <cell r="I313" t="str">
            <v>SI</v>
          </cell>
          <cell r="J313">
            <v>103.9</v>
          </cell>
          <cell r="K313">
            <v>124.566</v>
          </cell>
          <cell r="L313">
            <v>396.35899999999998</v>
          </cell>
          <cell r="M313">
            <v>754.03399999999999</v>
          </cell>
          <cell r="N313">
            <v>716.57555825999998</v>
          </cell>
          <cell r="O313">
            <v>604.72463485000003</v>
          </cell>
          <cell r="P313">
            <v>533.55145798000001</v>
          </cell>
          <cell r="Q313">
            <v>508.39056435999998</v>
          </cell>
          <cell r="R313">
            <v>422.41785871000002</v>
          </cell>
          <cell r="S313">
            <v>308.56100000000004</v>
          </cell>
          <cell r="T313">
            <v>349.97055202000001</v>
          </cell>
          <cell r="U313">
            <v>1117.5551029999999</v>
          </cell>
          <cell r="V313">
            <v>2942.7284704199997</v>
          </cell>
          <cell r="W313">
            <v>5166.2484391400003</v>
          </cell>
          <cell r="X313">
            <v>4652.6117513899999</v>
          </cell>
          <cell r="Y313">
            <v>3838.03304647</v>
          </cell>
          <cell r="Z313">
            <v>4591.2961720000012</v>
          </cell>
          <cell r="AA313">
            <v>5648.4999999999991</v>
          </cell>
          <cell r="AB313">
            <v>3990.5999999999995</v>
          </cell>
          <cell r="AC313">
            <v>3058.4</v>
          </cell>
          <cell r="AD313">
            <v>2091.7999999999997</v>
          </cell>
          <cell r="AE313">
            <v>1911.3</v>
          </cell>
          <cell r="AF313">
            <v>3187.6</v>
          </cell>
        </row>
        <row r="314">
          <cell r="E314" t="str">
            <v>Arbeitslosenentschädigung (ALV) (l)</v>
          </cell>
          <cell r="H314" t="str">
            <v>Unemployment benefits (except during training) (l)</v>
          </cell>
          <cell r="J314">
            <v>103.9</v>
          </cell>
          <cell r="K314">
            <v>124.566</v>
          </cell>
          <cell r="L314">
            <v>396.35899999999998</v>
          </cell>
          <cell r="M314">
            <v>749.19399999999996</v>
          </cell>
          <cell r="N314">
            <v>541.404</v>
          </cell>
          <cell r="O314">
            <v>438.52100000000002</v>
          </cell>
          <cell r="P314">
            <v>377.14299999999997</v>
          </cell>
          <cell r="Q314">
            <v>366.70499999999998</v>
          </cell>
          <cell r="R314">
            <v>341.35367615000001</v>
          </cell>
          <cell r="S314">
            <v>265.46200000000005</v>
          </cell>
          <cell r="T314">
            <v>292.08204141000004</v>
          </cell>
          <cell r="U314">
            <v>763.95510300000001</v>
          </cell>
          <cell r="V314">
            <v>2263.4284704199999</v>
          </cell>
          <cell r="W314">
            <v>4219.6075339999998</v>
          </cell>
          <cell r="X314">
            <v>4053.2793357199998</v>
          </cell>
          <cell r="Y314">
            <v>3441.66258634</v>
          </cell>
          <cell r="Z314">
            <v>3872.58682</v>
          </cell>
          <cell r="AA314">
            <v>4610.6000000000004</v>
          </cell>
          <cell r="AB314">
            <v>3598.7</v>
          </cell>
          <cell r="AC314">
            <v>2631.9</v>
          </cell>
          <cell r="AD314">
            <v>1899.1</v>
          </cell>
          <cell r="AE314">
            <v>1730.4</v>
          </cell>
          <cell r="AF314">
            <v>2819.8</v>
          </cell>
        </row>
        <row r="315">
          <cell r="E315" t="str">
            <v>Kurzarbeitsentschädigung (ALV)</v>
          </cell>
          <cell r="H315" t="str">
            <v>Short-time work benefits</v>
          </cell>
          <cell r="J315" t="str">
            <v>...</v>
          </cell>
          <cell r="K315" t="str">
            <v>... </v>
          </cell>
          <cell r="L315" t="str">
            <v>... </v>
          </cell>
          <cell r="M315" t="str">
            <v>... </v>
          </cell>
          <cell r="N315">
            <v>95.882537160000012</v>
          </cell>
          <cell r="O315">
            <v>27.829845450000001</v>
          </cell>
          <cell r="P315">
            <v>22.275426899999999</v>
          </cell>
          <cell r="Q315">
            <v>43.927484849999999</v>
          </cell>
          <cell r="R315">
            <v>35.514628389999999</v>
          </cell>
          <cell r="S315">
            <v>8.8019999999999996</v>
          </cell>
          <cell r="T315">
            <v>15.888875280000001</v>
          </cell>
          <cell r="U315">
            <v>197.9</v>
          </cell>
          <cell r="V315">
            <v>514.20000000000005</v>
          </cell>
          <cell r="W315">
            <v>766.52560387000005</v>
          </cell>
          <cell r="X315">
            <v>442.51552005000002</v>
          </cell>
          <cell r="Y315">
            <v>221.61541395</v>
          </cell>
          <cell r="Z315">
            <v>313.21445899999998</v>
          </cell>
          <cell r="AA315">
            <v>181.5</v>
          </cell>
          <cell r="AB315">
            <v>81.099999999999994</v>
          </cell>
          <cell r="AC315">
            <v>78.2</v>
          </cell>
          <cell r="AD315">
            <v>22.3</v>
          </cell>
          <cell r="AE315">
            <v>27.4</v>
          </cell>
          <cell r="AF315">
            <v>182.9</v>
          </cell>
        </row>
        <row r="316">
          <cell r="E316" t="str">
            <v>Schlechtwetterentschädigung (ALV)</v>
          </cell>
          <cell r="H316" t="str">
            <v>Bad-weather benefits</v>
          </cell>
          <cell r="J316" t="str">
            <v>...</v>
          </cell>
          <cell r="K316" t="str">
            <v>... </v>
          </cell>
          <cell r="L316" t="str">
            <v>... </v>
          </cell>
          <cell r="M316" t="str">
            <v>... </v>
          </cell>
          <cell r="N316">
            <v>25.182699</v>
          </cell>
          <cell r="O316">
            <v>98.279789399999999</v>
          </cell>
          <cell r="P316">
            <v>85.383757950000003</v>
          </cell>
          <cell r="Q316">
            <v>91.063201499999991</v>
          </cell>
          <cell r="R316">
            <v>36.42964645</v>
          </cell>
          <cell r="S316">
            <v>24.687999999999999</v>
          </cell>
          <cell r="T316">
            <v>28.020635330000001</v>
          </cell>
          <cell r="U316">
            <v>87.1</v>
          </cell>
          <cell r="V316">
            <v>106.7</v>
          </cell>
          <cell r="W316">
            <v>114.15634455999999</v>
          </cell>
          <cell r="X316">
            <v>87.597401680000004</v>
          </cell>
          <cell r="Y316">
            <v>110.10396615000001</v>
          </cell>
          <cell r="Z316">
            <v>58.270580000000002</v>
          </cell>
          <cell r="AA316">
            <v>35.4</v>
          </cell>
          <cell r="AB316">
            <v>24.5</v>
          </cell>
          <cell r="AC316">
            <v>67.2</v>
          </cell>
          <cell r="AD316">
            <v>23.7</v>
          </cell>
          <cell r="AE316">
            <v>21</v>
          </cell>
          <cell r="AF316">
            <v>23.7</v>
          </cell>
        </row>
        <row r="317">
          <cell r="E317" t="str">
            <v>Insolvenzentschädigung (ALV)</v>
          </cell>
          <cell r="H317" t="str">
            <v xml:space="preserve">Bankruptcy compensation </v>
          </cell>
          <cell r="J317" t="str">
            <v>&lt;&gt;</v>
          </cell>
          <cell r="K317" t="str">
            <v>&lt;&gt;</v>
          </cell>
          <cell r="L317" t="str">
            <v>&lt;&gt;</v>
          </cell>
          <cell r="M317">
            <v>4.84</v>
          </cell>
          <cell r="N317">
            <v>6.4063221000000006</v>
          </cell>
          <cell r="O317">
            <v>4.3550000000000004</v>
          </cell>
          <cell r="P317">
            <v>5.9730916199999999</v>
          </cell>
          <cell r="Q317">
            <v>6.69487801</v>
          </cell>
          <cell r="R317">
            <v>9.1199077200000005</v>
          </cell>
          <cell r="S317">
            <v>9.609</v>
          </cell>
          <cell r="T317">
            <v>13.979000000000001</v>
          </cell>
          <cell r="U317">
            <v>68.599999999999994</v>
          </cell>
          <cell r="V317">
            <v>58.4</v>
          </cell>
          <cell r="W317">
            <v>65.952540709999994</v>
          </cell>
          <cell r="X317">
            <v>60.790385540000003</v>
          </cell>
          <cell r="Y317">
            <v>63.493495529999997</v>
          </cell>
          <cell r="Z317">
            <v>68.035813000000005</v>
          </cell>
          <cell r="AA317">
            <v>69.900000000000006</v>
          </cell>
          <cell r="AB317">
            <v>56.9</v>
          </cell>
          <cell r="AC317">
            <v>50.3</v>
          </cell>
          <cell r="AD317">
            <v>32.299999999999997</v>
          </cell>
          <cell r="AE317">
            <v>44.1</v>
          </cell>
          <cell r="AF317">
            <v>75.099999999999994</v>
          </cell>
        </row>
        <row r="318">
          <cell r="E318" t="str">
            <v>Löhne bei vorübergehender Beschäftigung (ALV)</v>
          </cell>
          <cell r="Q318" t="str">
            <v>-</v>
          </cell>
          <cell r="R318" t="str">
            <v>-</v>
          </cell>
          <cell r="S318" t="str">
            <v>-</v>
          </cell>
          <cell r="T318" t="str">
            <v>-</v>
          </cell>
          <cell r="U318" t="str">
            <v>-</v>
          </cell>
          <cell r="V318" t="str">
            <v>-</v>
          </cell>
          <cell r="W318" t="str">
            <v>-</v>
          </cell>
          <cell r="X318" t="str">
            <v>-</v>
          </cell>
          <cell r="Y318" t="str">
            <v>-</v>
          </cell>
          <cell r="Z318">
            <v>400.77488899999997</v>
          </cell>
          <cell r="AA318">
            <v>920.9</v>
          </cell>
          <cell r="AB318">
            <v>385.2</v>
          </cell>
          <cell r="AC318">
            <v>346.90000000000003</v>
          </cell>
          <cell r="AD318">
            <v>193.9</v>
          </cell>
          <cell r="AE318">
            <v>155.80000000000001</v>
          </cell>
          <cell r="AF318">
            <v>192</v>
          </cell>
        </row>
        <row r="319">
          <cell r="E319" t="str">
            <v>Sozialbeiträge (ALV)</v>
          </cell>
          <cell r="H319" t="str">
            <v>Social security contributions paid for the unemployed</v>
          </cell>
          <cell r="J319" t="str">
            <v>&lt;&gt;</v>
          </cell>
          <cell r="K319" t="str">
            <v>&lt;&gt;</v>
          </cell>
          <cell r="L319" t="str">
            <v>&lt;&gt;</v>
          </cell>
          <cell r="M319" t="str">
            <v>&lt;&gt;</v>
          </cell>
          <cell r="N319">
            <v>47.7</v>
          </cell>
          <cell r="O319">
            <v>35.738999999999997</v>
          </cell>
          <cell r="P319">
            <v>42.776181510000001</v>
          </cell>
          <cell r="Q319">
            <v>0</v>
          </cell>
          <cell r="R319">
            <v>0</v>
          </cell>
          <cell r="S319">
            <v>0</v>
          </cell>
          <cell r="T319">
            <v>0</v>
          </cell>
          <cell r="U319">
            <v>0</v>
          </cell>
          <cell r="V319">
            <v>0</v>
          </cell>
          <cell r="W319">
            <v>6.4160000000015316E-3</v>
          </cell>
          <cell r="X319">
            <v>8.4291083999999614</v>
          </cell>
          <cell r="Y319">
            <v>1.1575844999999845</v>
          </cell>
          <cell r="Z319">
            <v>-121.58638900000003</v>
          </cell>
          <cell r="AA319">
            <v>-169.80000000000007</v>
          </cell>
          <cell r="AB319">
            <v>-155.80000000000001</v>
          </cell>
          <cell r="AC319">
            <v>-116.10000000000002</v>
          </cell>
          <cell r="AD319">
            <v>-79.499999999999986</v>
          </cell>
          <cell r="AE319">
            <v>-67.400000000000006</v>
          </cell>
          <cell r="AF319">
            <v>-105.89999999999998</v>
          </cell>
        </row>
        <row r="320">
          <cell r="H320" t="str">
            <v>Übriger Aufwand</v>
          </cell>
        </row>
        <row r="322">
          <cell r="B322" t="str">
            <v>10.2</v>
          </cell>
          <cell r="D322" t="str">
            <v>Early retirement for labour market reasons</v>
          </cell>
          <cell r="G322" t="str">
            <v>Early retirement for labour market reasons</v>
          </cell>
          <cell r="J322">
            <v>0</v>
          </cell>
          <cell r="K322" t="str">
            <v>..</v>
          </cell>
          <cell r="L322" t="str">
            <v>..</v>
          </cell>
          <cell r="M322" t="str">
            <v>..</v>
          </cell>
          <cell r="N322" t="str">
            <v>..</v>
          </cell>
          <cell r="O322">
            <v>0</v>
          </cell>
          <cell r="P322" t="str">
            <v>..</v>
          </cell>
          <cell r="Q322" t="str">
            <v>..</v>
          </cell>
          <cell r="R322" t="str">
            <v>..</v>
          </cell>
          <cell r="S322" t="str">
            <v>..</v>
          </cell>
          <cell r="T322">
            <v>0</v>
          </cell>
          <cell r="U322">
            <v>0</v>
          </cell>
          <cell r="V322">
            <v>0</v>
          </cell>
          <cell r="W322">
            <v>0</v>
          </cell>
          <cell r="X322">
            <v>0</v>
          </cell>
          <cell r="Y322">
            <v>0</v>
          </cell>
        </row>
        <row r="326">
          <cell r="B326" t="str">
            <v>10.3</v>
          </cell>
          <cell r="D326" t="str">
            <v>Severance pay</v>
          </cell>
          <cell r="G326" t="str">
            <v>Severance pay</v>
          </cell>
          <cell r="J326">
            <v>0</v>
          </cell>
          <cell r="K326" t="str">
            <v>..</v>
          </cell>
          <cell r="L326" t="str">
            <v>..</v>
          </cell>
          <cell r="M326" t="str">
            <v>..</v>
          </cell>
          <cell r="N326" t="str">
            <v>..</v>
          </cell>
          <cell r="O326">
            <v>0</v>
          </cell>
          <cell r="P326" t="str">
            <v>..</v>
          </cell>
          <cell r="Q326" t="str">
            <v>..</v>
          </cell>
          <cell r="R326" t="str">
            <v>..</v>
          </cell>
          <cell r="S326" t="str">
            <v>..</v>
          </cell>
          <cell r="T326">
            <v>0</v>
          </cell>
          <cell r="U326">
            <v>0</v>
          </cell>
          <cell r="V326">
            <v>0</v>
          </cell>
          <cell r="W326">
            <v>0</v>
          </cell>
          <cell r="X326">
            <v>0</v>
          </cell>
          <cell r="Y326">
            <v>0</v>
          </cell>
        </row>
        <row r="329">
          <cell r="B329">
            <v>11</v>
          </cell>
          <cell r="C329" t="str">
            <v>HEALTH</v>
          </cell>
          <cell r="F329" t="str">
            <v>HEALTH</v>
          </cell>
          <cell r="J329">
            <v>4371.7536340000006</v>
          </cell>
          <cell r="K329">
            <v>4854.6092715999994</v>
          </cell>
          <cell r="L329">
            <v>5332.2323420000002</v>
          </cell>
          <cell r="M329">
            <v>5798.7789650000013</v>
          </cell>
          <cell r="N329">
            <v>6109.8481330000004</v>
          </cell>
          <cell r="O329">
            <v>6582.1645099999996</v>
          </cell>
          <cell r="P329">
            <v>7123.2321659999998</v>
          </cell>
          <cell r="Q329">
            <v>263.43389200000001</v>
          </cell>
          <cell r="R329">
            <v>279.84971999999999</v>
          </cell>
          <cell r="S329">
            <v>308.74719500000003</v>
          </cell>
          <cell r="T329">
            <v>357.05576415000002</v>
          </cell>
          <cell r="U329">
            <v>385.25125914999995</v>
          </cell>
          <cell r="V329">
            <v>425.41213200000004</v>
          </cell>
          <cell r="W329">
            <v>511.895535</v>
          </cell>
          <cell r="X329">
            <v>509.84077600000001</v>
          </cell>
          <cell r="Y329">
            <v>562.01194099999998</v>
          </cell>
          <cell r="Z329">
            <v>586.64425499999993</v>
          </cell>
          <cell r="AA329">
            <v>632.82811100000004</v>
          </cell>
          <cell r="AB329">
            <v>641.86219518999997</v>
          </cell>
          <cell r="AC329">
            <v>665.44190767000009</v>
          </cell>
          <cell r="AD329">
            <v>684.52111400000001</v>
          </cell>
          <cell r="AE329">
            <v>736.39907360000007</v>
          </cell>
          <cell r="AF329">
            <v>796.9725754000001</v>
          </cell>
          <cell r="AG329" t="str">
            <v>in "DB Finanzen KV" sind die entsprechenden Daten entfernt worden; Ms, 28.05.03</v>
          </cell>
        </row>
        <row r="331">
          <cell r="E331" t="str">
            <v>Hilfsmittel AHV netto (um Rückserst. forderungen bereingt)</v>
          </cell>
          <cell r="H331" t="str">
            <v>Hilfsmittel AVS netto (um Rückserst. forderungen bereingt)</v>
          </cell>
          <cell r="J331">
            <v>7.5054599999999994</v>
          </cell>
          <cell r="K331">
            <v>9.1134886000000002</v>
          </cell>
          <cell r="L331">
            <v>12.019746000000001</v>
          </cell>
          <cell r="M331">
            <v>14.772207999999999</v>
          </cell>
          <cell r="N331">
            <v>15.31696</v>
          </cell>
          <cell r="O331">
            <v>17.086266999999999</v>
          </cell>
          <cell r="P331">
            <v>19.353092</v>
          </cell>
          <cell r="Q331">
            <v>23.191970999999999</v>
          </cell>
          <cell r="R331">
            <v>25.652469</v>
          </cell>
          <cell r="S331">
            <v>29.662935000000001</v>
          </cell>
          <cell r="T331">
            <v>35.128675150000007</v>
          </cell>
          <cell r="U331">
            <v>38.227864150000002</v>
          </cell>
          <cell r="V331">
            <v>40.36</v>
          </cell>
          <cell r="W331">
            <v>49.762556000000004</v>
          </cell>
          <cell r="X331">
            <v>52.936</v>
          </cell>
          <cell r="Y331">
            <v>57.083060000000003</v>
          </cell>
          <cell r="Z331">
            <v>58.755704999999999</v>
          </cell>
          <cell r="AA331">
            <v>65.701707999999996</v>
          </cell>
          <cell r="AB331">
            <v>62.974445170000003</v>
          </cell>
          <cell r="AC331">
            <v>66.760458999999997</v>
          </cell>
          <cell r="AD331">
            <v>66.264949999999999</v>
          </cell>
          <cell r="AE331">
            <v>73.266416000000007</v>
          </cell>
          <cell r="AF331">
            <v>74.253522599999997</v>
          </cell>
        </row>
        <row r="332">
          <cell r="E332" t="str">
            <v>Medizinische Massnahmen IV netto (um Rückerst. bereingt)</v>
          </cell>
          <cell r="H332" t="str">
            <v>Medizinische Massnahmen IV netto (um Rückerst. bereingt)</v>
          </cell>
          <cell r="J332">
            <v>130.432772</v>
          </cell>
          <cell r="K332">
            <v>142.63537299999999</v>
          </cell>
          <cell r="L332">
            <v>156.52423400000001</v>
          </cell>
          <cell r="M332">
            <v>156.26330899999999</v>
          </cell>
          <cell r="N332">
            <v>170.49846200000002</v>
          </cell>
          <cell r="O332">
            <v>173.13221999999999</v>
          </cell>
          <cell r="P332">
            <v>171.60733400000001</v>
          </cell>
          <cell r="Q332">
            <v>183.08558500000001</v>
          </cell>
          <cell r="R332">
            <v>192.22320199999999</v>
          </cell>
          <cell r="S332">
            <v>208.83088900000001</v>
          </cell>
          <cell r="T332">
            <v>240.246959</v>
          </cell>
          <cell r="U332">
            <v>255.24320399999996</v>
          </cell>
          <cell r="V332">
            <v>283.04828200000003</v>
          </cell>
          <cell r="W332">
            <v>325.88441</v>
          </cell>
          <cell r="X332">
            <v>307.87077600000003</v>
          </cell>
          <cell r="Y332">
            <v>337.05139400000002</v>
          </cell>
          <cell r="Z332">
            <v>349.109848</v>
          </cell>
          <cell r="AA332">
            <v>378.29039699999998</v>
          </cell>
          <cell r="AB332">
            <v>384.98638724</v>
          </cell>
          <cell r="AC332">
            <v>395.67185047000004</v>
          </cell>
          <cell r="AD332">
            <v>414.59176500000001</v>
          </cell>
          <cell r="AE332">
            <v>433.25588295</v>
          </cell>
          <cell r="AF332">
            <v>480.82713250000006</v>
          </cell>
        </row>
        <row r="333">
          <cell r="E333" t="str">
            <v>Hilfsmittel IV</v>
          </cell>
          <cell r="H333" t="str">
            <v>Hilfsmittel IV</v>
          </cell>
          <cell r="J333">
            <v>31.541802000000001</v>
          </cell>
          <cell r="K333">
            <v>36.153910000000003</v>
          </cell>
          <cell r="L333">
            <v>38.781362000000001</v>
          </cell>
          <cell r="M333">
            <v>41.372948000000001</v>
          </cell>
          <cell r="N333">
            <v>46.984710999999997</v>
          </cell>
          <cell r="O333">
            <v>48.141022999999997</v>
          </cell>
          <cell r="P333">
            <v>49.928739999999998</v>
          </cell>
          <cell r="Q333">
            <v>57.156336000000003</v>
          </cell>
          <cell r="R333">
            <v>61.974049000000001</v>
          </cell>
          <cell r="S333">
            <v>70.253371000000001</v>
          </cell>
          <cell r="T333">
            <v>81.680130000000005</v>
          </cell>
          <cell r="U333">
            <v>91.780191000000002</v>
          </cell>
          <cell r="V333">
            <v>102.00385</v>
          </cell>
          <cell r="W333">
            <v>136.248569</v>
          </cell>
          <cell r="X333">
            <v>149.03399999999999</v>
          </cell>
          <cell r="Y333">
            <v>167.877487</v>
          </cell>
          <cell r="Z333">
            <v>178.77870200000001</v>
          </cell>
          <cell r="AA333">
            <v>188.836006</v>
          </cell>
          <cell r="AB333">
            <v>193.90136278</v>
          </cell>
          <cell r="AC333">
            <v>203.0095982</v>
          </cell>
          <cell r="AD333">
            <v>203.664399</v>
          </cell>
          <cell r="AE333">
            <v>229.87677465000002</v>
          </cell>
          <cell r="AF333">
            <v>241.89192030000001</v>
          </cell>
        </row>
        <row r="334">
          <cell r="E334" t="str">
            <v xml:space="preserve">Leistungen der KV </v>
          </cell>
          <cell r="H334" t="str">
            <v xml:space="preserve">Leistungen der KV </v>
          </cell>
          <cell r="J334">
            <v>4202.2736000000004</v>
          </cell>
          <cell r="K334">
            <v>4666.7064999999993</v>
          </cell>
          <cell r="L334">
            <v>5124.9070000000002</v>
          </cell>
          <cell r="M334">
            <v>5586.3705000000009</v>
          </cell>
          <cell r="N334">
            <v>5877.0480000000007</v>
          </cell>
          <cell r="O334">
            <v>6343.8049999999994</v>
          </cell>
          <cell r="P334">
            <v>6882.3429999999998</v>
          </cell>
          <cell r="Q334">
            <v>0</v>
          </cell>
          <cell r="R334">
            <v>0</v>
          </cell>
          <cell r="S334">
            <v>0</v>
          </cell>
          <cell r="T334">
            <v>0</v>
          </cell>
          <cell r="U334">
            <v>0</v>
          </cell>
          <cell r="V334">
            <v>0</v>
          </cell>
          <cell r="W334">
            <v>0</v>
          </cell>
          <cell r="X334">
            <v>0</v>
          </cell>
          <cell r="Y334">
            <v>0</v>
          </cell>
          <cell r="Z334">
            <v>0</v>
          </cell>
          <cell r="AA334">
            <v>0</v>
          </cell>
          <cell r="AB334">
            <v>0</v>
          </cell>
          <cell r="AC334">
            <v>0</v>
          </cell>
          <cell r="AD334">
            <v>0</v>
          </cell>
          <cell r="AE334">
            <v>0</v>
          </cell>
          <cell r="AF334">
            <v>0</v>
          </cell>
          <cell r="AG334" t="str">
            <v>in "DB Finanzen KV" sind die entsprechenden Daten entfernt worden; Ms, 28.05.03</v>
          </cell>
        </row>
        <row r="337">
          <cell r="H337" t="str">
            <v>Public expenditure on health (m)</v>
          </cell>
        </row>
        <row r="338">
          <cell r="H338" t="str">
            <v>Adjustement of double counting with 9.4 (m)</v>
          </cell>
        </row>
        <row r="340">
          <cell r="B340">
            <v>12</v>
          </cell>
          <cell r="C340" t="str">
            <v>HOUSING</v>
          </cell>
          <cell r="F340" t="str">
            <v>HOUSING</v>
          </cell>
          <cell r="J340" t="str">
            <v>...</v>
          </cell>
          <cell r="K340" t="str">
            <v>...</v>
          </cell>
          <cell r="L340" t="str">
            <v>...</v>
          </cell>
          <cell r="M340" t="str">
            <v>...</v>
          </cell>
          <cell r="N340" t="str">
            <v>...</v>
          </cell>
          <cell r="O340" t="str">
            <v>...</v>
          </cell>
          <cell r="P340" t="str">
            <v>...</v>
          </cell>
          <cell r="Q340" t="str">
            <v>...</v>
          </cell>
          <cell r="R340" t="str">
            <v>...</v>
          </cell>
          <cell r="S340" t="str">
            <v>...</v>
          </cell>
          <cell r="T340" t="str">
            <v>...</v>
          </cell>
          <cell r="U340" t="str">
            <v>...</v>
          </cell>
          <cell r="V340" t="str">
            <v>...</v>
          </cell>
          <cell r="W340" t="str">
            <v>...</v>
          </cell>
          <cell r="X340" t="str">
            <v>...</v>
          </cell>
          <cell r="Y340" t="str">
            <v>...</v>
          </cell>
          <cell r="Z340" t="str">
            <v>...</v>
          </cell>
          <cell r="AA340" t="str">
            <v>...</v>
          </cell>
          <cell r="AB340" t="str">
            <v>...</v>
          </cell>
          <cell r="AC340" t="str">
            <v>...</v>
          </cell>
          <cell r="AD340" t="str">
            <v>...</v>
          </cell>
          <cell r="AE340" t="str">
            <v>...</v>
          </cell>
          <cell r="AF340" t="str">
            <v>...</v>
          </cell>
        </row>
        <row r="342">
          <cell r="B342" t="str">
            <v>12.1.0</v>
          </cell>
          <cell r="D342" t="str">
            <v xml:space="preserve">Rent subsidies and cash benefits </v>
          </cell>
          <cell r="G342" t="str">
            <v xml:space="preserve">Rent subsidies and cash benefits </v>
          </cell>
          <cell r="J342">
            <v>0</v>
          </cell>
          <cell r="K342">
            <v>0</v>
          </cell>
          <cell r="L342">
            <v>0</v>
          </cell>
          <cell r="M342">
            <v>0</v>
          </cell>
          <cell r="N342">
            <v>0</v>
          </cell>
          <cell r="O342">
            <v>0</v>
          </cell>
          <cell r="P342">
            <v>0</v>
          </cell>
          <cell r="Q342">
            <v>0</v>
          </cell>
          <cell r="R342">
            <v>0</v>
          </cell>
          <cell r="S342">
            <v>0</v>
          </cell>
          <cell r="T342">
            <v>0</v>
          </cell>
          <cell r="U342">
            <v>0</v>
          </cell>
          <cell r="V342">
            <v>0</v>
          </cell>
          <cell r="W342">
            <v>0</v>
          </cell>
          <cell r="X342">
            <v>0</v>
          </cell>
          <cell r="Y342">
            <v>0</v>
          </cell>
        </row>
        <row r="343">
          <cell r="E343" t="str">
            <v>Social housing construction (n)</v>
          </cell>
          <cell r="H343" t="str">
            <v>Social housing construction (n)</v>
          </cell>
          <cell r="J343" t="str">
            <v>...</v>
          </cell>
          <cell r="K343" t="str">
            <v>...</v>
          </cell>
          <cell r="L343" t="str">
            <v>...</v>
          </cell>
          <cell r="M343" t="str">
            <v>...</v>
          </cell>
          <cell r="N343" t="str">
            <v>...</v>
          </cell>
          <cell r="O343" t="str">
            <v>...</v>
          </cell>
          <cell r="P343" t="str">
            <v>...</v>
          </cell>
          <cell r="Q343" t="str">
            <v>...</v>
          </cell>
          <cell r="R343" t="str">
            <v>...</v>
          </cell>
          <cell r="S343" t="str">
            <v>...</v>
          </cell>
        </row>
        <row r="346">
          <cell r="B346" t="str">
            <v>12.1.1</v>
          </cell>
          <cell r="D346" t="str">
            <v>Rent subsidies and cash benefits to elderly</v>
          </cell>
          <cell r="G346" t="str">
            <v>Rent subsidies and cash benefits to elderly</v>
          </cell>
          <cell r="J346" t="str">
            <v>..</v>
          </cell>
          <cell r="K346" t="str">
            <v>..</v>
          </cell>
          <cell r="L346" t="str">
            <v>..</v>
          </cell>
          <cell r="M346" t="str">
            <v>..</v>
          </cell>
          <cell r="N346" t="str">
            <v>..</v>
          </cell>
          <cell r="O346" t="str">
            <v>..</v>
          </cell>
          <cell r="P346" t="str">
            <v>..</v>
          </cell>
          <cell r="Q346" t="str">
            <v>..</v>
          </cell>
          <cell r="R346" t="str">
            <v>..</v>
          </cell>
          <cell r="S346" t="str">
            <v>..</v>
          </cell>
          <cell r="T346" t="str">
            <v>..</v>
          </cell>
          <cell r="U346" t="str">
            <v>..</v>
          </cell>
          <cell r="V346" t="str">
            <v>..</v>
          </cell>
          <cell r="W346" t="str">
            <v>..</v>
          </cell>
          <cell r="X346" t="str">
            <v>..</v>
          </cell>
          <cell r="Y346" t="str">
            <v>..</v>
          </cell>
        </row>
        <row r="350">
          <cell r="B350" t="str">
            <v>12.1.1</v>
          </cell>
          <cell r="D350" t="str">
            <v>Rent subsidies and cash benefits to elderly</v>
          </cell>
          <cell r="G350" t="str">
            <v>Rent subsidies and cash benefits to elderly</v>
          </cell>
          <cell r="J350" t="str">
            <v>..</v>
          </cell>
          <cell r="K350" t="str">
            <v>..</v>
          </cell>
          <cell r="L350" t="str">
            <v>..</v>
          </cell>
          <cell r="M350" t="str">
            <v>..</v>
          </cell>
          <cell r="N350" t="str">
            <v>..</v>
          </cell>
          <cell r="O350" t="str">
            <v>..</v>
          </cell>
          <cell r="P350" t="str">
            <v>..</v>
          </cell>
          <cell r="Q350" t="str">
            <v>..</v>
          </cell>
          <cell r="R350" t="str">
            <v>..</v>
          </cell>
          <cell r="S350" t="str">
            <v>..</v>
          </cell>
          <cell r="T350" t="str">
            <v>..</v>
          </cell>
          <cell r="U350" t="str">
            <v>..</v>
          </cell>
          <cell r="V350" t="str">
            <v>..</v>
          </cell>
          <cell r="W350" t="str">
            <v>..</v>
          </cell>
          <cell r="X350" t="str">
            <v>..</v>
          </cell>
          <cell r="Y350" t="str">
            <v>..</v>
          </cell>
        </row>
        <row r="354">
          <cell r="B354" t="str">
            <v>12.1.3</v>
          </cell>
          <cell r="D354" t="str">
            <v xml:space="preserve">Rent subsidies and cash benefits to families </v>
          </cell>
          <cell r="G354" t="str">
            <v xml:space="preserve">Rent subsidies and cash benefits to families </v>
          </cell>
          <cell r="J354" t="str">
            <v>..</v>
          </cell>
          <cell r="K354" t="str">
            <v>..</v>
          </cell>
          <cell r="L354" t="str">
            <v>..</v>
          </cell>
          <cell r="M354" t="str">
            <v>..</v>
          </cell>
          <cell r="N354" t="str">
            <v>..</v>
          </cell>
          <cell r="O354" t="str">
            <v>..</v>
          </cell>
          <cell r="P354" t="str">
            <v>..</v>
          </cell>
          <cell r="Q354" t="str">
            <v>..</v>
          </cell>
          <cell r="R354" t="str">
            <v>..</v>
          </cell>
          <cell r="S354" t="str">
            <v>..</v>
          </cell>
          <cell r="T354" t="str">
            <v>..</v>
          </cell>
          <cell r="U354" t="str">
            <v>..</v>
          </cell>
          <cell r="V354" t="str">
            <v>..</v>
          </cell>
          <cell r="W354" t="str">
            <v>..</v>
          </cell>
          <cell r="X354" t="str">
            <v>..</v>
          </cell>
          <cell r="Y354" t="str">
            <v>..</v>
          </cell>
        </row>
        <row r="358">
          <cell r="B358">
            <v>13</v>
          </cell>
          <cell r="C358" t="str">
            <v>OTHER CONTIGENCIES</v>
          </cell>
          <cell r="F358" t="str">
            <v>OTHER CONTIGENCIES</v>
          </cell>
          <cell r="J358">
            <v>481.03448700000001</v>
          </cell>
          <cell r="K358">
            <v>532.42081499999995</v>
          </cell>
          <cell r="L358">
            <v>567.66446200000007</v>
          </cell>
          <cell r="M358">
            <v>635.07823199999996</v>
          </cell>
          <cell r="N358">
            <v>655.00741500000004</v>
          </cell>
          <cell r="O358">
            <v>709.63980200000003</v>
          </cell>
          <cell r="P358">
            <v>700.18165499999998</v>
          </cell>
          <cell r="Q358">
            <v>714.31440099999998</v>
          </cell>
          <cell r="R358">
            <v>847.31577400000003</v>
          </cell>
          <cell r="S358">
            <v>890.06477699999994</v>
          </cell>
          <cell r="T358">
            <v>883.65</v>
          </cell>
          <cell r="U358">
            <v>888.05</v>
          </cell>
          <cell r="V358">
            <v>884.88</v>
          </cell>
          <cell r="W358">
            <v>828.42087599999991</v>
          </cell>
          <cell r="X358">
            <v>799.61493560000008</v>
          </cell>
          <cell r="Y358">
            <v>617.77732349999997</v>
          </cell>
          <cell r="Z358">
            <v>741.20710600000007</v>
          </cell>
          <cell r="AA358">
            <v>750.0455750000001</v>
          </cell>
          <cell r="AB358">
            <v>711.26573608000012</v>
          </cell>
          <cell r="AC358">
            <v>745.20403699999997</v>
          </cell>
          <cell r="AD358">
            <v>758.11453300000005</v>
          </cell>
          <cell r="AE358">
            <v>758.89986935999991</v>
          </cell>
          <cell r="AF358">
            <v>796.25029455999993</v>
          </cell>
        </row>
        <row r="360">
          <cell r="B360" t="str">
            <v>13.1</v>
          </cell>
          <cell r="D360" t="str">
            <v>Low income</v>
          </cell>
          <cell r="G360" t="str">
            <v>Low income</v>
          </cell>
          <cell r="J360" t="str">
            <v>..</v>
          </cell>
          <cell r="K360" t="str">
            <v>..</v>
          </cell>
          <cell r="L360" t="str">
            <v>..</v>
          </cell>
          <cell r="M360" t="str">
            <v>..</v>
          </cell>
          <cell r="N360" t="str">
            <v>..</v>
          </cell>
          <cell r="O360" t="str">
            <v>..</v>
          </cell>
          <cell r="P360" t="str">
            <v>..</v>
          </cell>
          <cell r="Q360" t="str">
            <v>..</v>
          </cell>
          <cell r="R360" t="str">
            <v>..</v>
          </cell>
          <cell r="S360" t="str">
            <v>..</v>
          </cell>
          <cell r="T360" t="str">
            <v>..</v>
          </cell>
          <cell r="U360" t="str">
            <v>..</v>
          </cell>
          <cell r="V360" t="str">
            <v>..</v>
          </cell>
          <cell r="W360" t="str">
            <v>..</v>
          </cell>
          <cell r="X360" t="str">
            <v>..</v>
          </cell>
          <cell r="Y360" t="str">
            <v>..</v>
          </cell>
        </row>
        <row r="361">
          <cell r="H361" t="str">
            <v>Social assistance (o)</v>
          </cell>
          <cell r="J361" t="str">
            <v>...</v>
          </cell>
          <cell r="K361" t="str">
            <v>...</v>
          </cell>
          <cell r="L361" t="str">
            <v>...</v>
          </cell>
          <cell r="M361" t="str">
            <v>...</v>
          </cell>
          <cell r="N361" t="str">
            <v>...</v>
          </cell>
          <cell r="O361" t="str">
            <v>...</v>
          </cell>
          <cell r="P361" t="str">
            <v>...</v>
          </cell>
          <cell r="Q361" t="str">
            <v>...</v>
          </cell>
          <cell r="R361" t="str">
            <v>...</v>
          </cell>
          <cell r="S361" t="str">
            <v>...</v>
          </cell>
        </row>
        <row r="364">
          <cell r="B364" t="str">
            <v>13.2</v>
          </cell>
          <cell r="D364" t="str">
            <v>Indigenous persons</v>
          </cell>
          <cell r="G364" t="str">
            <v>Indigenous persons</v>
          </cell>
          <cell r="J364" t="str">
            <v>..</v>
          </cell>
          <cell r="K364" t="str">
            <v>..</v>
          </cell>
          <cell r="L364" t="str">
            <v>..</v>
          </cell>
          <cell r="M364" t="str">
            <v>..</v>
          </cell>
          <cell r="N364" t="str">
            <v>..</v>
          </cell>
          <cell r="O364" t="str">
            <v>..</v>
          </cell>
          <cell r="P364" t="str">
            <v>..</v>
          </cell>
          <cell r="Q364" t="str">
            <v>..</v>
          </cell>
          <cell r="R364" t="str">
            <v>..</v>
          </cell>
          <cell r="S364" t="str">
            <v>..</v>
          </cell>
          <cell r="T364" t="str">
            <v>..</v>
          </cell>
          <cell r="U364" t="str">
            <v>..</v>
          </cell>
          <cell r="V364" t="str">
            <v>..</v>
          </cell>
          <cell r="W364" t="str">
            <v>..</v>
          </cell>
          <cell r="X364" t="str">
            <v>..</v>
          </cell>
          <cell r="Y364" t="str">
            <v>..</v>
          </cell>
        </row>
        <row r="368">
          <cell r="B368" t="str">
            <v>13.3</v>
          </cell>
          <cell r="D368" t="str">
            <v>Miscellaneous</v>
          </cell>
          <cell r="G368" t="str">
            <v>Miscellaneous</v>
          </cell>
          <cell r="J368">
            <v>481.03448700000001</v>
          </cell>
          <cell r="K368">
            <v>532.42081499999995</v>
          </cell>
          <cell r="L368">
            <v>567.66446200000007</v>
          </cell>
          <cell r="M368">
            <v>635.07823199999996</v>
          </cell>
          <cell r="N368">
            <v>655.00741500000004</v>
          </cell>
          <cell r="O368">
            <v>709.63980200000003</v>
          </cell>
          <cell r="P368">
            <v>700.18165499999998</v>
          </cell>
          <cell r="Q368">
            <v>714.31440099999998</v>
          </cell>
          <cell r="R368">
            <v>847.31577400000003</v>
          </cell>
          <cell r="S368">
            <v>890.06477699999994</v>
          </cell>
          <cell r="T368">
            <v>883.65</v>
          </cell>
          <cell r="U368">
            <v>888.05</v>
          </cell>
          <cell r="V368">
            <v>884.88</v>
          </cell>
          <cell r="W368">
            <v>828.42087599999991</v>
          </cell>
          <cell r="X368">
            <v>799.61493560000008</v>
          </cell>
          <cell r="Y368">
            <v>617.77732349999997</v>
          </cell>
          <cell r="Z368">
            <v>741.20710600000007</v>
          </cell>
          <cell r="AA368">
            <v>750.0455750000001</v>
          </cell>
          <cell r="AB368">
            <v>711.26573608000012</v>
          </cell>
          <cell r="AC368">
            <v>745.20403699999997</v>
          </cell>
          <cell r="AD368">
            <v>758.11453300000005</v>
          </cell>
          <cell r="AE368">
            <v>758.89986935999991</v>
          </cell>
          <cell r="AF368">
            <v>796.25029455999993</v>
          </cell>
        </row>
        <row r="369">
          <cell r="E369" t="str">
            <v>Erwerbsersatz während Militärdienst (EO) (p)</v>
          </cell>
          <cell r="H369" t="str">
            <v>Income compensation during military service (EO) (p)</v>
          </cell>
          <cell r="J369">
            <v>481.03448700000001</v>
          </cell>
          <cell r="K369">
            <v>532.42081499999995</v>
          </cell>
          <cell r="L369">
            <v>567.66446200000007</v>
          </cell>
          <cell r="M369">
            <v>635.07823199999996</v>
          </cell>
          <cell r="N369">
            <v>655.00741500000004</v>
          </cell>
          <cell r="O369">
            <v>709.63980200000003</v>
          </cell>
          <cell r="P369">
            <v>700.18165499999998</v>
          </cell>
          <cell r="Q369">
            <v>714.31440099999998</v>
          </cell>
          <cell r="R369">
            <v>847.31577400000003</v>
          </cell>
          <cell r="S369">
            <v>890.06477699999994</v>
          </cell>
          <cell r="T369">
            <v>883.65</v>
          </cell>
          <cell r="U369">
            <v>888.05</v>
          </cell>
          <cell r="V369">
            <v>884.88</v>
          </cell>
          <cell r="W369">
            <v>828.42729199999997</v>
          </cell>
          <cell r="X369">
            <v>808.04404399999999</v>
          </cell>
          <cell r="Y369">
            <v>618.93490799999995</v>
          </cell>
          <cell r="Z369">
            <v>619.62071700000001</v>
          </cell>
          <cell r="AA369">
            <v>580.24557500000003</v>
          </cell>
          <cell r="AB369">
            <v>555.46573608000006</v>
          </cell>
          <cell r="AC369">
            <v>629.10403699999995</v>
          </cell>
          <cell r="AD369">
            <v>678.61453300000005</v>
          </cell>
          <cell r="AE369">
            <v>691.49986935999993</v>
          </cell>
          <cell r="AF369">
            <v>690.35029455999995</v>
          </cell>
        </row>
        <row r="370">
          <cell r="H370" t="str">
            <v>Relief campaign (q)</v>
          </cell>
        </row>
        <row r="371">
          <cell r="H371" t="str">
            <v>Youth protection (r)</v>
          </cell>
        </row>
        <row r="372">
          <cell r="E372" t="str">
            <v>Doppelzählungen (Konsolidierung)</v>
          </cell>
          <cell r="J372" t="str">
            <v>...</v>
          </cell>
          <cell r="K372" t="str">
            <v>...</v>
          </cell>
          <cell r="L372" t="str">
            <v>...</v>
          </cell>
          <cell r="M372" t="str">
            <v>...</v>
          </cell>
          <cell r="N372" t="str">
            <v>...</v>
          </cell>
          <cell r="O372" t="str">
            <v>...</v>
          </cell>
          <cell r="P372" t="str">
            <v>...</v>
          </cell>
          <cell r="Q372">
            <v>0</v>
          </cell>
          <cell r="R372">
            <v>0</v>
          </cell>
          <cell r="S372">
            <v>0</v>
          </cell>
          <cell r="T372">
            <v>0</v>
          </cell>
          <cell r="U372">
            <v>0</v>
          </cell>
          <cell r="V372">
            <v>0</v>
          </cell>
          <cell r="W372">
            <v>-6.4160000000015316E-3</v>
          </cell>
          <cell r="X372">
            <v>-8.4291083999999614</v>
          </cell>
          <cell r="Y372">
            <v>-1.1575844999999845</v>
          </cell>
          <cell r="Z372">
            <v>121.58638900000003</v>
          </cell>
          <cell r="AA372">
            <v>169.80000000000007</v>
          </cell>
          <cell r="AB372">
            <v>155.80000000000001</v>
          </cell>
          <cell r="AC372">
            <v>116.10000000000002</v>
          </cell>
          <cell r="AD372">
            <v>79.499999999999986</v>
          </cell>
          <cell r="AE372">
            <v>67.400000000000006</v>
          </cell>
          <cell r="AF372">
            <v>105.89999999999998</v>
          </cell>
        </row>
        <row r="375">
          <cell r="B375" t="str">
            <v>13.4</v>
          </cell>
          <cell r="D375" t="str">
            <v>Immigrant/Refugees</v>
          </cell>
          <cell r="G375" t="str">
            <v>Immigrant/Refugees</v>
          </cell>
          <cell r="I375" t="str">
            <v>SA</v>
          </cell>
          <cell r="J375" t="str">
            <v>..</v>
          </cell>
          <cell r="K375" t="str">
            <v>..</v>
          </cell>
          <cell r="L375" t="str">
            <v>..</v>
          </cell>
          <cell r="M375" t="str">
            <v>..</v>
          </cell>
          <cell r="N375" t="str">
            <v>..</v>
          </cell>
          <cell r="O375" t="str">
            <v>..</v>
          </cell>
          <cell r="P375" t="str">
            <v>..</v>
          </cell>
          <cell r="Q375" t="str">
            <v>..</v>
          </cell>
          <cell r="R375" t="str">
            <v>..</v>
          </cell>
          <cell r="S375" t="str">
            <v>..</v>
          </cell>
          <cell r="T375" t="str">
            <v>..</v>
          </cell>
          <cell r="U375" t="str">
            <v>..</v>
          </cell>
          <cell r="V375" t="str">
            <v>..</v>
          </cell>
          <cell r="W375" t="str">
            <v>..</v>
          </cell>
          <cell r="X375" t="str">
            <v>..</v>
          </cell>
          <cell r="Y375" t="str">
            <v>..</v>
          </cell>
        </row>
        <row r="380">
          <cell r="D380" t="str">
            <v>TOTAL Sozialleistungen</v>
          </cell>
          <cell r="G380" t="str">
            <v>TOTAL Sozialleistungen</v>
          </cell>
          <cell r="J380">
            <v>25165.957456929107</v>
          </cell>
          <cell r="K380">
            <v>26406.928226954082</v>
          </cell>
          <cell r="L380">
            <v>29741.16139652922</v>
          </cell>
          <cell r="M380">
            <v>31535.687885139097</v>
          </cell>
          <cell r="N380">
            <v>33254.258836084322</v>
          </cell>
          <cell r="O380">
            <v>34927.13258947384</v>
          </cell>
          <cell r="P380">
            <v>37292.425167058624</v>
          </cell>
          <cell r="Q380">
            <v>32423.072733982644</v>
          </cell>
          <cell r="R380">
            <v>34660.234355786211</v>
          </cell>
          <cell r="S380">
            <v>36186.866471492096</v>
          </cell>
          <cell r="T380">
            <v>39350.256150713212</v>
          </cell>
          <cell r="U380">
            <v>43669.841649588663</v>
          </cell>
          <cell r="V380">
            <v>49483.328129091809</v>
          </cell>
          <cell r="W380">
            <v>55865.085371767971</v>
          </cell>
          <cell r="X380">
            <v>57367.925263490004</v>
          </cell>
          <cell r="Y380">
            <v>59167.89790592646</v>
          </cell>
          <cell r="Z380">
            <v>62001.530234415099</v>
          </cell>
          <cell r="AA380">
            <v>65623.002645301705</v>
          </cell>
          <cell r="AB380">
            <v>66591.437099077535</v>
          </cell>
          <cell r="AC380">
            <v>68035.527803920981</v>
          </cell>
          <cell r="AD380">
            <v>69727.095408008201</v>
          </cell>
          <cell r="AE380">
            <v>73909.713811689115</v>
          </cell>
          <cell r="AF380">
            <v>81467.716911182026</v>
          </cell>
        </row>
        <row r="381">
          <cell r="E381" t="str">
            <v>Kontrolle: Sozialleistungen gem. [DB Finanzen SV]</v>
          </cell>
          <cell r="H381" t="str">
            <v>Kontrolle: Sozialleistungen gem. SVS 1997</v>
          </cell>
          <cell r="Q381">
            <v>38550.981258073974</v>
          </cell>
          <cell r="R381">
            <v>41101.540156441653</v>
          </cell>
          <cell r="S381">
            <v>43105.2593365668</v>
          </cell>
          <cell r="T381">
            <v>46782.737131821872</v>
          </cell>
          <cell r="U381">
            <v>51878.908737840778</v>
          </cell>
          <cell r="V381">
            <v>58446.314911642257</v>
          </cell>
          <cell r="W381">
            <v>65301.100791301869</v>
          </cell>
          <cell r="X381">
            <v>66612.698673039995</v>
          </cell>
          <cell r="Y381">
            <v>68972.122456299985</v>
          </cell>
          <cell r="Z381">
            <v>72462.281700005085</v>
          </cell>
          <cell r="AA381">
            <v>76579.402927411691</v>
          </cell>
          <cell r="AB381">
            <v>78180.617593377538</v>
          </cell>
          <cell r="AC381">
            <v>80205.895829720976</v>
          </cell>
          <cell r="AD381">
            <v>82722.334565668221</v>
          </cell>
          <cell r="AE381">
            <v>82722.334565668221</v>
          </cell>
          <cell r="AF381">
            <v>82722.334565668221</v>
          </cell>
        </row>
        <row r="382">
          <cell r="E382" t="str">
            <v>Differenz</v>
          </cell>
          <cell r="H382" t="str">
            <v>Differenz</v>
          </cell>
          <cell r="Q382">
            <v>6127.90852409133</v>
          </cell>
          <cell r="R382">
            <v>6441.305800655442</v>
          </cell>
          <cell r="S382">
            <v>6918.3928650747039</v>
          </cell>
          <cell r="T382">
            <v>7432.4809811086598</v>
          </cell>
          <cell r="U382">
            <v>8209.0670882521154</v>
          </cell>
          <cell r="V382">
            <v>8962.986782550448</v>
          </cell>
          <cell r="W382">
            <v>9436.0154195338982</v>
          </cell>
          <cell r="X382">
            <v>9244.7734095499909</v>
          </cell>
          <cell r="Y382">
            <v>9804.2245503735248</v>
          </cell>
          <cell r="Z382">
            <v>10460.751465589987</v>
          </cell>
          <cell r="AA382">
            <v>10956.400282109986</v>
          </cell>
          <cell r="AB382">
            <v>11589.180494300002</v>
          </cell>
          <cell r="AC382">
            <v>12170.368025799995</v>
          </cell>
          <cell r="AD382">
            <v>12995.23915766002</v>
          </cell>
          <cell r="AE382">
            <v>8812.6207539791067</v>
          </cell>
          <cell r="AF382">
            <v>1254.6176544861955</v>
          </cell>
        </row>
        <row r="383">
          <cell r="H383" t="str">
            <v>FZ</v>
          </cell>
        </row>
        <row r="384">
          <cell r="B384" t="str">
            <v>15 </v>
          </cell>
          <cell r="D384" t="str">
            <v>Rückstellungen</v>
          </cell>
          <cell r="G384" t="str">
            <v>Rückstellungen</v>
          </cell>
          <cell r="J384">
            <v>92.218000000000004</v>
          </cell>
          <cell r="K384">
            <v>41.344000000000001</v>
          </cell>
          <cell r="L384">
            <v>65.474999999999994</v>
          </cell>
          <cell r="M384">
            <v>96.361999999999995</v>
          </cell>
          <cell r="N384">
            <v>235.77699999999999</v>
          </cell>
          <cell r="O384">
            <v>264.87900000000002</v>
          </cell>
          <cell r="P384">
            <v>243.61199999999999</v>
          </cell>
          <cell r="Q384">
            <v>603.18093034764865</v>
          </cell>
          <cell r="R384">
            <v>608.13760402227069</v>
          </cell>
          <cell r="S384">
            <v>701.98111829360994</v>
          </cell>
          <cell r="T384">
            <v>804.57954745333097</v>
          </cell>
          <cell r="U384">
            <v>851.38037143846464</v>
          </cell>
          <cell r="V384">
            <v>1240.9923730530606</v>
          </cell>
          <cell r="W384">
            <v>1210.5365506179769</v>
          </cell>
          <cell r="X384">
            <v>1550.6460821999999</v>
          </cell>
          <cell r="Y384">
            <v>1737.9922731000001</v>
          </cell>
          <cell r="Z384">
            <v>1758.2636724500001</v>
          </cell>
          <cell r="AA384">
            <v>1918.6198511100001</v>
          </cell>
          <cell r="AB384">
            <v>1865.2032656399997</v>
          </cell>
          <cell r="AC384">
            <v>1717.43067419</v>
          </cell>
          <cell r="AD384">
            <v>1614.5977800399999</v>
          </cell>
          <cell r="AE384">
            <v>1449.1885071199999</v>
          </cell>
          <cell r="AF384">
            <v>0</v>
          </cell>
        </row>
        <row r="385">
          <cell r="E385" t="str">
            <v>Kontrolle: Rückstellungen gem.  [DB Finanzen SV]</v>
          </cell>
          <cell r="H385" t="str">
            <v>Kontrolle: Rückstellungen gem. SVS 97</v>
          </cell>
          <cell r="Q385">
            <v>603.18093034764865</v>
          </cell>
          <cell r="R385">
            <v>608.13760402227069</v>
          </cell>
          <cell r="S385">
            <v>701.98111829360994</v>
          </cell>
          <cell r="T385">
            <v>804.57954745333097</v>
          </cell>
          <cell r="U385">
            <v>851.38037143846464</v>
          </cell>
          <cell r="V385">
            <v>1240.9923730530606</v>
          </cell>
          <cell r="W385">
            <v>1210.5365506179769</v>
          </cell>
          <cell r="X385">
            <v>1550.6460821999999</v>
          </cell>
          <cell r="Y385">
            <v>1737.9922731000001</v>
          </cell>
          <cell r="Z385">
            <v>1758.2636724500001</v>
          </cell>
          <cell r="AA385">
            <v>1918.6198511100001</v>
          </cell>
          <cell r="AB385">
            <v>1865.2032656399997</v>
          </cell>
          <cell r="AC385">
            <v>1717.43067419</v>
          </cell>
          <cell r="AD385">
            <v>1717.43067419</v>
          </cell>
          <cell r="AE385">
            <v>1717.43067419</v>
          </cell>
          <cell r="AF385">
            <v>1717.43067419</v>
          </cell>
        </row>
        <row r="386">
          <cell r="E386" t="str">
            <v>Differenzkontrolle</v>
          </cell>
          <cell r="Q386">
            <v>0</v>
          </cell>
          <cell r="R386">
            <v>0</v>
          </cell>
          <cell r="S386">
            <v>0</v>
          </cell>
          <cell r="T386">
            <v>0</v>
          </cell>
          <cell r="U386">
            <v>0</v>
          </cell>
          <cell r="V386">
            <v>0</v>
          </cell>
          <cell r="W386">
            <v>0</v>
          </cell>
          <cell r="X386">
            <v>0</v>
          </cell>
          <cell r="Y386">
            <v>0</v>
          </cell>
          <cell r="Z386">
            <v>0</v>
          </cell>
          <cell r="AA386">
            <v>0</v>
          </cell>
          <cell r="AB386">
            <v>0</v>
          </cell>
          <cell r="AC386">
            <v>0</v>
          </cell>
          <cell r="AD386">
            <v>-102.83289415000013</v>
          </cell>
          <cell r="AE386">
            <v>-268.24216707000005</v>
          </cell>
          <cell r="AF386">
            <v>-1717.43067419</v>
          </cell>
        </row>
        <row r="387">
          <cell r="E387" t="str">
            <v>AHV</v>
          </cell>
          <cell r="H387" t="str">
            <v>AHV</v>
          </cell>
          <cell r="Q387" t="str">
            <v>–</v>
          </cell>
          <cell r="R387" t="str">
            <v>–</v>
          </cell>
          <cell r="S387" t="str">
            <v>–</v>
          </cell>
          <cell r="T387" t="str">
            <v>–</v>
          </cell>
          <cell r="U387" t="str">
            <v>–</v>
          </cell>
          <cell r="V387" t="str">
            <v>–</v>
          </cell>
          <cell r="W387" t="str">
            <v>–</v>
          </cell>
          <cell r="X387" t="str">
            <v>–</v>
          </cell>
          <cell r="Y387" t="str">
            <v>–</v>
          </cell>
          <cell r="Z387" t="str">
            <v>–</v>
          </cell>
          <cell r="AA387" t="str">
            <v>–</v>
          </cell>
          <cell r="AB387" t="str">
            <v>–</v>
          </cell>
          <cell r="AC387" t="str">
            <v>–</v>
          </cell>
          <cell r="AD387" t="str">
            <v>–</v>
          </cell>
          <cell r="AE387" t="str">
            <v>–</v>
          </cell>
          <cell r="AF387" t="str">
            <v>–</v>
          </cell>
        </row>
        <row r="388">
          <cell r="E388" t="str">
            <v>IV</v>
          </cell>
          <cell r="H388" t="str">
            <v>IV</v>
          </cell>
          <cell r="Q388" t="str">
            <v>–</v>
          </cell>
          <cell r="R388" t="str">
            <v>–</v>
          </cell>
          <cell r="S388" t="str">
            <v>–</v>
          </cell>
          <cell r="T388" t="str">
            <v>–</v>
          </cell>
          <cell r="U388" t="str">
            <v>–</v>
          </cell>
          <cell r="V388" t="str">
            <v>–</v>
          </cell>
          <cell r="W388" t="str">
            <v>–</v>
          </cell>
          <cell r="X388" t="str">
            <v>–</v>
          </cell>
          <cell r="Y388" t="str">
            <v>–</v>
          </cell>
          <cell r="Z388" t="str">
            <v>–</v>
          </cell>
          <cell r="AA388" t="str">
            <v>–</v>
          </cell>
          <cell r="AB388" t="str">
            <v>–</v>
          </cell>
          <cell r="AC388" t="str">
            <v>–</v>
          </cell>
          <cell r="AD388" t="str">
            <v>–</v>
          </cell>
          <cell r="AE388" t="str">
            <v>–</v>
          </cell>
          <cell r="AF388" t="str">
            <v>–</v>
          </cell>
        </row>
        <row r="389">
          <cell r="E389" t="str">
            <v>EL</v>
          </cell>
          <cell r="H389" t="str">
            <v>EL</v>
          </cell>
          <cell r="Q389" t="str">
            <v>–</v>
          </cell>
          <cell r="R389" t="str">
            <v>–</v>
          </cell>
          <cell r="S389" t="str">
            <v>–</v>
          </cell>
          <cell r="T389" t="str">
            <v>–</v>
          </cell>
          <cell r="U389" t="str">
            <v>–</v>
          </cell>
          <cell r="V389" t="str">
            <v>–</v>
          </cell>
          <cell r="W389" t="str">
            <v>–</v>
          </cell>
          <cell r="X389" t="str">
            <v>–</v>
          </cell>
          <cell r="Y389" t="str">
            <v>–</v>
          </cell>
          <cell r="Z389" t="str">
            <v>–</v>
          </cell>
          <cell r="AA389" t="str">
            <v>–</v>
          </cell>
          <cell r="AB389" t="str">
            <v>–</v>
          </cell>
          <cell r="AC389" t="str">
            <v>–</v>
          </cell>
          <cell r="AD389" t="str">
            <v>–</v>
          </cell>
          <cell r="AE389" t="str">
            <v>–</v>
          </cell>
          <cell r="AF389" t="str">
            <v>–</v>
          </cell>
        </row>
        <row r="390">
          <cell r="E390" t="str">
            <v>BV</v>
          </cell>
          <cell r="H390" t="str">
            <v>BV</v>
          </cell>
          <cell r="Q390" t="str">
            <v>...</v>
          </cell>
          <cell r="R390" t="str">
            <v>...</v>
          </cell>
          <cell r="S390" t="str">
            <v>...</v>
          </cell>
          <cell r="T390" t="str">
            <v>...</v>
          </cell>
          <cell r="U390" t="str">
            <v>...</v>
          </cell>
          <cell r="V390" t="str">
            <v>...</v>
          </cell>
          <cell r="W390" t="str">
            <v>...</v>
          </cell>
          <cell r="X390" t="str">
            <v>...</v>
          </cell>
          <cell r="Y390" t="str">
            <v>...</v>
          </cell>
          <cell r="Z390" t="str">
            <v>...</v>
          </cell>
          <cell r="AA390" t="str">
            <v>...</v>
          </cell>
          <cell r="AB390" t="str">
            <v>...</v>
          </cell>
          <cell r="AC390" t="str">
            <v>...</v>
          </cell>
          <cell r="AD390" t="str">
            <v>...</v>
          </cell>
          <cell r="AE390" t="str">
            <v>...</v>
          </cell>
          <cell r="AF390">
            <v>0</v>
          </cell>
        </row>
        <row r="391">
          <cell r="E391" t="str">
            <v>KV</v>
          </cell>
          <cell r="H391" t="str">
            <v>KV</v>
          </cell>
          <cell r="J391">
            <v>92.218000000000004</v>
          </cell>
          <cell r="K391">
            <v>41.344000000000001</v>
          </cell>
          <cell r="L391">
            <v>65.474999999999994</v>
          </cell>
          <cell r="M391">
            <v>96.361999999999995</v>
          </cell>
          <cell r="N391">
            <v>235.77699999999999</v>
          </cell>
          <cell r="O391">
            <v>264.87900000000002</v>
          </cell>
          <cell r="P391">
            <v>243.61199999999999</v>
          </cell>
          <cell r="Q391">
            <v>147.28806134764864</v>
          </cell>
          <cell r="R391">
            <v>143.54213702227065</v>
          </cell>
          <cell r="S391">
            <v>143.40253629360996</v>
          </cell>
          <cell r="T391">
            <v>197.42903945333117</v>
          </cell>
          <cell r="U391">
            <v>215.91007843846452</v>
          </cell>
          <cell r="V391">
            <v>258.35619875306071</v>
          </cell>
          <cell r="W391">
            <v>247.11322251797682</v>
          </cell>
          <cell r="X391">
            <v>195.767</v>
          </cell>
          <cell r="Y391">
            <v>144.97</v>
          </cell>
          <cell r="Z391">
            <v>65.725722210000001</v>
          </cell>
          <cell r="AA391">
            <v>111.52968226</v>
          </cell>
          <cell r="AB391">
            <v>184.89970299000001</v>
          </cell>
          <cell r="AC391">
            <v>156.22296763</v>
          </cell>
          <cell r="AD391">
            <v>170.63451108999999</v>
          </cell>
          <cell r="AE391">
            <v>41.764457920000005</v>
          </cell>
          <cell r="AF391">
            <v>0</v>
          </cell>
        </row>
        <row r="392">
          <cell r="E392" t="str">
            <v>UV</v>
          </cell>
          <cell r="H392" t="str">
            <v>UV</v>
          </cell>
          <cell r="Q392">
            <v>455.89286900000002</v>
          </cell>
          <cell r="R392">
            <v>464.59546700000004</v>
          </cell>
          <cell r="S392">
            <v>558.57858199999998</v>
          </cell>
          <cell r="T392">
            <v>607.15050799999983</v>
          </cell>
          <cell r="U392">
            <v>635.47029300000008</v>
          </cell>
          <cell r="V392">
            <v>982.63617429999999</v>
          </cell>
          <cell r="W392">
            <v>963.42332810000005</v>
          </cell>
          <cell r="X392">
            <v>1354.8790821999999</v>
          </cell>
          <cell r="Y392">
            <v>1593.0222731000001</v>
          </cell>
          <cell r="Z392">
            <v>1692.5379502400001</v>
          </cell>
          <cell r="AA392">
            <v>1807.0901688500001</v>
          </cell>
          <cell r="AB392">
            <v>1680.3035626499998</v>
          </cell>
          <cell r="AC392">
            <v>1561.2077065599999</v>
          </cell>
          <cell r="AD392">
            <v>1443.9632689499999</v>
          </cell>
          <cell r="AE392">
            <v>1407.4240491999999</v>
          </cell>
          <cell r="AF392">
            <v>0</v>
          </cell>
        </row>
        <row r="393">
          <cell r="E393" t="str">
            <v>EO</v>
          </cell>
          <cell r="H393" t="str">
            <v>EO</v>
          </cell>
          <cell r="Q393" t="str">
            <v>–</v>
          </cell>
          <cell r="R393" t="str">
            <v>–</v>
          </cell>
          <cell r="S393" t="str">
            <v>–</v>
          </cell>
          <cell r="T393" t="str">
            <v>–</v>
          </cell>
          <cell r="U393" t="str">
            <v>–</v>
          </cell>
          <cell r="V393" t="str">
            <v>–</v>
          </cell>
          <cell r="W393" t="str">
            <v>–</v>
          </cell>
          <cell r="X393" t="str">
            <v>–</v>
          </cell>
          <cell r="Y393" t="str">
            <v>–</v>
          </cell>
          <cell r="Z393" t="str">
            <v>–</v>
          </cell>
          <cell r="AA393" t="str">
            <v>–</v>
          </cell>
          <cell r="AB393" t="str">
            <v>–</v>
          </cell>
          <cell r="AC393" t="str">
            <v>–</v>
          </cell>
          <cell r="AD393" t="str">
            <v>–</v>
          </cell>
          <cell r="AE393" t="str">
            <v>–</v>
          </cell>
          <cell r="AF393" t="str">
            <v>–</v>
          </cell>
        </row>
        <row r="394">
          <cell r="E394" t="str">
            <v>ALV</v>
          </cell>
          <cell r="H394" t="str">
            <v>ALV</v>
          </cell>
          <cell r="Q394" t="str">
            <v>–</v>
          </cell>
          <cell r="R394" t="str">
            <v>–</v>
          </cell>
          <cell r="S394" t="str">
            <v>–</v>
          </cell>
          <cell r="T394" t="str">
            <v>–</v>
          </cell>
          <cell r="U394" t="str">
            <v>–</v>
          </cell>
          <cell r="V394" t="str">
            <v>–</v>
          </cell>
          <cell r="W394" t="str">
            <v>–</v>
          </cell>
          <cell r="X394" t="str">
            <v>–</v>
          </cell>
          <cell r="Y394" t="str">
            <v>–</v>
          </cell>
          <cell r="Z394" t="str">
            <v>–</v>
          </cell>
          <cell r="AA394" t="str">
            <v>–</v>
          </cell>
          <cell r="AB394" t="str">
            <v>–</v>
          </cell>
          <cell r="AC394" t="str">
            <v>–</v>
          </cell>
          <cell r="AD394" t="str">
            <v>–</v>
          </cell>
          <cell r="AE394" t="str">
            <v>–</v>
          </cell>
          <cell r="AF394" t="str">
            <v>–</v>
          </cell>
        </row>
        <row r="395">
          <cell r="E395" t="str">
            <v>FZ</v>
          </cell>
          <cell r="H395" t="str">
            <v>FZ</v>
          </cell>
          <cell r="Q395" t="str">
            <v>–</v>
          </cell>
          <cell r="R395" t="str">
            <v>–</v>
          </cell>
          <cell r="S395" t="str">
            <v>–</v>
          </cell>
          <cell r="T395" t="str">
            <v>–</v>
          </cell>
          <cell r="U395" t="str">
            <v>–</v>
          </cell>
          <cell r="V395" t="str">
            <v>–</v>
          </cell>
          <cell r="W395" t="str">
            <v>–</v>
          </cell>
          <cell r="X395" t="str">
            <v>–</v>
          </cell>
          <cell r="Y395" t="str">
            <v>–</v>
          </cell>
          <cell r="Z395" t="str">
            <v>–</v>
          </cell>
          <cell r="AA395" t="str">
            <v>–</v>
          </cell>
          <cell r="AB395" t="str">
            <v>–</v>
          </cell>
          <cell r="AC395" t="str">
            <v>–</v>
          </cell>
          <cell r="AD395" t="str">
            <v>–</v>
          </cell>
          <cell r="AE395" t="str">
            <v>–</v>
          </cell>
          <cell r="AF395">
            <v>0</v>
          </cell>
        </row>
        <row r="396">
          <cell r="B396" t="str">
            <v>16 </v>
          </cell>
          <cell r="D396" t="str">
            <v>Verwaltungs- und Durchführungskosten</v>
          </cell>
          <cell r="G396" t="str">
            <v>Verwaltungs- und Durchführungskosten</v>
          </cell>
          <cell r="J396">
            <v>553.36754299999996</v>
          </cell>
          <cell r="K396">
            <v>595.30001500000003</v>
          </cell>
          <cell r="L396">
            <v>636.91346500000009</v>
          </cell>
          <cell r="M396">
            <v>686.38893300000018</v>
          </cell>
          <cell r="N396">
            <v>725.71451689000003</v>
          </cell>
          <cell r="O396">
            <v>765.73468197000011</v>
          </cell>
          <cell r="P396">
            <v>801.56980812999996</v>
          </cell>
          <cell r="Q396">
            <v>2084.2560339808183</v>
          </cell>
          <cell r="R396">
            <v>2254.7502015683158</v>
          </cell>
          <cell r="S396">
            <v>2410.718197171841</v>
          </cell>
          <cell r="T396">
            <v>2637.0397703468411</v>
          </cell>
          <cell r="U396">
            <v>2974.960575820196</v>
          </cell>
          <cell r="V396">
            <v>3440.5449528072627</v>
          </cell>
          <cell r="W396">
            <v>3733.08463083988</v>
          </cell>
          <cell r="X396">
            <v>3765.900020150707</v>
          </cell>
          <cell r="Y396">
            <v>3887.2341851677302</v>
          </cell>
          <cell r="Z396">
            <v>4272.1473066571552</v>
          </cell>
          <cell r="AA396">
            <v>4381.440968212848</v>
          </cell>
          <cell r="AB396">
            <v>4649.5960655126355</v>
          </cell>
          <cell r="AC396">
            <v>4688.8728415478945</v>
          </cell>
          <cell r="AD396">
            <v>4681.0456472994301</v>
          </cell>
          <cell r="AE396">
            <v>4761.8827742000412</v>
          </cell>
          <cell r="AF396">
            <v>855.42246481000006</v>
          </cell>
        </row>
        <row r="397">
          <cell r="E397" t="str">
            <v>Kontrolle: Verwaltungskosten gem.  [DB Finanzen SV]</v>
          </cell>
          <cell r="H397" t="str">
            <v>Kontrolle: Verwaltungskosten gem . SVS 97</v>
          </cell>
          <cell r="Q397">
            <v>2084.2560339808183</v>
          </cell>
          <cell r="R397">
            <v>2254.7502015683158</v>
          </cell>
          <cell r="S397">
            <v>2410.718197171841</v>
          </cell>
          <cell r="T397">
            <v>2637.0397703468411</v>
          </cell>
          <cell r="U397">
            <v>2974.960575820196</v>
          </cell>
          <cell r="V397">
            <v>3440.5449528072627</v>
          </cell>
          <cell r="W397">
            <v>3733.08463083988</v>
          </cell>
          <cell r="X397">
            <v>3765.900020150707</v>
          </cell>
          <cell r="Y397">
            <v>3887.2341851677302</v>
          </cell>
          <cell r="Z397">
            <v>4272.1473066571552</v>
          </cell>
          <cell r="AA397">
            <v>4381.440968212848</v>
          </cell>
          <cell r="AB397">
            <v>4649.5960655126355</v>
          </cell>
          <cell r="AC397">
            <v>4688.8728415478945</v>
          </cell>
          <cell r="AD397">
            <v>4688.8728415478945</v>
          </cell>
          <cell r="AE397">
            <v>4688.8728415478945</v>
          </cell>
          <cell r="AF397">
            <v>4688.8728415478945</v>
          </cell>
        </row>
        <row r="398">
          <cell r="E398" t="str">
            <v>Differenzkontrolle</v>
          </cell>
          <cell r="Q398">
            <v>0</v>
          </cell>
          <cell r="R398">
            <v>0</v>
          </cell>
          <cell r="S398">
            <v>0</v>
          </cell>
          <cell r="T398">
            <v>0</v>
          </cell>
          <cell r="U398">
            <v>0</v>
          </cell>
          <cell r="V398">
            <v>0</v>
          </cell>
          <cell r="W398">
            <v>0</v>
          </cell>
          <cell r="X398">
            <v>0</v>
          </cell>
          <cell r="Y398">
            <v>0</v>
          </cell>
          <cell r="Z398">
            <v>0</v>
          </cell>
          <cell r="AA398">
            <v>0</v>
          </cell>
          <cell r="AB398">
            <v>0</v>
          </cell>
          <cell r="AC398">
            <v>0</v>
          </cell>
          <cell r="AD398">
            <v>-7.827194248464366</v>
          </cell>
          <cell r="AE398">
            <v>73.009932652146745</v>
          </cell>
          <cell r="AF398">
            <v>-3833.4503767378947</v>
          </cell>
        </row>
        <row r="399">
          <cell r="E399" t="str">
            <v>AHV</v>
          </cell>
          <cell r="H399" t="str">
            <v>AHV</v>
          </cell>
          <cell r="J399">
            <v>48.399379000000003</v>
          </cell>
          <cell r="K399">
            <v>51.307853000000001</v>
          </cell>
          <cell r="L399">
            <v>47.363719000000003</v>
          </cell>
          <cell r="M399">
            <v>51.283076000000001</v>
          </cell>
          <cell r="N399">
            <v>50.282630000000005</v>
          </cell>
          <cell r="O399">
            <v>51.433660000000003</v>
          </cell>
          <cell r="P399">
            <v>49.613442999999997</v>
          </cell>
          <cell r="Q399">
            <v>55.197840999999997</v>
          </cell>
          <cell r="R399">
            <v>52.087181000000001</v>
          </cell>
          <cell r="S399">
            <v>53.354259000000006</v>
          </cell>
          <cell r="T399">
            <v>58.273425839999994</v>
          </cell>
          <cell r="U399">
            <v>59.517418630000002</v>
          </cell>
          <cell r="V399">
            <v>87.27000000000001</v>
          </cell>
          <cell r="W399">
            <v>84.171786000000012</v>
          </cell>
          <cell r="X399">
            <v>82.106735000000015</v>
          </cell>
          <cell r="Y399">
            <v>87.179166999999993</v>
          </cell>
          <cell r="Z399">
            <v>80.993151000000012</v>
          </cell>
          <cell r="AA399">
            <v>81.981669999999994</v>
          </cell>
          <cell r="AB399">
            <v>98.377287940000002</v>
          </cell>
          <cell r="AC399">
            <v>93.00144499999999</v>
          </cell>
          <cell r="AD399">
            <v>94.466735</v>
          </cell>
          <cell r="AE399">
            <v>101.18574536</v>
          </cell>
          <cell r="AF399">
            <v>93.890460739999995</v>
          </cell>
        </row>
        <row r="400">
          <cell r="E400" t="str">
            <v>IV</v>
          </cell>
          <cell r="H400" t="str">
            <v>IV</v>
          </cell>
          <cell r="J400">
            <v>59.405014999999999</v>
          </cell>
          <cell r="K400">
            <v>67.560172999999992</v>
          </cell>
          <cell r="L400">
            <v>70.677179999999993</v>
          </cell>
          <cell r="M400">
            <v>76.929836000000009</v>
          </cell>
          <cell r="N400">
            <v>81.900358000000011</v>
          </cell>
          <cell r="O400">
            <v>86.98011799999999</v>
          </cell>
          <cell r="P400">
            <v>91.604292999999998</v>
          </cell>
          <cell r="Q400">
            <v>101.36392800000002</v>
          </cell>
          <cell r="R400">
            <v>103.742572</v>
          </cell>
          <cell r="S400">
            <v>115.82511000000001</v>
          </cell>
          <cell r="T400">
            <v>127.333339</v>
          </cell>
          <cell r="U400">
            <v>161.87497000000002</v>
          </cell>
          <cell r="V400">
            <v>184.59999999999997</v>
          </cell>
          <cell r="W400">
            <v>184.18132900000001</v>
          </cell>
          <cell r="X400">
            <v>184.69679930999999</v>
          </cell>
          <cell r="Y400">
            <v>199.75143399999999</v>
          </cell>
          <cell r="Z400">
            <v>228.57919699999999</v>
          </cell>
          <cell r="AA400">
            <v>167.47388534999999</v>
          </cell>
          <cell r="AB400">
            <v>224.64953321000002</v>
          </cell>
          <cell r="AC400">
            <v>235.83227849000002</v>
          </cell>
          <cell r="AD400">
            <v>234.162599</v>
          </cell>
          <cell r="AE400">
            <v>256.60733275000001</v>
          </cell>
          <cell r="AF400">
            <v>272.25649227000002</v>
          </cell>
        </row>
        <row r="401">
          <cell r="E401" t="str">
            <v>EL</v>
          </cell>
          <cell r="H401" t="str">
            <v>EL</v>
          </cell>
          <cell r="Q401" t="str">
            <v>...</v>
          </cell>
          <cell r="R401" t="str">
            <v>...</v>
          </cell>
          <cell r="S401" t="str">
            <v>...</v>
          </cell>
          <cell r="T401" t="str">
            <v>...</v>
          </cell>
          <cell r="U401" t="str">
            <v>...</v>
          </cell>
          <cell r="V401" t="str">
            <v>...</v>
          </cell>
          <cell r="W401" t="str">
            <v>...</v>
          </cell>
          <cell r="X401" t="str">
            <v>...</v>
          </cell>
          <cell r="Y401" t="str">
            <v>...</v>
          </cell>
          <cell r="Z401" t="str">
            <v>...</v>
          </cell>
          <cell r="AA401" t="str">
            <v>...</v>
          </cell>
          <cell r="AB401" t="str">
            <v>...</v>
          </cell>
          <cell r="AC401" t="str">
            <v>...</v>
          </cell>
          <cell r="AD401" t="str">
            <v>...</v>
          </cell>
          <cell r="AE401" t="str">
            <v>...</v>
          </cell>
          <cell r="AF401" t="str">
            <v>...</v>
          </cell>
        </row>
        <row r="402">
          <cell r="E402" t="str">
            <v>BV</v>
          </cell>
          <cell r="H402" t="str">
            <v>BV</v>
          </cell>
          <cell r="J402">
            <v>0</v>
          </cell>
          <cell r="K402">
            <v>0</v>
          </cell>
          <cell r="L402">
            <v>0</v>
          </cell>
          <cell r="M402">
            <v>0</v>
          </cell>
          <cell r="N402">
            <v>0</v>
          </cell>
          <cell r="O402">
            <v>0</v>
          </cell>
          <cell r="P402">
            <v>0</v>
          </cell>
          <cell r="Q402">
            <v>1104.323242309368</v>
          </cell>
          <cell r="R402">
            <v>1182.0439206935621</v>
          </cell>
          <cell r="S402">
            <v>1259.4548828419618</v>
          </cell>
          <cell r="T402">
            <v>1365.0147399253087</v>
          </cell>
          <cell r="U402">
            <v>1477.8914345118371</v>
          </cell>
          <cell r="V402">
            <v>1600.4476245353162</v>
          </cell>
          <cell r="W402">
            <v>1741.5717402306427</v>
          </cell>
          <cell r="X402">
            <v>1898.1905369638639</v>
          </cell>
          <cell r="Y402">
            <v>1977.2650170543566</v>
          </cell>
          <cell r="Z402">
            <v>2061.5839915909555</v>
          </cell>
          <cell r="AA402">
            <v>2100</v>
          </cell>
          <cell r="AB402">
            <v>2298.3907162740688</v>
          </cell>
          <cell r="AC402">
            <v>2300</v>
          </cell>
          <cell r="AD402">
            <v>2383</v>
          </cell>
          <cell r="AE402">
            <v>2400</v>
          </cell>
          <cell r="AF402">
            <v>0</v>
          </cell>
        </row>
        <row r="403">
          <cell r="E403" t="str">
            <v>KV</v>
          </cell>
          <cell r="H403" t="str">
            <v>KV</v>
          </cell>
          <cell r="J403">
            <v>424.32399999999996</v>
          </cell>
          <cell r="K403">
            <v>456.13300000000004</v>
          </cell>
          <cell r="L403">
            <v>490.89100000000002</v>
          </cell>
          <cell r="M403">
            <v>515.16500000000008</v>
          </cell>
          <cell r="N403">
            <v>544.74600000000009</v>
          </cell>
          <cell r="O403">
            <v>577.77300000000002</v>
          </cell>
          <cell r="P403">
            <v>618.37699999999995</v>
          </cell>
          <cell r="Q403">
            <v>545.49257768928771</v>
          </cell>
          <cell r="R403">
            <v>621.43701207912306</v>
          </cell>
          <cell r="S403">
            <v>668.86536587080082</v>
          </cell>
          <cell r="T403">
            <v>739.72261366767293</v>
          </cell>
          <cell r="U403">
            <v>874.23745232034491</v>
          </cell>
          <cell r="V403">
            <v>899.93894976204331</v>
          </cell>
          <cell r="W403">
            <v>981.68393758051434</v>
          </cell>
          <cell r="X403">
            <v>819.87699999999995</v>
          </cell>
          <cell r="Y403">
            <v>841.41600000000005</v>
          </cell>
          <cell r="Z403">
            <v>962.87533616999997</v>
          </cell>
          <cell r="AA403">
            <v>896.80781192999996</v>
          </cell>
          <cell r="AB403">
            <v>861.75018853999995</v>
          </cell>
          <cell r="AC403">
            <v>862.55604038000001</v>
          </cell>
          <cell r="AD403">
            <v>870.03502630000003</v>
          </cell>
          <cell r="AE403">
            <v>911.30640327999993</v>
          </cell>
          <cell r="AF403">
            <v>0</v>
          </cell>
        </row>
        <row r="404">
          <cell r="E404" t="str">
            <v>UV</v>
          </cell>
          <cell r="H404" t="str">
            <v>UV</v>
          </cell>
          <cell r="Q404">
            <v>172.77873200000002</v>
          </cell>
          <cell r="R404">
            <v>187.371554</v>
          </cell>
          <cell r="S404">
            <v>201.54501499999998</v>
          </cell>
          <cell r="T404">
            <v>227.81275100000002</v>
          </cell>
          <cell r="U404">
            <v>253.04824300000001</v>
          </cell>
          <cell r="V404">
            <v>459.57226993</v>
          </cell>
          <cell r="W404">
            <v>471.36761952999996</v>
          </cell>
          <cell r="X404">
            <v>496.21261610999994</v>
          </cell>
          <cell r="Y404">
            <v>503.50593797000005</v>
          </cell>
          <cell r="Z404">
            <v>526.08796398000004</v>
          </cell>
          <cell r="AA404">
            <v>500.65818601999996</v>
          </cell>
          <cell r="AB404">
            <v>525.01324556999998</v>
          </cell>
          <cell r="AC404">
            <v>520.89385169000002</v>
          </cell>
          <cell r="AD404">
            <v>540.39635025999996</v>
          </cell>
          <cell r="AE404">
            <v>560.38019273999998</v>
          </cell>
          <cell r="AF404">
            <v>0</v>
          </cell>
        </row>
        <row r="405">
          <cell r="E405" t="str">
            <v>EO</v>
          </cell>
          <cell r="H405" t="str">
            <v>EO</v>
          </cell>
          <cell r="J405">
            <v>1.439149</v>
          </cell>
          <cell r="K405">
            <v>1.4069889999999998</v>
          </cell>
          <cell r="L405">
            <v>1.3875660000000001</v>
          </cell>
          <cell r="M405">
            <v>1.4430210000000001</v>
          </cell>
          <cell r="N405">
            <v>1.649108</v>
          </cell>
          <cell r="O405">
            <v>1.405195</v>
          </cell>
          <cell r="P405">
            <v>1.3871310000000001</v>
          </cell>
          <cell r="Q405">
            <v>1.5180140000000002</v>
          </cell>
          <cell r="R405">
            <v>1.512167</v>
          </cell>
          <cell r="S405">
            <v>1.5127149999999998</v>
          </cell>
          <cell r="T405">
            <v>1.46</v>
          </cell>
          <cell r="U405">
            <v>1.42</v>
          </cell>
          <cell r="V405">
            <v>2.54</v>
          </cell>
          <cell r="W405">
            <v>2.046125</v>
          </cell>
          <cell r="X405">
            <v>1.8847930000000002</v>
          </cell>
          <cell r="Y405">
            <v>1.9258460000000002</v>
          </cell>
          <cell r="Z405">
            <v>1.6833930000000001</v>
          </cell>
          <cell r="AA405">
            <v>1.6350829999999998</v>
          </cell>
          <cell r="AB405">
            <v>2.1492363500000002</v>
          </cell>
          <cell r="AC405">
            <v>1.9892719999999999</v>
          </cell>
          <cell r="AD405">
            <v>1.6617230000000001</v>
          </cell>
          <cell r="AE405">
            <v>2.3861694500000001</v>
          </cell>
          <cell r="AF405">
            <v>1.6755118</v>
          </cell>
        </row>
        <row r="406">
          <cell r="E406" t="str">
            <v>ALV</v>
          </cell>
          <cell r="H406" t="str">
            <v>ALV</v>
          </cell>
          <cell r="J406">
            <v>19.8</v>
          </cell>
          <cell r="K406">
            <v>18.891999999999999</v>
          </cell>
          <cell r="L406">
            <v>26.593999999999998</v>
          </cell>
          <cell r="M406">
            <v>41.567999999999998</v>
          </cell>
          <cell r="N406">
            <v>47.136420890000004</v>
          </cell>
          <cell r="O406">
            <v>48.142708970000001</v>
          </cell>
          <cell r="P406">
            <v>40.587941130000004</v>
          </cell>
          <cell r="Q406">
            <v>40.288216360000007</v>
          </cell>
          <cell r="R406">
            <v>40.455283790000003</v>
          </cell>
          <cell r="S406">
            <v>40.655000000000001</v>
          </cell>
          <cell r="T406">
            <v>47.734428039999997</v>
          </cell>
          <cell r="U406">
            <v>74.566282999999999</v>
          </cell>
          <cell r="V406">
            <v>127.6</v>
          </cell>
          <cell r="W406">
            <v>182.29388100000003</v>
          </cell>
          <cell r="X406">
            <v>196.40620133000002</v>
          </cell>
          <cell r="Y406">
            <v>188.58376826</v>
          </cell>
          <cell r="Z406">
            <v>318.72472400000004</v>
          </cell>
          <cell r="AA406">
            <v>537.6</v>
          </cell>
          <cell r="AB406">
            <v>542.80000000000007</v>
          </cell>
          <cell r="AC406">
            <v>577.70000000000005</v>
          </cell>
          <cell r="AD406">
            <v>459.9</v>
          </cell>
          <cell r="AE406">
            <v>430.3</v>
          </cell>
          <cell r="AF406">
            <v>487.6</v>
          </cell>
        </row>
        <row r="407">
          <cell r="E407" t="str">
            <v>FZ</v>
          </cell>
          <cell r="H407" t="str">
            <v>FZ</v>
          </cell>
          <cell r="J407" t="str">
            <v>...</v>
          </cell>
          <cell r="K407" t="str">
            <v>...</v>
          </cell>
          <cell r="L407" t="str">
            <v>...</v>
          </cell>
          <cell r="M407" t="str">
            <v>...</v>
          </cell>
          <cell r="N407" t="str">
            <v>...</v>
          </cell>
          <cell r="O407" t="str">
            <v>...</v>
          </cell>
          <cell r="P407" t="str">
            <v>...</v>
          </cell>
          <cell r="Q407">
            <v>63.293482622162564</v>
          </cell>
          <cell r="R407">
            <v>66.100511005630864</v>
          </cell>
          <cell r="S407">
            <v>69.505849459078334</v>
          </cell>
          <cell r="T407">
            <v>69.688472873859908</v>
          </cell>
          <cell r="U407">
            <v>72.404774358013626</v>
          </cell>
          <cell r="V407">
            <v>78.576108579903575</v>
          </cell>
          <cell r="W407">
            <v>85.76821249872323</v>
          </cell>
          <cell r="X407">
            <v>86.525338436842745</v>
          </cell>
          <cell r="Y407">
            <v>87.607014883373253</v>
          </cell>
          <cell r="Z407">
            <v>91.619549916199517</v>
          </cell>
          <cell r="AA407">
            <v>95.284331912847506</v>
          </cell>
          <cell r="AB407">
            <v>96.465857628566809</v>
          </cell>
          <cell r="AC407">
            <v>96.899953987895358</v>
          </cell>
          <cell r="AD407">
            <v>97.423213739430011</v>
          </cell>
          <cell r="AE407">
            <v>99.716930620041168</v>
          </cell>
          <cell r="AF407">
            <v>0</v>
          </cell>
        </row>
        <row r="409">
          <cell r="B409" t="str">
            <v>17 </v>
          </cell>
          <cell r="D409" t="str">
            <v>übrige Ausgaben</v>
          </cell>
          <cell r="G409" t="str">
            <v>Diverses</v>
          </cell>
          <cell r="J409">
            <v>80.429310000000001</v>
          </cell>
          <cell r="K409">
            <v>54.127183000000002</v>
          </cell>
          <cell r="L409">
            <v>50.758396999999995</v>
          </cell>
          <cell r="M409">
            <v>742.16342700000007</v>
          </cell>
          <cell r="N409">
            <v>1251.29739795</v>
          </cell>
          <cell r="O409">
            <v>1327.1100794000001</v>
          </cell>
          <cell r="P409">
            <v>1328.0484127499999</v>
          </cell>
          <cell r="Q409">
            <v>4802.9766407000006</v>
          </cell>
          <cell r="R409">
            <v>5164.7081194878501</v>
          </cell>
          <cell r="S409">
            <v>5321.8312476139199</v>
          </cell>
          <cell r="T409">
            <v>6252.1896083205047</v>
          </cell>
          <cell r="U409">
            <v>7211.3174008871802</v>
          </cell>
          <cell r="V409">
            <v>7791.5180289199989</v>
          </cell>
          <cell r="W409">
            <v>7829.2684119002952</v>
          </cell>
          <cell r="X409">
            <v>8202.8440882200011</v>
          </cell>
          <cell r="Y409">
            <v>9342.0443267804767</v>
          </cell>
          <cell r="Z409">
            <v>9621.3907027100013</v>
          </cell>
          <cell r="AA409">
            <v>10519.434900349999</v>
          </cell>
          <cell r="AB409">
            <v>10407.783374920002</v>
          </cell>
          <cell r="AC409">
            <v>11059.616135627975</v>
          </cell>
          <cell r="AD409">
            <v>11932.39591746</v>
          </cell>
          <cell r="AE409">
            <v>12428.14580101</v>
          </cell>
          <cell r="AF409">
            <v>926.57229194999991</v>
          </cell>
        </row>
        <row r="410">
          <cell r="E410" t="str">
            <v>Kontrolle: übrige Ausgaben gem.  [DB Finanzen SV]</v>
          </cell>
          <cell r="Q410">
            <v>4802.9766407000006</v>
          </cell>
          <cell r="R410">
            <v>5164.7081194878501</v>
          </cell>
          <cell r="S410">
            <v>5321.8312476139199</v>
          </cell>
          <cell r="T410">
            <v>6252.1896083205047</v>
          </cell>
          <cell r="U410">
            <v>7211.3174008871802</v>
          </cell>
          <cell r="V410">
            <v>7791.5180289199989</v>
          </cell>
          <cell r="W410">
            <v>7829.2684119002952</v>
          </cell>
          <cell r="X410">
            <v>8202.8440882200011</v>
          </cell>
          <cell r="Y410">
            <v>9342.0443267804767</v>
          </cell>
          <cell r="Z410">
            <v>9621.3907027100013</v>
          </cell>
          <cell r="AA410">
            <v>10519.434900349999</v>
          </cell>
          <cell r="AB410">
            <v>10407.783374920002</v>
          </cell>
          <cell r="AC410">
            <v>11059.616135627975</v>
          </cell>
          <cell r="AD410">
            <v>11059.616135627975</v>
          </cell>
          <cell r="AE410">
            <v>11059.616135627975</v>
          </cell>
          <cell r="AF410">
            <v>11059.616135627975</v>
          </cell>
        </row>
        <row r="411">
          <cell r="E411" t="str">
            <v>Differenzkontrolle</v>
          </cell>
          <cell r="Q411">
            <v>0</v>
          </cell>
          <cell r="R411">
            <v>0</v>
          </cell>
          <cell r="S411">
            <v>0</v>
          </cell>
          <cell r="T411">
            <v>0</v>
          </cell>
          <cell r="U411">
            <v>0</v>
          </cell>
          <cell r="V411">
            <v>0</v>
          </cell>
          <cell r="W411">
            <v>0</v>
          </cell>
          <cell r="X411">
            <v>0</v>
          </cell>
          <cell r="Y411">
            <v>0</v>
          </cell>
          <cell r="Z411">
            <v>0</v>
          </cell>
          <cell r="AA411">
            <v>0</v>
          </cell>
          <cell r="AB411">
            <v>0</v>
          </cell>
          <cell r="AC411">
            <v>0</v>
          </cell>
          <cell r="AD411">
            <v>872.77978183202504</v>
          </cell>
          <cell r="AE411">
            <v>1368.5296653820242</v>
          </cell>
          <cell r="AF411">
            <v>-10133.043843677975</v>
          </cell>
        </row>
        <row r="412">
          <cell r="E412" t="str">
            <v>AHV</v>
          </cell>
          <cell r="H412" t="str">
            <v>AHV</v>
          </cell>
          <cell r="Q412" t="str">
            <v>–</v>
          </cell>
          <cell r="R412" t="str">
            <v>–</v>
          </cell>
          <cell r="S412" t="str">
            <v>–</v>
          </cell>
          <cell r="T412" t="str">
            <v>–</v>
          </cell>
          <cell r="U412" t="str">
            <v>–</v>
          </cell>
          <cell r="V412" t="str">
            <v>–</v>
          </cell>
          <cell r="W412" t="str">
            <v>–</v>
          </cell>
          <cell r="X412" t="str">
            <v>–</v>
          </cell>
          <cell r="Y412" t="str">
            <v>–</v>
          </cell>
          <cell r="Z412" t="str">
            <v>–</v>
          </cell>
          <cell r="AA412" t="str">
            <v>–</v>
          </cell>
          <cell r="AB412" t="str">
            <v>–</v>
          </cell>
          <cell r="AC412" t="str">
            <v>–</v>
          </cell>
          <cell r="AD412" t="str">
            <v>–</v>
          </cell>
          <cell r="AE412" t="str">
            <v>–</v>
          </cell>
          <cell r="AF412" t="str">
            <v>–</v>
          </cell>
        </row>
        <row r="413">
          <cell r="E413" t="str">
            <v>IV</v>
          </cell>
          <cell r="H413" t="str">
            <v>IV</v>
          </cell>
          <cell r="J413">
            <v>17.223310000000001</v>
          </cell>
          <cell r="K413">
            <v>18.387183</v>
          </cell>
          <cell r="L413">
            <v>18.352747000000001</v>
          </cell>
          <cell r="M413">
            <v>18.710764999999999</v>
          </cell>
          <cell r="N413">
            <v>20.446922000000001</v>
          </cell>
          <cell r="O413">
            <v>24.791772000000002</v>
          </cell>
          <cell r="P413">
            <v>28.706793000000001</v>
          </cell>
          <cell r="Q413">
            <v>32.076452000000003</v>
          </cell>
          <cell r="R413">
            <v>28.781061000000001</v>
          </cell>
          <cell r="S413">
            <v>21.797416999999999</v>
          </cell>
          <cell r="T413">
            <v>13.2</v>
          </cell>
          <cell r="U413">
            <v>4.5964239999999998</v>
          </cell>
          <cell r="V413" t="str">
            <v>–</v>
          </cell>
          <cell r="W413">
            <v>7.518192</v>
          </cell>
          <cell r="X413">
            <v>32.487851999999997</v>
          </cell>
          <cell r="Y413">
            <v>55.796505000000003</v>
          </cell>
          <cell r="Z413">
            <v>73.591085000000007</v>
          </cell>
          <cell r="AA413">
            <v>93.834985000000003</v>
          </cell>
          <cell r="AB413">
            <v>27.335484000000001</v>
          </cell>
          <cell r="AC413">
            <v>61.223238950000002</v>
          </cell>
          <cell r="AD413">
            <v>90.235029999999995</v>
          </cell>
          <cell r="AE413">
            <v>104.706525</v>
          </cell>
          <cell r="AF413">
            <v>109.37229195</v>
          </cell>
        </row>
        <row r="414">
          <cell r="E414" t="str">
            <v>EL</v>
          </cell>
          <cell r="H414" t="str">
            <v>EL</v>
          </cell>
          <cell r="Q414" t="str">
            <v>–</v>
          </cell>
          <cell r="R414" t="str">
            <v>–</v>
          </cell>
          <cell r="S414" t="str">
            <v>–</v>
          </cell>
          <cell r="T414" t="str">
            <v>–</v>
          </cell>
          <cell r="U414" t="str">
            <v>–</v>
          </cell>
          <cell r="V414" t="str">
            <v>–</v>
          </cell>
          <cell r="W414" t="str">
            <v>–</v>
          </cell>
          <cell r="X414" t="str">
            <v>–</v>
          </cell>
          <cell r="Y414" t="str">
            <v>–</v>
          </cell>
          <cell r="Z414" t="str">
            <v>–</v>
          </cell>
          <cell r="AA414" t="str">
            <v>–</v>
          </cell>
          <cell r="AB414" t="str">
            <v>–</v>
          </cell>
          <cell r="AC414" t="str">
            <v>–</v>
          </cell>
          <cell r="AD414" t="str">
            <v>–</v>
          </cell>
          <cell r="AE414" t="str">
            <v>–</v>
          </cell>
          <cell r="AF414" t="str">
            <v>–</v>
          </cell>
        </row>
        <row r="415">
          <cell r="E415" t="str">
            <v>BV</v>
          </cell>
          <cell r="H415" t="str">
            <v>BV</v>
          </cell>
          <cell r="J415">
            <v>0</v>
          </cell>
          <cell r="K415">
            <v>0</v>
          </cell>
          <cell r="L415">
            <v>0</v>
          </cell>
          <cell r="M415">
            <v>691</v>
          </cell>
          <cell r="N415">
            <v>0</v>
          </cell>
          <cell r="O415">
            <v>0</v>
          </cell>
          <cell r="P415">
            <v>0</v>
          </cell>
          <cell r="Q415">
            <v>4254.6162000000004</v>
          </cell>
          <cell r="R415">
            <v>4597.4179401878509</v>
          </cell>
          <cell r="S415">
            <v>4756.6401736139196</v>
          </cell>
          <cell r="T415">
            <v>5624.5078882105045</v>
          </cell>
          <cell r="U415">
            <v>6518.36259088718</v>
          </cell>
          <cell r="V415">
            <v>7510.2337999999991</v>
          </cell>
          <cell r="W415">
            <v>7346.6847414502954</v>
          </cell>
          <cell r="X415">
            <v>7181.8151000000016</v>
          </cell>
          <cell r="Y415">
            <v>8214.3004957004759</v>
          </cell>
          <cell r="Z415">
            <v>8698.4500000000007</v>
          </cell>
          <cell r="AA415">
            <v>9000</v>
          </cell>
          <cell r="AB415">
            <v>9011.9000000000015</v>
          </cell>
          <cell r="AC415">
            <v>9599.911426457973</v>
          </cell>
          <cell r="AD415">
            <v>10450</v>
          </cell>
          <cell r="AE415">
            <v>11400</v>
          </cell>
          <cell r="AF415">
            <v>0</v>
          </cell>
        </row>
        <row r="416">
          <cell r="E416" t="str">
            <v>KV</v>
          </cell>
          <cell r="H416" t="str">
            <v>KV</v>
          </cell>
          <cell r="J416">
            <v>33.597999999999999</v>
          </cell>
          <cell r="K416">
            <v>24</v>
          </cell>
          <cell r="L416">
            <v>27.236000000000001</v>
          </cell>
          <cell r="M416">
            <v>28.438000000000002</v>
          </cell>
          <cell r="N416">
            <v>55.396000000000001</v>
          </cell>
          <cell r="O416">
            <v>35.085000000000001</v>
          </cell>
          <cell r="P416">
            <v>37.899000000000001</v>
          </cell>
          <cell r="Q416" t="str">
            <v>–</v>
          </cell>
          <cell r="R416" t="str">
            <v>–</v>
          </cell>
          <cell r="S416" t="str">
            <v>–</v>
          </cell>
          <cell r="T416" t="str">
            <v>–</v>
          </cell>
          <cell r="U416" t="str">
            <v>–</v>
          </cell>
          <cell r="V416" t="str">
            <v>–</v>
          </cell>
          <cell r="W416">
            <v>-4.8820000000000618</v>
          </cell>
          <cell r="X416">
            <v>80.819999999999993</v>
          </cell>
          <cell r="Y416">
            <v>-8.09</v>
          </cell>
          <cell r="Z416">
            <v>-50.189617630000235</v>
          </cell>
          <cell r="AA416">
            <v>-25.701332319999999</v>
          </cell>
          <cell r="AB416">
            <v>66.496894130000001</v>
          </cell>
          <cell r="AC416">
            <v>4.8102273699999998</v>
          </cell>
          <cell r="AD416">
            <v>-23.086659560000001</v>
          </cell>
          <cell r="AE416">
            <v>-7.6669506500000004</v>
          </cell>
          <cell r="AF416">
            <v>0</v>
          </cell>
        </row>
        <row r="417">
          <cell r="E417" t="str">
            <v>UV</v>
          </cell>
          <cell r="H417" t="str">
            <v>UV</v>
          </cell>
          <cell r="J417" t="str">
            <v>...</v>
          </cell>
          <cell r="K417" t="str">
            <v>...</v>
          </cell>
          <cell r="L417" t="str">
            <v>...</v>
          </cell>
          <cell r="M417" t="str">
            <v>...</v>
          </cell>
          <cell r="N417">
            <v>1160.2352490000001</v>
          </cell>
          <cell r="O417">
            <v>1229.7579330000001</v>
          </cell>
          <cell r="P417">
            <v>1226.6415979999999</v>
          </cell>
          <cell r="Q417">
            <v>477.34939599999984</v>
          </cell>
          <cell r="R417">
            <v>496.83858799999996</v>
          </cell>
          <cell r="S417">
            <v>495.56265699999994</v>
          </cell>
          <cell r="T417">
            <v>557.40920100000017</v>
          </cell>
          <cell r="U417">
            <v>646.57679399999984</v>
          </cell>
          <cell r="V417">
            <v>165.68722892</v>
          </cell>
          <cell r="W417">
            <v>166.79932346000001</v>
          </cell>
          <cell r="X417">
            <v>182.77968897</v>
          </cell>
          <cell r="Y417">
            <v>181.74343715000001</v>
          </cell>
          <cell r="Z417">
            <v>188.59701333999999</v>
          </cell>
          <cell r="AA417">
            <v>217.50124767000003</v>
          </cell>
          <cell r="AB417">
            <v>197.35099678999998</v>
          </cell>
          <cell r="AC417">
            <v>444.47124285000001</v>
          </cell>
          <cell r="AD417">
            <v>652.54754702000002</v>
          </cell>
          <cell r="AE417">
            <v>224.90622665999999</v>
          </cell>
          <cell r="AF417">
            <v>0</v>
          </cell>
        </row>
        <row r="418">
          <cell r="E418" t="str">
            <v>EO</v>
          </cell>
          <cell r="H418" t="str">
            <v>EO</v>
          </cell>
          <cell r="Q418" t="str">
            <v>–</v>
          </cell>
          <cell r="R418" t="str">
            <v>–</v>
          </cell>
          <cell r="S418" t="str">
            <v>–</v>
          </cell>
          <cell r="T418" t="str">
            <v>–</v>
          </cell>
          <cell r="U418" t="str">
            <v>–</v>
          </cell>
          <cell r="V418" t="str">
            <v>–</v>
          </cell>
          <cell r="W418" t="str">
            <v>–</v>
          </cell>
          <cell r="X418" t="str">
            <v>–</v>
          </cell>
          <cell r="Y418" t="str">
            <v>–</v>
          </cell>
          <cell r="Z418" t="str">
            <v>–</v>
          </cell>
          <cell r="AA418" t="str">
            <v>–</v>
          </cell>
          <cell r="AB418" t="str">
            <v>–</v>
          </cell>
          <cell r="AC418" t="str">
            <v>–</v>
          </cell>
          <cell r="AD418" t="str">
            <v>–</v>
          </cell>
          <cell r="AE418" t="str">
            <v>–</v>
          </cell>
          <cell r="AF418" t="str">
            <v>–</v>
          </cell>
        </row>
        <row r="419">
          <cell r="E419" t="str">
            <v>ALV</v>
          </cell>
          <cell r="H419" t="str">
            <v>ALV</v>
          </cell>
          <cell r="J419">
            <v>29.608000000000001</v>
          </cell>
          <cell r="K419">
            <v>11.74</v>
          </cell>
          <cell r="L419">
            <v>5.1696499999999999</v>
          </cell>
          <cell r="M419">
            <v>4.0146619999999995</v>
          </cell>
          <cell r="N419">
            <v>15.219226949999998</v>
          </cell>
          <cell r="O419">
            <v>37.4753744</v>
          </cell>
          <cell r="P419">
            <v>34.801021750000004</v>
          </cell>
          <cell r="Q419">
            <v>38.934592700000003</v>
          </cell>
          <cell r="R419">
            <v>41.670530299999996</v>
          </cell>
          <cell r="S419">
            <v>47.831000000000003</v>
          </cell>
          <cell r="T419">
            <v>57.072519109999995</v>
          </cell>
          <cell r="U419">
            <v>41.781592000000003</v>
          </cell>
          <cell r="V419">
            <v>115.59700000000001</v>
          </cell>
          <cell r="W419">
            <v>313.14815498999997</v>
          </cell>
          <cell r="X419">
            <v>724.94144725000001</v>
          </cell>
          <cell r="Y419">
            <v>898.29388892999998</v>
          </cell>
          <cell r="Z419">
            <v>710.9422219999999</v>
          </cell>
          <cell r="AA419">
            <v>1233.8000000000002</v>
          </cell>
          <cell r="AB419">
            <v>1104.7</v>
          </cell>
          <cell r="AC419">
            <v>949.2</v>
          </cell>
          <cell r="AD419">
            <v>762.7</v>
          </cell>
          <cell r="AE419">
            <v>706.2</v>
          </cell>
          <cell r="AF419">
            <v>817.19999999999993</v>
          </cell>
        </row>
        <row r="420">
          <cell r="E420" t="str">
            <v>FZ</v>
          </cell>
          <cell r="H420" t="str">
            <v>FZ</v>
          </cell>
          <cell r="Q420" t="str">
            <v>–</v>
          </cell>
          <cell r="R420" t="str">
            <v>–</v>
          </cell>
          <cell r="S420" t="str">
            <v>–</v>
          </cell>
          <cell r="T420" t="str">
            <v>–</v>
          </cell>
          <cell r="U420" t="str">
            <v>–</v>
          </cell>
          <cell r="V420" t="str">
            <v>–</v>
          </cell>
          <cell r="W420" t="str">
            <v>–</v>
          </cell>
          <cell r="X420" t="str">
            <v>–</v>
          </cell>
          <cell r="Y420" t="str">
            <v>–</v>
          </cell>
          <cell r="Z420" t="str">
            <v>–</v>
          </cell>
          <cell r="AA420" t="str">
            <v>–</v>
          </cell>
          <cell r="AB420" t="str">
            <v>–</v>
          </cell>
          <cell r="AC420" t="str">
            <v>–</v>
          </cell>
          <cell r="AD420" t="str">
            <v>–</v>
          </cell>
          <cell r="AE420" t="str">
            <v>–</v>
          </cell>
          <cell r="AF420">
            <v>0</v>
          </cell>
        </row>
        <row r="424">
          <cell r="D424" t="str">
            <v>TOTAL AUSGABEN DER SOZIALVERSICHERUNGEN</v>
          </cell>
          <cell r="G424" t="str">
            <v>TOTAL SOZIALAUSGABEN</v>
          </cell>
          <cell r="J424">
            <v>25891.972309929108</v>
          </cell>
          <cell r="K424">
            <v>27097.699424954084</v>
          </cell>
          <cell r="L424">
            <v>30494.308258529221</v>
          </cell>
          <cell r="M424">
            <v>33060.602245139096</v>
          </cell>
          <cell r="N424">
            <v>35467.047750924328</v>
          </cell>
          <cell r="O424">
            <v>37284.856350843846</v>
          </cell>
          <cell r="P424">
            <v>39665.655387938627</v>
          </cell>
          <cell r="Q424">
            <v>39913.486339011113</v>
          </cell>
          <cell r="R424">
            <v>42687.83028086464</v>
          </cell>
          <cell r="S424">
            <v>44621.397034571462</v>
          </cell>
          <cell r="T424">
            <v>49044.065076833889</v>
          </cell>
          <cell r="U424">
            <v>54707.4999977345</v>
          </cell>
          <cell r="V424">
            <v>61956.38348387213</v>
          </cell>
          <cell r="W424">
            <v>68637.974965126137</v>
          </cell>
          <cell r="X424">
            <v>70887.315454060707</v>
          </cell>
          <cell r="Y424">
            <v>74135.168690974664</v>
          </cell>
          <cell r="Z424">
            <v>77653.331916232259</v>
          </cell>
          <cell r="AA424">
            <v>82442.498364974541</v>
          </cell>
          <cell r="AB424">
            <v>83514.019805150179</v>
          </cell>
          <cell r="AC424">
            <v>85501.447455286863</v>
          </cell>
          <cell r="AD424">
            <v>87955.134752807629</v>
          </cell>
          <cell r="AE424">
            <v>92548.930894019155</v>
          </cell>
          <cell r="AF424">
            <v>83249.711667942029</v>
          </cell>
        </row>
        <row r="425">
          <cell r="E425" t="str">
            <v>Kontrolle: Total gem.  [DB Finanzen SV]</v>
          </cell>
          <cell r="H425" t="str">
            <v>Kontrolle: Total gem. SVS 1997</v>
          </cell>
          <cell r="Q425">
            <v>46041.39486310244</v>
          </cell>
          <cell r="R425">
            <v>49129.13608152009</v>
          </cell>
          <cell r="S425">
            <v>51539.789899646174</v>
          </cell>
          <cell r="T425">
            <v>56476.546057942542</v>
          </cell>
          <cell r="U425">
            <v>62916.567085986615</v>
          </cell>
          <cell r="V425">
            <v>70919.3702664226</v>
          </cell>
          <cell r="W425">
            <v>78073.990384660021</v>
          </cell>
          <cell r="X425">
            <v>80132.088863610712</v>
          </cell>
          <cell r="Y425">
            <v>83939.393241348167</v>
          </cell>
          <cell r="Z425">
            <v>88114.083381822245</v>
          </cell>
          <cell r="AA425">
            <v>93398.898647084556</v>
          </cell>
          <cell r="AB425">
            <v>95103.200299450182</v>
          </cell>
          <cell r="AC425">
            <v>97671.815481086858</v>
          </cell>
          <cell r="AD425">
            <v>97671.815481086858</v>
          </cell>
          <cell r="AE425">
            <v>97671.815481086858</v>
          </cell>
          <cell r="AF425">
            <v>97671.815481086858</v>
          </cell>
        </row>
        <row r="426">
          <cell r="E426" t="str">
            <v>Differenz</v>
          </cell>
          <cell r="H426" t="str">
            <v>Differenz</v>
          </cell>
          <cell r="Q426">
            <v>-6127.9085240913264</v>
          </cell>
          <cell r="R426">
            <v>-6441.3058006554493</v>
          </cell>
          <cell r="S426">
            <v>-6918.3928650747112</v>
          </cell>
          <cell r="T426">
            <v>-7432.4809811086525</v>
          </cell>
          <cell r="U426">
            <v>-8209.0670882521154</v>
          </cell>
          <cell r="V426">
            <v>-8962.9867825504698</v>
          </cell>
          <cell r="W426">
            <v>-9436.0154195338837</v>
          </cell>
          <cell r="X426">
            <v>-9244.7734095500055</v>
          </cell>
          <cell r="Y426">
            <v>-9804.224550373503</v>
          </cell>
          <cell r="Z426">
            <v>-10460.751465589987</v>
          </cell>
          <cell r="AA426">
            <v>-10956.400282110015</v>
          </cell>
          <cell r="AB426">
            <v>-11589.180494300002</v>
          </cell>
          <cell r="AC426">
            <v>-12170.368025799995</v>
          </cell>
          <cell r="AD426">
            <v>-9716.6807282792288</v>
          </cell>
          <cell r="AE426">
            <v>-5122.8845870677033</v>
          </cell>
          <cell r="AF426">
            <v>-14422.103813144829</v>
          </cell>
        </row>
        <row r="428">
          <cell r="E428" t="str">
            <v>BIP</v>
          </cell>
          <cell r="H428" t="str">
            <v>BIP</v>
          </cell>
          <cell r="J428">
            <v>170330</v>
          </cell>
          <cell r="K428">
            <v>184755</v>
          </cell>
          <cell r="L428">
            <v>195980</v>
          </cell>
          <cell r="M428">
            <v>203865</v>
          </cell>
          <cell r="N428">
            <v>213230</v>
          </cell>
          <cell r="O428">
            <v>227950</v>
          </cell>
          <cell r="P428">
            <v>243350</v>
          </cell>
          <cell r="Q428">
            <v>254685</v>
          </cell>
          <cell r="R428">
            <v>268410</v>
          </cell>
          <cell r="S428">
            <v>290360</v>
          </cell>
          <cell r="T428">
            <v>313990</v>
          </cell>
          <cell r="U428">
            <v>331075</v>
          </cell>
          <cell r="V428">
            <v>338765</v>
          </cell>
          <cell r="W428">
            <v>342850</v>
          </cell>
          <cell r="X428">
            <v>351920</v>
          </cell>
          <cell r="Y428">
            <v>359360</v>
          </cell>
        </row>
        <row r="429">
          <cell r="E429" t="str">
            <v>Total in % des BIP</v>
          </cell>
          <cell r="H429" t="str">
            <v>Total in % des BIP</v>
          </cell>
          <cell r="J429">
            <v>0.14774823846021903</v>
          </cell>
          <cell r="K429">
            <v>0.14292943750888518</v>
          </cell>
          <cell r="L429">
            <v>0.15175610468685183</v>
          </cell>
          <cell r="M429">
            <v>0.15468907308826477</v>
          </cell>
          <cell r="N429">
            <v>0.15595487893863116</v>
          </cell>
          <cell r="O429">
            <v>0.1532227795107429</v>
          </cell>
          <cell r="P429">
            <v>0.1532460454779479</v>
          </cell>
          <cell r="Q429">
            <v>0.12730656589113079</v>
          </cell>
          <cell r="R429">
            <v>0.12913168047310536</v>
          </cell>
          <cell r="S429">
            <v>0.12462758806823288</v>
          </cell>
          <cell r="T429">
            <v>0.12532327829138892</v>
          </cell>
          <cell r="U429">
            <v>0.13190316891818671</v>
          </cell>
          <cell r="V429">
            <v>0.14606977736511095</v>
          </cell>
          <cell r="W429">
            <v>0.16294322698488545</v>
          </cell>
          <cell r="X429">
            <v>0.16301410906879404</v>
          </cell>
          <cell r="Y429">
            <v>0.16464797947998236</v>
          </cell>
          <cell r="Z429" t="e">
            <v>#DIV/0!</v>
          </cell>
          <cell r="AA429" t="e">
            <v>#DIV/0!</v>
          </cell>
        </row>
        <row r="431">
          <cell r="C431" t="str">
            <v>Total nach Versicherungszweig (Kontrolle)</v>
          </cell>
          <cell r="F431" t="str">
            <v>Total nach Versicherungszweig (Kontrolle)</v>
          </cell>
          <cell r="Q431">
            <v>39913.486339011106</v>
          </cell>
          <cell r="R431">
            <v>42687.830280864648</v>
          </cell>
          <cell r="S431">
            <v>44621.397034571455</v>
          </cell>
          <cell r="T431">
            <v>49044.065076833882</v>
          </cell>
          <cell r="U431">
            <v>54707.4999977345</v>
          </cell>
          <cell r="V431">
            <v>61956.383483872145</v>
          </cell>
          <cell r="W431">
            <v>68637.974965126123</v>
          </cell>
          <cell r="X431">
            <v>70887.315454060692</v>
          </cell>
          <cell r="Y431">
            <v>74135.168690974664</v>
          </cell>
          <cell r="Z431">
            <v>77653.331916232244</v>
          </cell>
          <cell r="AA431">
            <v>82442.498364974541</v>
          </cell>
          <cell r="AB431">
            <v>83514.019805150208</v>
          </cell>
          <cell r="AC431">
            <v>85501.447455286849</v>
          </cell>
          <cell r="AD431">
            <v>87955.134752807629</v>
          </cell>
          <cell r="AE431">
            <v>92548.93089401914</v>
          </cell>
          <cell r="AF431">
            <v>83249.711667942029</v>
          </cell>
        </row>
        <row r="432">
          <cell r="E432" t="str">
            <v>AHV</v>
          </cell>
          <cell r="H432" t="str">
            <v>AHV</v>
          </cell>
          <cell r="Q432">
            <v>15709.821206000001</v>
          </cell>
          <cell r="R432">
            <v>16631.075697</v>
          </cell>
          <cell r="S432">
            <v>16960.989599999997</v>
          </cell>
          <cell r="T432">
            <v>18327.665002909995</v>
          </cell>
          <cell r="U432">
            <v>19687.963108442615</v>
          </cell>
          <cell r="V432">
            <v>21205.979673000009</v>
          </cell>
          <cell r="W432">
            <v>23046.586512999995</v>
          </cell>
          <cell r="X432">
            <v>23362.605734999997</v>
          </cell>
          <cell r="Y432">
            <v>24502.824110999994</v>
          </cell>
          <cell r="Z432">
            <v>24816.768907000001</v>
          </cell>
          <cell r="AA432">
            <v>25802.524456000003</v>
          </cell>
          <cell r="AB432">
            <v>26714.905546500002</v>
          </cell>
          <cell r="AC432">
            <v>27386.966887999995</v>
          </cell>
          <cell r="AD432">
            <v>27721.899415000004</v>
          </cell>
          <cell r="AE432">
            <v>29081.319635069987</v>
          </cell>
          <cell r="AF432">
            <v>29094.528135780001</v>
          </cell>
          <cell r="AJ432" t="str">
            <v>i.O</v>
          </cell>
        </row>
        <row r="433">
          <cell r="E433" t="str">
            <v>IV</v>
          </cell>
          <cell r="H433" t="str">
            <v>IV</v>
          </cell>
          <cell r="Q433">
            <v>3315.5878800000005</v>
          </cell>
          <cell r="R433">
            <v>3573.6093000000005</v>
          </cell>
          <cell r="S433">
            <v>3750.0808140000013</v>
          </cell>
          <cell r="T433">
            <v>4133.1858455099991</v>
          </cell>
          <cell r="U433">
            <v>4618.6829880100004</v>
          </cell>
          <cell r="V433">
            <v>5250.5776126200008</v>
          </cell>
          <cell r="W433">
            <v>5987.3035769999997</v>
          </cell>
          <cell r="X433">
            <v>6395.9899363300001</v>
          </cell>
          <cell r="Y433">
            <v>6826.1852760000011</v>
          </cell>
          <cell r="Z433">
            <v>7313.1522299999988</v>
          </cell>
          <cell r="AA433">
            <v>7651.9830973500011</v>
          </cell>
          <cell r="AB433">
            <v>7965.0420746299988</v>
          </cell>
          <cell r="AC433">
            <v>8361.6378249000009</v>
          </cell>
          <cell r="AD433">
            <v>8717.8818089999986</v>
          </cell>
          <cell r="AE433">
            <v>9465.2761624699997</v>
          </cell>
          <cell r="AF433">
            <v>9964.3393577800016</v>
          </cell>
          <cell r="AJ433" t="str">
            <v>i.O</v>
          </cell>
        </row>
        <row r="434">
          <cell r="E434" t="str">
            <v>EL</v>
          </cell>
          <cell r="H434" t="str">
            <v>EL</v>
          </cell>
          <cell r="Q434">
            <v>1057.6356430000001</v>
          </cell>
          <cell r="R434">
            <v>1152.9983320000001</v>
          </cell>
          <cell r="S434">
            <v>1243.4263489999998</v>
          </cell>
          <cell r="T434">
            <v>1433.636671</v>
          </cell>
          <cell r="U434">
            <v>1637.773447</v>
          </cell>
          <cell r="V434">
            <v>1894.4232690000001</v>
          </cell>
          <cell r="W434">
            <v>2035.723958</v>
          </cell>
          <cell r="X434">
            <v>2112.404</v>
          </cell>
          <cell r="Y434">
            <v>2157.624691</v>
          </cell>
          <cell r="Z434">
            <v>1904.465625</v>
          </cell>
          <cell r="AA434">
            <v>2029.5726180000001</v>
          </cell>
          <cell r="AB434">
            <v>2142.9326409999999</v>
          </cell>
          <cell r="AC434">
            <v>2236.9454559999999</v>
          </cell>
          <cell r="AD434">
            <v>2288.2401</v>
          </cell>
          <cell r="AE434">
            <v>2351.209691</v>
          </cell>
          <cell r="AF434">
            <v>2527.8030280000003</v>
          </cell>
          <cell r="AJ434" t="str">
            <v>i.O</v>
          </cell>
        </row>
        <row r="435">
          <cell r="E435" t="str">
            <v>BV</v>
          </cell>
          <cell r="H435" t="str">
            <v>BV</v>
          </cell>
          <cell r="Q435">
            <v>11809.342442309367</v>
          </cell>
          <cell r="R435">
            <v>12896.158559658244</v>
          </cell>
          <cell r="S435">
            <v>13874.095056455881</v>
          </cell>
          <cell r="T435">
            <v>15726.522628135812</v>
          </cell>
          <cell r="U435">
            <v>17723.504143725811</v>
          </cell>
          <cell r="V435">
            <v>19940.472424535317</v>
          </cell>
          <cell r="W435">
            <v>20963.579381708918</v>
          </cell>
          <cell r="X435">
            <v>22103.771636963866</v>
          </cell>
          <cell r="Y435">
            <v>24330.135428632999</v>
          </cell>
          <cell r="Z435">
            <v>26110.033991590957</v>
          </cell>
          <cell r="AA435">
            <v>27300</v>
          </cell>
          <cell r="AB435">
            <v>28753.29071627407</v>
          </cell>
          <cell r="AC435">
            <v>30399.911426457973</v>
          </cell>
          <cell r="AD435">
            <v>33069</v>
          </cell>
          <cell r="AE435">
            <v>36000</v>
          </cell>
          <cell r="AF435">
            <v>5.5594651653764871E-2</v>
          </cell>
          <cell r="AJ435" t="str">
            <v>i.O</v>
          </cell>
        </row>
        <row r="436">
          <cell r="E436" t="str">
            <v>KV</v>
          </cell>
          <cell r="H436" t="str">
            <v>KV</v>
          </cell>
          <cell r="Q436">
            <v>692.78063903693635</v>
          </cell>
          <cell r="R436">
            <v>764.97914910139366</v>
          </cell>
          <cell r="S436">
            <v>812.26790216441077</v>
          </cell>
          <cell r="T436">
            <v>937.15165312100407</v>
          </cell>
          <cell r="U436">
            <v>1090.1475307588094</v>
          </cell>
          <cell r="V436">
            <v>1158.2951485151041</v>
          </cell>
          <cell r="W436">
            <v>1223.915160098491</v>
          </cell>
          <cell r="X436">
            <v>1096.4639999999999</v>
          </cell>
          <cell r="Y436">
            <v>978.29600000000005</v>
          </cell>
          <cell r="Z436">
            <v>978.41144074999977</v>
          </cell>
          <cell r="AA436">
            <v>982.63616186999991</v>
          </cell>
          <cell r="AB436">
            <v>1113.14678566</v>
          </cell>
          <cell r="AC436">
            <v>1023.58923538</v>
          </cell>
          <cell r="AD436">
            <v>1017.5828778299999</v>
          </cell>
          <cell r="AE436">
            <v>945.40391054999998</v>
          </cell>
          <cell r="AF436">
            <v>0</v>
          </cell>
          <cell r="AJ436" t="str">
            <v>i.O</v>
          </cell>
        </row>
        <row r="437">
          <cell r="E437" t="str">
            <v>UV</v>
          </cell>
          <cell r="H437" t="str">
            <v>UV</v>
          </cell>
          <cell r="Q437">
            <v>3351.8349180000005</v>
          </cell>
          <cell r="R437">
            <v>3535.7666979999995</v>
          </cell>
          <cell r="S437">
            <v>3794.0495750000005</v>
          </cell>
          <cell r="T437">
            <v>4134.9556059999995</v>
          </cell>
          <cell r="U437">
            <v>4628.7164480000001</v>
          </cell>
          <cell r="V437">
            <v>4994.2319590200004</v>
          </cell>
          <cell r="W437">
            <v>5042.940686689999</v>
          </cell>
          <cell r="X437">
            <v>5429.0456787599996</v>
          </cell>
          <cell r="Y437">
            <v>5737.0143717700003</v>
          </cell>
          <cell r="Z437">
            <v>5887.1303285599997</v>
          </cell>
          <cell r="AA437">
            <v>6059.7049663700009</v>
          </cell>
          <cell r="AB437">
            <v>5974.8233058199994</v>
          </cell>
          <cell r="AC437">
            <v>6241.1159157799993</v>
          </cell>
          <cell r="AD437">
            <v>6523.1536432499997</v>
          </cell>
          <cell r="AE437">
            <v>6250.8024672199999</v>
          </cell>
          <cell r="AF437">
            <v>0</v>
          </cell>
          <cell r="AJ437" t="str">
            <v>i.O</v>
          </cell>
        </row>
        <row r="438">
          <cell r="E438" t="str">
            <v>EO</v>
          </cell>
          <cell r="H438" t="str">
            <v>EO</v>
          </cell>
          <cell r="Q438">
            <v>715.83241499999997</v>
          </cell>
          <cell r="R438">
            <v>848.82794100000001</v>
          </cell>
          <cell r="S438">
            <v>891.57749199999989</v>
          </cell>
          <cell r="T438">
            <v>885.11</v>
          </cell>
          <cell r="U438">
            <v>889.46999999999991</v>
          </cell>
          <cell r="V438">
            <v>887.42</v>
          </cell>
          <cell r="W438">
            <v>830.47341699999993</v>
          </cell>
          <cell r="X438">
            <v>809.92883699999993</v>
          </cell>
          <cell r="Y438">
            <v>620.86075399999993</v>
          </cell>
          <cell r="Z438">
            <v>621.30411000000004</v>
          </cell>
          <cell r="AA438">
            <v>581.88065800000004</v>
          </cell>
          <cell r="AB438">
            <v>557.61497243000008</v>
          </cell>
          <cell r="AC438">
            <v>631.09330899999998</v>
          </cell>
          <cell r="AD438">
            <v>680.2762560000001</v>
          </cell>
          <cell r="AE438">
            <v>693.88603880999995</v>
          </cell>
          <cell r="AF438">
            <v>692.02580635999993</v>
          </cell>
          <cell r="AJ438" t="str">
            <v>i.O</v>
          </cell>
        </row>
        <row r="439">
          <cell r="E439" t="str">
            <v>ALV</v>
          </cell>
          <cell r="H439" t="str">
            <v>ALV</v>
          </cell>
          <cell r="Q439">
            <v>596.61337342000002</v>
          </cell>
          <cell r="R439">
            <v>513.54367279999997</v>
          </cell>
          <cell r="S439">
            <v>412.447</v>
          </cell>
          <cell r="T439">
            <v>470.67749916999998</v>
          </cell>
          <cell r="U439">
            <v>1257.9029779999998</v>
          </cell>
          <cell r="V439">
            <v>3228.22547042</v>
          </cell>
          <cell r="W439">
            <v>5771.6904751299999</v>
          </cell>
          <cell r="X439">
            <v>5713.95939997</v>
          </cell>
          <cell r="Y439">
            <v>5063.4107036600008</v>
          </cell>
          <cell r="Z439">
            <v>5800.9631180000006</v>
          </cell>
          <cell r="AA439">
            <v>7600.9</v>
          </cell>
          <cell r="AB439">
            <v>5820.0999999999995</v>
          </cell>
          <cell r="AC439">
            <v>4768.3</v>
          </cell>
          <cell r="AD439">
            <v>3498.3999999999996</v>
          </cell>
          <cell r="AE439">
            <v>3231.8</v>
          </cell>
          <cell r="AF439">
            <v>4676.3999999999996</v>
          </cell>
          <cell r="AJ439" t="str">
            <v>i.O</v>
          </cell>
        </row>
        <row r="440">
          <cell r="E440" t="str">
            <v>FZ</v>
          </cell>
          <cell r="H440" t="str">
            <v>FZ</v>
          </cell>
          <cell r="Q440">
            <v>2664.0378222448039</v>
          </cell>
          <cell r="R440">
            <v>2770.8709313050058</v>
          </cell>
          <cell r="S440">
            <v>2882.4632459511736</v>
          </cell>
          <cell r="T440">
            <v>2995.1601709870674</v>
          </cell>
          <cell r="U440">
            <v>3173.3393537972656</v>
          </cell>
          <cell r="V440">
            <v>3396.7579267617216</v>
          </cell>
          <cell r="W440">
            <v>3735.7682124987232</v>
          </cell>
          <cell r="X440">
            <v>3871.5753384368427</v>
          </cell>
          <cell r="Y440">
            <v>3919.9749394116752</v>
          </cell>
          <cell r="Z440">
            <v>4099.5157763312945</v>
          </cell>
          <cell r="AA440">
            <v>4263.4964073845467</v>
          </cell>
          <cell r="AB440">
            <v>4316.3637628361139</v>
          </cell>
          <cell r="AC440">
            <v>4335.7873997688766</v>
          </cell>
          <cell r="AD440">
            <v>4359.2006517276295</v>
          </cell>
          <cell r="AE440">
            <v>4461.8329888991557</v>
          </cell>
          <cell r="AF440">
            <v>36188.659745370373</v>
          </cell>
          <cell r="AJ440" t="str">
            <v>i.O</v>
          </cell>
        </row>
        <row r="441">
          <cell r="E441" t="str">
            <v>Konsolidierung</v>
          </cell>
          <cell r="Q441">
            <v>0</v>
          </cell>
          <cell r="R441">
            <v>0</v>
          </cell>
          <cell r="S441">
            <v>0</v>
          </cell>
          <cell r="T441">
            <v>0</v>
          </cell>
          <cell r="U441">
            <v>0</v>
          </cell>
          <cell r="V441">
            <v>0</v>
          </cell>
          <cell r="W441">
            <v>-6.4160000000015316E-3</v>
          </cell>
          <cell r="X441">
            <v>-8.4291083999999614</v>
          </cell>
          <cell r="Y441">
            <v>-1.1575844999999845</v>
          </cell>
          <cell r="Z441">
            <v>121.58638900000003</v>
          </cell>
          <cell r="AA441">
            <v>169.80000000000007</v>
          </cell>
          <cell r="AB441">
            <v>155.80000000000001</v>
          </cell>
          <cell r="AC441">
            <v>116.10000000000002</v>
          </cell>
          <cell r="AD441">
            <v>79.499999999999986</v>
          </cell>
          <cell r="AE441">
            <v>67.400000000000006</v>
          </cell>
          <cell r="AF441">
            <v>105.89999999999998</v>
          </cell>
        </row>
        <row r="443">
          <cell r="B443" t="str">
            <v>Anteile der Funktionen am Total der Sozialleistungen</v>
          </cell>
        </row>
        <row r="444">
          <cell r="Q444" t="str">
            <v>1987</v>
          </cell>
          <cell r="R444" t="str">
            <v>1988</v>
          </cell>
          <cell r="S444" t="str">
            <v>1989</v>
          </cell>
          <cell r="T444" t="str">
            <v>1990</v>
          </cell>
          <cell r="U444" t="str">
            <v>1991</v>
          </cell>
          <cell r="V444" t="str">
            <v>1992</v>
          </cell>
          <cell r="W444">
            <v>1993</v>
          </cell>
          <cell r="X444">
            <v>1994</v>
          </cell>
          <cell r="Y444">
            <v>1995</v>
          </cell>
          <cell r="Z444">
            <v>1996</v>
          </cell>
          <cell r="AA444">
            <v>1997</v>
          </cell>
        </row>
        <row r="446">
          <cell r="B446">
            <v>1</v>
          </cell>
          <cell r="C446" t="str">
            <v>Geldleistungen im Alter</v>
          </cell>
          <cell r="Q446">
            <v>0.62317368012701468</v>
          </cell>
          <cell r="R446">
            <v>0.6256670887090473</v>
          </cell>
          <cell r="S446">
            <v>0.62559905146030992</v>
          </cell>
          <cell r="T446">
            <v>0.6291313813541406</v>
          </cell>
          <cell r="U446">
            <v>0.61821731208615094</v>
          </cell>
          <cell r="V446">
            <v>0.59569307353525491</v>
          </cell>
          <cell r="W446">
            <v>0.57556870425050444</v>
          </cell>
          <cell r="X446">
            <v>0.58365713680804687</v>
          </cell>
          <cell r="Y446">
            <v>0.59968131011278536</v>
          </cell>
          <cell r="Z446">
            <v>0.58977344738773063</v>
          </cell>
          <cell r="AA446">
            <v>0.58242135674861728</v>
          </cell>
        </row>
        <row r="447">
          <cell r="B447">
            <v>2</v>
          </cell>
          <cell r="C447" t="str">
            <v>Geldleistungen bei Invalidität</v>
          </cell>
          <cell r="Q447">
            <v>8.644713067507781E-2</v>
          </cell>
          <cell r="R447">
            <v>8.7262951799326124E-2</v>
          </cell>
          <cell r="S447">
            <v>8.7543388915275022E-2</v>
          </cell>
          <cell r="T447">
            <v>8.8956378438250189E-2</v>
          </cell>
          <cell r="U447">
            <v>8.8540516799931454E-2</v>
          </cell>
          <cell r="V447">
            <v>8.7372734166159871E-2</v>
          </cell>
          <cell r="W447">
            <v>8.7724999172332813E-2</v>
          </cell>
          <cell r="X447">
            <v>9.3433838550219805E-2</v>
          </cell>
          <cell r="Y447">
            <v>9.7608639461959051E-2</v>
          </cell>
          <cell r="Z447">
            <v>9.8712115311676812E-2</v>
          </cell>
          <cell r="AA447">
            <v>9.9409437844696344E-2</v>
          </cell>
        </row>
        <row r="448">
          <cell r="B448">
            <v>3</v>
          </cell>
          <cell r="C448" t="str">
            <v>Berufsunfälle und -krankheiten</v>
          </cell>
          <cell r="Q448">
            <v>6.9265918730958553E-2</v>
          </cell>
          <cell r="R448">
            <v>6.8867424971739061E-2</v>
          </cell>
          <cell r="S448">
            <v>7.0145983018444422E-2</v>
          </cell>
          <cell r="T448">
            <v>6.9696703764666385E-2</v>
          </cell>
          <cell r="U448">
            <v>7.0841134319275467E-2</v>
          </cell>
          <cell r="V448">
            <v>6.843388296429348E-2</v>
          </cell>
          <cell r="W448">
            <v>6.1601094721303762E-2</v>
          </cell>
          <cell r="X448">
            <v>5.9182448657259544E-2</v>
          </cell>
          <cell r="Y448">
            <v>5.8456407037633835E-2</v>
          </cell>
          <cell r="Z448">
            <v>5.6126153464973891E-2</v>
          </cell>
          <cell r="AA448">
            <v>5.3860006725599756E-2</v>
          </cell>
        </row>
        <row r="449">
          <cell r="B449">
            <v>4</v>
          </cell>
          <cell r="C449" t="str">
            <v>Geldleistungen bei Krankheit</v>
          </cell>
          <cell r="Q449">
            <v>0</v>
          </cell>
          <cell r="R449">
            <v>0</v>
          </cell>
          <cell r="S449">
            <v>0</v>
          </cell>
          <cell r="T449">
            <v>0</v>
          </cell>
          <cell r="U449">
            <v>0</v>
          </cell>
          <cell r="V449">
            <v>0</v>
          </cell>
          <cell r="W449">
            <v>0</v>
          </cell>
          <cell r="X449">
            <v>0</v>
          </cell>
          <cell r="Y449">
            <v>0</v>
          </cell>
          <cell r="Z449">
            <v>0</v>
          </cell>
          <cell r="AA449">
            <v>0</v>
          </cell>
        </row>
        <row r="450">
          <cell r="B450">
            <v>5</v>
          </cell>
          <cell r="C450" t="str">
            <v>Dienstleistungen für invalide und ältere Personen</v>
          </cell>
          <cell r="Q450">
            <v>2.4934686253615109E-2</v>
          </cell>
          <cell r="R450">
            <v>2.488493843250689E-2</v>
          </cell>
          <cell r="S450">
            <v>2.6515276136326836E-2</v>
          </cell>
          <cell r="T450">
            <v>2.6126208939083781E-2</v>
          </cell>
          <cell r="U450">
            <v>2.7653375960005912E-2</v>
          </cell>
          <cell r="V450">
            <v>2.8143232107730089E-2</v>
          </cell>
          <cell r="W450">
            <v>2.690151208037864E-2</v>
          </cell>
          <cell r="X450">
            <v>2.7817733016669254E-2</v>
          </cell>
          <cell r="Y450">
            <v>2.7816443667084325E-2</v>
          </cell>
          <cell r="Z450">
            <v>2.9220464578056087E-2</v>
          </cell>
          <cell r="AA450">
            <v>3.2026534329124764E-2</v>
          </cell>
        </row>
        <row r="451">
          <cell r="B451">
            <v>6</v>
          </cell>
          <cell r="C451" t="str">
            <v>Geldleistungen an Hinterlassene</v>
          </cell>
          <cell r="Q451">
            <v>6.0796974857659794E-2</v>
          </cell>
          <cell r="R451">
            <v>6.0037073699966671E-2</v>
          </cell>
          <cell r="S451">
            <v>5.9479909034686529E-2</v>
          </cell>
          <cell r="T451">
            <v>5.8996687459060483E-2</v>
          </cell>
          <cell r="U451">
            <v>5.7357511515975491E-2</v>
          </cell>
          <cell r="V451">
            <v>5.4836023437002585E-2</v>
          </cell>
          <cell r="W451">
            <v>5.2039838074322976E-2</v>
          </cell>
          <cell r="X451">
            <v>5.1218568260884889E-2</v>
          </cell>
          <cell r="Y451">
            <v>5.2519188438158511E-2</v>
          </cell>
          <cell r="Z451">
            <v>5.1110476311686706E-2</v>
          </cell>
          <cell r="AA451">
            <v>5.0325564003909064E-2</v>
          </cell>
        </row>
        <row r="452">
          <cell r="B452">
            <v>7</v>
          </cell>
          <cell r="C452" t="str">
            <v>Geldleistungen an Familien</v>
          </cell>
          <cell r="Q452">
            <v>8.0212765796771612E-2</v>
          </cell>
          <cell r="R452">
            <v>7.803670317214223E-2</v>
          </cell>
          <cell r="S452">
            <v>7.7734207760379981E-2</v>
          </cell>
          <cell r="T452">
            <v>7.4344413081036176E-2</v>
          </cell>
          <cell r="U452">
            <v>7.1008605992242263E-2</v>
          </cell>
          <cell r="V452">
            <v>6.7056561141671092E-2</v>
          </cell>
          <cell r="W452">
            <v>6.5335978200161626E-2</v>
          </cell>
          <cell r="X452">
            <v>6.5978505978999985E-2</v>
          </cell>
          <cell r="Y452">
            <v>6.4771067760790585E-2</v>
          </cell>
          <cell r="Z452">
            <v>6.4641892083341479E-2</v>
          </cell>
          <cell r="AA452">
            <v>6.3517545791088897E-2</v>
          </cell>
        </row>
        <row r="453">
          <cell r="B453">
            <v>8</v>
          </cell>
          <cell r="C453" t="str">
            <v>Dienstleistungen an Familien</v>
          </cell>
          <cell r="Q453" t="str">
            <v>..</v>
          </cell>
          <cell r="R453" t="str">
            <v>..</v>
          </cell>
          <cell r="S453" t="str">
            <v>..</v>
          </cell>
          <cell r="T453" t="str">
            <v>..</v>
          </cell>
          <cell r="U453" t="str">
            <v>..</v>
          </cell>
          <cell r="V453" t="str">
            <v>..</v>
          </cell>
          <cell r="W453" t="str">
            <v>..</v>
          </cell>
          <cell r="X453" t="str">
            <v>..</v>
          </cell>
          <cell r="Y453" t="str">
            <v>..</v>
          </cell>
          <cell r="Z453" t="str">
            <v>..</v>
          </cell>
          <cell r="AA453" t="str">
            <v>..</v>
          </cell>
        </row>
        <row r="454">
          <cell r="B454">
            <v>9</v>
          </cell>
          <cell r="C454" t="str">
            <v>Arbeitsmatktmassnahmen</v>
          </cell>
          <cell r="Q454">
            <v>9.3330009923100199E-3</v>
          </cell>
          <cell r="R454">
            <v>1.0536004005380781E-2</v>
          </cell>
          <cell r="S454">
            <v>1.1326933607885255E-2</v>
          </cell>
          <cell r="T454">
            <v>1.2324695536733118E-2</v>
          </cell>
          <cell r="U454">
            <v>1.1633088286565497E-2</v>
          </cell>
          <cell r="V454">
            <v>1.2515936574118359E-2</v>
          </cell>
          <cell r="W454">
            <v>1.4358618923822015E-2</v>
          </cell>
          <cell r="X454">
            <v>1.4784923969174767E-2</v>
          </cell>
          <cell r="Y454">
            <v>1.4340443906745789E-2</v>
          </cell>
          <cell r="Z454">
            <v>1.4947685621565093E-2</v>
          </cell>
          <cell r="AA454">
            <v>1.129155153117717E-2</v>
          </cell>
        </row>
        <row r="455">
          <cell r="B455">
            <v>10</v>
          </cell>
          <cell r="C455" t="str">
            <v>Geldleistungen bei Arbeitslosigkeit</v>
          </cell>
          <cell r="Q455">
            <v>1.5679900808017972E-2</v>
          </cell>
          <cell r="R455">
            <v>1.2187391878943864E-2</v>
          </cell>
          <cell r="S455">
            <v>8.5268781214610963E-3</v>
          </cell>
          <cell r="T455">
            <v>8.8937299589511541E-3</v>
          </cell>
          <cell r="U455">
            <v>2.5591004244242009E-2</v>
          </cell>
          <cell r="V455">
            <v>5.9469089523304236E-2</v>
          </cell>
          <cell r="W455">
            <v>9.2477231615416461E-2</v>
          </cell>
          <cell r="X455">
            <v>8.1101272706318478E-2</v>
          </cell>
          <cell r="Y455">
            <v>6.4866814308195478E-2</v>
          </cell>
          <cell r="Z455">
            <v>7.4051336388654437E-2</v>
          </cell>
          <cell r="AA455">
            <v>8.6075000720870015E-2</v>
          </cell>
        </row>
        <row r="456">
          <cell r="B456">
            <v>11</v>
          </cell>
          <cell r="C456" t="str">
            <v>Gesundheit</v>
          </cell>
          <cell r="Q456">
            <v>8.124889770977653E-3</v>
          </cell>
          <cell r="R456">
            <v>8.0740862028615117E-3</v>
          </cell>
          <cell r="S456">
            <v>8.5320234965144091E-3</v>
          </cell>
          <cell r="T456">
            <v>9.0737850036467539E-3</v>
          </cell>
          <cell r="U456">
            <v>8.8219064827689559E-3</v>
          </cell>
          <cell r="V456">
            <v>8.5970800284529657E-3</v>
          </cell>
          <cell r="W456">
            <v>9.1630672645260456E-3</v>
          </cell>
          <cell r="X456">
            <v>8.8872095976681945E-3</v>
          </cell>
          <cell r="Y456">
            <v>9.4985957062994949E-3</v>
          </cell>
          <cell r="Z456">
            <v>9.4617705850487573E-3</v>
          </cell>
          <cell r="AA456">
            <v>9.6433885297887625E-3</v>
          </cell>
        </row>
        <row r="457">
          <cell r="B457">
            <v>12</v>
          </cell>
          <cell r="C457" t="str">
            <v>Wohnen</v>
          </cell>
          <cell r="Q457" t="str">
            <v>...</v>
          </cell>
          <cell r="R457" t="str">
            <v>...</v>
          </cell>
          <cell r="S457" t="str">
            <v>...</v>
          </cell>
          <cell r="T457" t="str">
            <v>...</v>
          </cell>
          <cell r="U457" t="str">
            <v>...</v>
          </cell>
          <cell r="V457" t="str">
            <v>...</v>
          </cell>
          <cell r="W457" t="str">
            <v>...</v>
          </cell>
          <cell r="X457" t="str">
            <v>...</v>
          </cell>
          <cell r="Y457" t="str">
            <v>...</v>
          </cell>
          <cell r="Z457" t="str">
            <v>...</v>
          </cell>
          <cell r="AA457" t="str">
            <v>...</v>
          </cell>
        </row>
        <row r="458">
          <cell r="B458">
            <v>13</v>
          </cell>
          <cell r="C458" t="str">
            <v>Übrige Sozialleistungen</v>
          </cell>
          <cell r="Q458">
            <v>2.2031051987596677E-2</v>
          </cell>
          <cell r="R458">
            <v>2.4446337128085471E-2</v>
          </cell>
          <cell r="S458">
            <v>2.4596348448716616E-2</v>
          </cell>
          <cell r="T458">
            <v>2.2456016464431173E-2</v>
          </cell>
          <cell r="U458">
            <v>2.033554431284192E-2</v>
          </cell>
          <cell r="V458">
            <v>1.7882386522012635E-2</v>
          </cell>
          <cell r="W458">
            <v>1.4828955697231449E-2</v>
          </cell>
          <cell r="X458">
            <v>1.393836245475814E-2</v>
          </cell>
          <cell r="Y458">
            <v>1.0441089600347645E-2</v>
          </cell>
          <cell r="Z458">
            <v>1.1954658267266109E-2</v>
          </cell>
          <cell r="AA458">
            <v>1.1429613775127977E-2</v>
          </cell>
        </row>
        <row r="459">
          <cell r="D459" t="str">
            <v>TOTAL Sozialleistungen</v>
          </cell>
          <cell r="Q459">
            <v>0.99999999999999989</v>
          </cell>
          <cell r="R459">
            <v>1</v>
          </cell>
          <cell r="S459">
            <v>1.0000000000000002</v>
          </cell>
          <cell r="T459">
            <v>0.99999999999999989</v>
          </cell>
          <cell r="U459">
            <v>0.99999999999999989</v>
          </cell>
          <cell r="V459">
            <v>1.0000000000000002</v>
          </cell>
          <cell r="W459">
            <v>1.0000000000000002</v>
          </cell>
          <cell r="X459">
            <v>0.99999999999999989</v>
          </cell>
          <cell r="Y459">
            <v>1.0000000000000002</v>
          </cell>
          <cell r="Z459">
            <v>1</v>
          </cell>
          <cell r="AA459">
            <v>1.0000000000000002</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row r="1">
          <cell r="A1" t="str">
            <v>Einnahmen, Ausgaben, Saldo und Kapital je Versicherungszweig seit 1948</v>
          </cell>
          <cell r="AY1">
            <v>662.6000000500062</v>
          </cell>
        </row>
        <row r="2">
          <cell r="A2" t="str">
            <v>Diese Tabelle ist verknüpft mit den DB Finanzen der einzelnen SV-Zweige und dient als Quelle für die Übersichtsgrafiken 1 und 2 in der SVS. Ep 25.6.98</v>
          </cell>
          <cell r="AY2">
            <v>110880.06627614431</v>
          </cell>
        </row>
        <row r="3">
          <cell r="B3">
            <v>1948</v>
          </cell>
          <cell r="C3">
            <v>1949</v>
          </cell>
          <cell r="D3">
            <v>1950</v>
          </cell>
          <cell r="E3">
            <v>1951</v>
          </cell>
          <cell r="F3">
            <v>1952</v>
          </cell>
          <cell r="G3">
            <v>1953</v>
          </cell>
          <cell r="H3">
            <v>1954</v>
          </cell>
          <cell r="I3">
            <v>1955</v>
          </cell>
          <cell r="J3">
            <v>1956</v>
          </cell>
          <cell r="K3">
            <v>1957</v>
          </cell>
          <cell r="L3">
            <v>1958</v>
          </cell>
          <cell r="M3">
            <v>1959</v>
          </cell>
          <cell r="N3">
            <v>1960</v>
          </cell>
          <cell r="O3">
            <v>1961</v>
          </cell>
          <cell r="P3">
            <v>1962</v>
          </cell>
          <cell r="Q3">
            <v>1963</v>
          </cell>
          <cell r="R3">
            <v>1964</v>
          </cell>
          <cell r="S3">
            <v>1965</v>
          </cell>
          <cell r="T3">
            <v>1966</v>
          </cell>
          <cell r="U3">
            <v>1967</v>
          </cell>
          <cell r="V3">
            <v>1968</v>
          </cell>
          <cell r="W3">
            <v>1969</v>
          </cell>
          <cell r="X3">
            <v>1970</v>
          </cell>
          <cell r="Y3">
            <v>1971</v>
          </cell>
          <cell r="Z3">
            <v>1972</v>
          </cell>
          <cell r="AA3">
            <v>1973</v>
          </cell>
          <cell r="AB3">
            <v>1974</v>
          </cell>
          <cell r="AC3">
            <v>1975</v>
          </cell>
          <cell r="AD3">
            <v>1976</v>
          </cell>
          <cell r="AE3">
            <v>1977</v>
          </cell>
          <cell r="AF3">
            <v>1978</v>
          </cell>
          <cell r="AG3">
            <v>1979</v>
          </cell>
          <cell r="AH3">
            <v>1980</v>
          </cell>
          <cell r="AI3">
            <v>1981</v>
          </cell>
          <cell r="AJ3">
            <v>1982</v>
          </cell>
          <cell r="AK3">
            <v>1983</v>
          </cell>
          <cell r="AL3">
            <v>1984</v>
          </cell>
          <cell r="AM3">
            <v>1985</v>
          </cell>
          <cell r="AN3">
            <v>1986</v>
          </cell>
          <cell r="AO3">
            <v>1987</v>
          </cell>
          <cell r="AP3">
            <v>1988</v>
          </cell>
          <cell r="AQ3">
            <v>1989</v>
          </cell>
          <cell r="AR3">
            <v>1990</v>
          </cell>
          <cell r="AS3">
            <v>1991</v>
          </cell>
          <cell r="AT3">
            <v>1992</v>
          </cell>
          <cell r="AU3">
            <v>1993</v>
          </cell>
          <cell r="AV3">
            <v>1994</v>
          </cell>
          <cell r="AW3">
            <v>1995</v>
          </cell>
          <cell r="AX3">
            <v>1996</v>
          </cell>
          <cell r="AY3">
            <v>1997</v>
          </cell>
        </row>
        <row r="4">
          <cell r="A4" t="str">
            <v>Total Einnahmen</v>
          </cell>
          <cell r="AO4">
            <v>59431.728461782594</v>
          </cell>
          <cell r="AP4">
            <v>64780.295435734675</v>
          </cell>
          <cell r="AQ4">
            <v>70575.16240146762</v>
          </cell>
          <cell r="AR4">
            <v>77709.659793699087</v>
          </cell>
          <cell r="AS4">
            <v>84550.161018084211</v>
          </cell>
          <cell r="AT4">
            <v>90556.231585537244</v>
          </cell>
          <cell r="AU4">
            <v>96599.347354646423</v>
          </cell>
          <cell r="AV4">
            <v>97578.416139336769</v>
          </cell>
          <cell r="AW4">
            <v>104110.46708703115</v>
          </cell>
          <cell r="AX4">
            <v>108075.73779232775</v>
          </cell>
          <cell r="AY4">
            <v>110217.4662760943</v>
          </cell>
        </row>
        <row r="5">
          <cell r="A5" t="str">
            <v>AHV</v>
          </cell>
          <cell r="B5">
            <v>582.46009350999998</v>
          </cell>
          <cell r="C5">
            <v>612.09847955000009</v>
          </cell>
          <cell r="D5">
            <v>637.41242385999999</v>
          </cell>
          <cell r="E5">
            <v>699.13089277999995</v>
          </cell>
          <cell r="F5">
            <v>744.11494663999997</v>
          </cell>
          <cell r="G5">
            <v>793.17546680999999</v>
          </cell>
          <cell r="H5">
            <v>798.63869564000004</v>
          </cell>
          <cell r="I5">
            <v>853.09861079999996</v>
          </cell>
          <cell r="J5">
            <v>913.80559715000004</v>
          </cell>
          <cell r="K5">
            <v>964.63102073999994</v>
          </cell>
          <cell r="L5">
            <v>975.21995655000001</v>
          </cell>
          <cell r="M5">
            <v>1055.2706623399999</v>
          </cell>
          <cell r="N5">
            <v>1119.1079703999999</v>
          </cell>
          <cell r="O5">
            <v>1243.59932731</v>
          </cell>
          <cell r="P5">
            <v>1352.69071125</v>
          </cell>
          <cell r="Q5">
            <v>1489.1203690699999</v>
          </cell>
          <cell r="R5">
            <v>1792.67578</v>
          </cell>
          <cell r="S5">
            <v>1927.3354620000005</v>
          </cell>
          <cell r="T5">
            <v>2031.0537140000001</v>
          </cell>
          <cell r="U5">
            <v>2174.0291520000001</v>
          </cell>
          <cell r="V5">
            <v>2277.8686399999997</v>
          </cell>
          <cell r="W5">
            <v>3112.649449</v>
          </cell>
          <cell r="X5">
            <v>3433.9840900000004</v>
          </cell>
          <cell r="Y5">
            <v>3948.6375479999997</v>
          </cell>
          <cell r="Z5">
            <v>4424.2957040000001</v>
          </cell>
          <cell r="AA5">
            <v>7138.6421169999994</v>
          </cell>
          <cell r="AB5">
            <v>8064.680241</v>
          </cell>
          <cell r="AC5">
            <v>8443.3528939999997</v>
          </cell>
          <cell r="AD5">
            <v>8780.8329889999986</v>
          </cell>
          <cell r="AE5">
            <v>9044.4014459999999</v>
          </cell>
          <cell r="AF5">
            <v>9487.2210039999991</v>
          </cell>
          <cell r="AG5">
            <v>9910.1655950000004</v>
          </cell>
          <cell r="AH5">
            <v>10895.45363</v>
          </cell>
          <cell r="AI5">
            <v>11640.457546</v>
          </cell>
          <cell r="AJ5">
            <v>12947.665038000003</v>
          </cell>
          <cell r="AK5">
            <v>13469.210811000001</v>
          </cell>
          <cell r="AL5">
            <v>14258.61593</v>
          </cell>
          <cell r="AM5">
            <v>14745.980562000001</v>
          </cell>
          <cell r="AN5">
            <v>15801.012783</v>
          </cell>
          <cell r="AO5">
            <v>16513.093193000001</v>
          </cell>
          <cell r="AP5">
            <v>17562.492117000002</v>
          </cell>
          <cell r="AQ5">
            <v>18675.595592000001</v>
          </cell>
          <cell r="AR5">
            <v>20354.899255</v>
          </cell>
          <cell r="AS5">
            <v>22033.528498</v>
          </cell>
          <cell r="AT5">
            <v>23159.702211</v>
          </cell>
          <cell r="AU5">
            <v>23856.373955999999</v>
          </cell>
          <cell r="AV5">
            <v>23923.403999999999</v>
          </cell>
          <cell r="AW5">
            <v>24511.652529999999</v>
          </cell>
          <cell r="AX5">
            <v>24788.181408</v>
          </cell>
          <cell r="AY5">
            <v>25219.125680999998</v>
          </cell>
        </row>
        <row r="6">
          <cell r="A6" t="str">
            <v>IV</v>
          </cell>
          <cell r="B6" t="str">
            <v>–</v>
          </cell>
          <cell r="C6" t="str">
            <v>–</v>
          </cell>
          <cell r="D6" t="str">
            <v>–</v>
          </cell>
          <cell r="E6" t="str">
            <v>–</v>
          </cell>
          <cell r="F6" t="str">
            <v>–</v>
          </cell>
          <cell r="G6" t="str">
            <v>–</v>
          </cell>
          <cell r="H6" t="str">
            <v>–</v>
          </cell>
          <cell r="I6" t="str">
            <v>–</v>
          </cell>
          <cell r="J6" t="str">
            <v>–</v>
          </cell>
          <cell r="K6" t="str">
            <v>–</v>
          </cell>
          <cell r="L6" t="str">
            <v>–</v>
          </cell>
          <cell r="M6" t="str">
            <v>–</v>
          </cell>
          <cell r="N6">
            <v>102.53</v>
          </cell>
          <cell r="O6">
            <v>169.23</v>
          </cell>
          <cell r="P6">
            <v>185.62</v>
          </cell>
          <cell r="Q6">
            <v>206.86500000000001</v>
          </cell>
          <cell r="R6">
            <v>249.90994000000001</v>
          </cell>
          <cell r="S6">
            <v>275.52894300000003</v>
          </cell>
          <cell r="T6">
            <v>301.427797</v>
          </cell>
          <cell r="U6">
            <v>338.263169</v>
          </cell>
          <cell r="V6">
            <v>408.949251</v>
          </cell>
          <cell r="W6">
            <v>534.11194999999998</v>
          </cell>
          <cell r="X6">
            <v>595.76896934999991</v>
          </cell>
          <cell r="Y6">
            <v>685.28496435</v>
          </cell>
          <cell r="Z6">
            <v>765.49404575999995</v>
          </cell>
          <cell r="AA6">
            <v>1161.1814000499999</v>
          </cell>
          <cell r="AB6">
            <v>1327.7222288000003</v>
          </cell>
          <cell r="AC6">
            <v>1581.55010105</v>
          </cell>
          <cell r="AD6">
            <v>1762.5329382</v>
          </cell>
          <cell r="AE6">
            <v>1848.7257400000001</v>
          </cell>
          <cell r="AF6">
            <v>1892.92093</v>
          </cell>
          <cell r="AG6">
            <v>1968.4191060000001</v>
          </cell>
          <cell r="AH6">
            <v>2111.42164</v>
          </cell>
          <cell r="AI6">
            <v>2213.1016353499999</v>
          </cell>
          <cell r="AJ6">
            <v>2440.286615</v>
          </cell>
          <cell r="AK6">
            <v>2539.3067809999998</v>
          </cell>
          <cell r="AL6">
            <v>2764.4139140000002</v>
          </cell>
          <cell r="AM6">
            <v>2878.1442849999999</v>
          </cell>
          <cell r="AN6">
            <v>3095.290481</v>
          </cell>
          <cell r="AO6">
            <v>3232.8082639999998</v>
          </cell>
          <cell r="AP6">
            <v>3792.185281</v>
          </cell>
          <cell r="AQ6">
            <v>4028.5623960000003</v>
          </cell>
          <cell r="AR6">
            <v>4411.6551369999988</v>
          </cell>
          <cell r="AS6">
            <v>4841.4432260000003</v>
          </cell>
          <cell r="AT6">
            <v>5261.8410009999998</v>
          </cell>
          <cell r="AU6">
            <v>5567.4488180000008</v>
          </cell>
          <cell r="AV6">
            <v>5770.6485454699996</v>
          </cell>
          <cell r="AW6">
            <v>6483.2865170000005</v>
          </cell>
          <cell r="AX6">
            <v>6886.255615</v>
          </cell>
          <cell r="AY6">
            <v>7036.8355290000009</v>
          </cell>
        </row>
        <row r="7">
          <cell r="A7" t="str">
            <v>EL</v>
          </cell>
          <cell r="B7" t="str">
            <v>–</v>
          </cell>
          <cell r="C7" t="str">
            <v>–</v>
          </cell>
          <cell r="D7" t="str">
            <v>–</v>
          </cell>
          <cell r="E7" t="str">
            <v>–</v>
          </cell>
          <cell r="F7" t="str">
            <v>–</v>
          </cell>
          <cell r="G7" t="str">
            <v>–</v>
          </cell>
          <cell r="H7" t="str">
            <v>–</v>
          </cell>
          <cell r="I7" t="str">
            <v>–</v>
          </cell>
          <cell r="J7" t="str">
            <v>–</v>
          </cell>
          <cell r="K7" t="str">
            <v>–</v>
          </cell>
          <cell r="L7" t="str">
            <v>–</v>
          </cell>
          <cell r="M7" t="str">
            <v>–</v>
          </cell>
          <cell r="N7" t="str">
            <v>–</v>
          </cell>
          <cell r="O7" t="str">
            <v>–</v>
          </cell>
          <cell r="P7" t="str">
            <v>–</v>
          </cell>
          <cell r="Q7" t="str">
            <v>–</v>
          </cell>
          <cell r="R7" t="str">
            <v>–</v>
          </cell>
          <cell r="S7" t="str">
            <v>–</v>
          </cell>
          <cell r="T7">
            <v>152.69999999999999</v>
          </cell>
          <cell r="U7">
            <v>281.89999999999998</v>
          </cell>
          <cell r="V7">
            <v>243.7</v>
          </cell>
          <cell r="W7">
            <v>236.60000000000002</v>
          </cell>
          <cell r="X7">
            <v>234.9</v>
          </cell>
          <cell r="Y7">
            <v>389.29999999999995</v>
          </cell>
          <cell r="Z7">
            <v>439.9</v>
          </cell>
          <cell r="AA7">
            <v>295.2</v>
          </cell>
          <cell r="AB7">
            <v>318</v>
          </cell>
          <cell r="AC7">
            <v>299.10000000000002</v>
          </cell>
          <cell r="AD7">
            <v>313.77828099999999</v>
          </cell>
          <cell r="AE7">
            <v>375.404</v>
          </cell>
          <cell r="AF7">
            <v>388.66771299999999</v>
          </cell>
          <cell r="AG7">
            <v>392.32348100000002</v>
          </cell>
          <cell r="AH7">
            <v>414.62475700000005</v>
          </cell>
          <cell r="AI7">
            <v>425.39917700000001</v>
          </cell>
          <cell r="AJ7">
            <v>543.67633899999998</v>
          </cell>
          <cell r="AK7">
            <v>581.42334800000003</v>
          </cell>
          <cell r="AL7">
            <v>675.85851600000001</v>
          </cell>
          <cell r="AM7">
            <v>702.1445389999999</v>
          </cell>
          <cell r="AN7">
            <v>777.76907900000003</v>
          </cell>
          <cell r="AO7">
            <v>1057.6356430000001</v>
          </cell>
          <cell r="AP7">
            <v>1152.9983319999999</v>
          </cell>
          <cell r="AQ7">
            <v>1243.4263489999998</v>
          </cell>
          <cell r="AR7">
            <v>1433.636671</v>
          </cell>
          <cell r="AS7">
            <v>1637.773447</v>
          </cell>
          <cell r="AT7">
            <v>1894.4232690000001</v>
          </cell>
          <cell r="AU7">
            <v>2035.723958</v>
          </cell>
          <cell r="AV7">
            <v>2112.404</v>
          </cell>
          <cell r="AW7">
            <v>2157.624691</v>
          </cell>
          <cell r="AX7">
            <v>1903.947381</v>
          </cell>
          <cell r="AY7">
            <v>2029.5726180000001</v>
          </cell>
        </row>
        <row r="8">
          <cell r="A8" t="str">
            <v>  davon EL zur AHV</v>
          </cell>
          <cell r="B8" t="str">
            <v>–</v>
          </cell>
          <cell r="C8" t="str">
            <v>–</v>
          </cell>
          <cell r="D8" t="str">
            <v>–</v>
          </cell>
          <cell r="E8" t="str">
            <v>–</v>
          </cell>
          <cell r="F8" t="str">
            <v>–</v>
          </cell>
          <cell r="G8" t="str">
            <v>–</v>
          </cell>
          <cell r="H8" t="str">
            <v>–</v>
          </cell>
          <cell r="I8" t="str">
            <v>–</v>
          </cell>
          <cell r="J8" t="str">
            <v>–</v>
          </cell>
          <cell r="K8" t="str">
            <v>–</v>
          </cell>
          <cell r="L8" t="str">
            <v>–</v>
          </cell>
          <cell r="M8" t="str">
            <v>–</v>
          </cell>
          <cell r="N8" t="str">
            <v>–</v>
          </cell>
          <cell r="O8" t="str">
            <v>–</v>
          </cell>
          <cell r="P8" t="str">
            <v>–</v>
          </cell>
          <cell r="Q8" t="str">
            <v>–</v>
          </cell>
          <cell r="R8" t="str">
            <v>–</v>
          </cell>
          <cell r="S8" t="str">
            <v>–</v>
          </cell>
          <cell r="T8">
            <v>126.5</v>
          </cell>
          <cell r="U8">
            <v>226.39999999999998</v>
          </cell>
          <cell r="V8">
            <v>196.8</v>
          </cell>
          <cell r="W8">
            <v>188.2</v>
          </cell>
          <cell r="X8">
            <v>186.6</v>
          </cell>
          <cell r="Y8">
            <v>318.8</v>
          </cell>
          <cell r="Z8">
            <v>361.8</v>
          </cell>
          <cell r="AA8">
            <v>240.2</v>
          </cell>
          <cell r="AB8">
            <v>260.89999999999998</v>
          </cell>
          <cell r="AC8">
            <v>244.89999999999998</v>
          </cell>
          <cell r="AD8">
            <v>257.31025399999999</v>
          </cell>
          <cell r="AE8">
            <v>308.63900000000001</v>
          </cell>
          <cell r="AF8">
            <v>320.401839</v>
          </cell>
          <cell r="AG8">
            <v>324.95620300000002</v>
          </cell>
          <cell r="AH8">
            <v>342.66783800000002</v>
          </cell>
          <cell r="AI8">
            <v>351.28722199999999</v>
          </cell>
          <cell r="AJ8">
            <v>451.00282700000002</v>
          </cell>
          <cell r="AK8">
            <v>479.10508400000003</v>
          </cell>
          <cell r="AL8">
            <v>552.74318700000003</v>
          </cell>
          <cell r="AM8">
            <v>569.74359600000003</v>
          </cell>
          <cell r="AN8">
            <v>627.71222</v>
          </cell>
          <cell r="AO8">
            <v>842.77057200000002</v>
          </cell>
          <cell r="AP8">
            <v>914.17683099999999</v>
          </cell>
          <cell r="AQ8">
            <v>976.66742399999998</v>
          </cell>
          <cell r="AR8">
            <v>1124.361101</v>
          </cell>
          <cell r="AS8">
            <v>1278.9479940000001</v>
          </cell>
          <cell r="AT8">
            <v>1468.4640899999999</v>
          </cell>
          <cell r="AU8">
            <v>1541.400112</v>
          </cell>
          <cell r="AV8">
            <v>1567.0140000000001</v>
          </cell>
          <cell r="AW8">
            <v>1574.9692540000001</v>
          </cell>
          <cell r="AX8">
            <v>1326.083691</v>
          </cell>
          <cell r="AY8">
            <v>1376.393276</v>
          </cell>
        </row>
        <row r="9">
          <cell r="A9" t="str">
            <v>  davon EL zur IV</v>
          </cell>
          <cell r="B9" t="str">
            <v>–</v>
          </cell>
          <cell r="C9" t="str">
            <v>–</v>
          </cell>
          <cell r="D9" t="str">
            <v>–</v>
          </cell>
          <cell r="E9" t="str">
            <v>–</v>
          </cell>
          <cell r="F9" t="str">
            <v>–</v>
          </cell>
          <cell r="G9" t="str">
            <v>–</v>
          </cell>
          <cell r="H9" t="str">
            <v>–</v>
          </cell>
          <cell r="I9" t="str">
            <v>–</v>
          </cell>
          <cell r="J9" t="str">
            <v>–</v>
          </cell>
          <cell r="K9" t="str">
            <v>–</v>
          </cell>
          <cell r="L9" t="str">
            <v>–</v>
          </cell>
          <cell r="M9" t="str">
            <v>–</v>
          </cell>
          <cell r="N9" t="str">
            <v>–</v>
          </cell>
          <cell r="O9" t="str">
            <v>–</v>
          </cell>
          <cell r="P9" t="str">
            <v>–</v>
          </cell>
          <cell r="Q9" t="str">
            <v>–</v>
          </cell>
          <cell r="R9" t="str">
            <v>–</v>
          </cell>
          <cell r="S9" t="str">
            <v>–</v>
          </cell>
          <cell r="T9">
            <v>26.200000000000003</v>
          </cell>
          <cell r="U9">
            <v>55.5</v>
          </cell>
          <cell r="V9">
            <v>46.900000000000006</v>
          </cell>
          <cell r="W9">
            <v>48.4</v>
          </cell>
          <cell r="X9">
            <v>48.3</v>
          </cell>
          <cell r="Y9">
            <v>70.5</v>
          </cell>
          <cell r="Z9">
            <v>78.099999999999994</v>
          </cell>
          <cell r="AA9">
            <v>55</v>
          </cell>
          <cell r="AB9">
            <v>57.1</v>
          </cell>
          <cell r="AC9">
            <v>54.2</v>
          </cell>
          <cell r="AD9">
            <v>56.468026999999999</v>
          </cell>
          <cell r="AE9">
            <v>66.765000000000001</v>
          </cell>
          <cell r="AF9">
            <v>68.265873999999997</v>
          </cell>
          <cell r="AG9">
            <v>67.367277999999999</v>
          </cell>
          <cell r="AH9">
            <v>71.956918999999999</v>
          </cell>
          <cell r="AI9">
            <v>74.111954999999995</v>
          </cell>
          <cell r="AJ9">
            <v>92.673511999999988</v>
          </cell>
          <cell r="AK9">
            <v>102.318264</v>
          </cell>
          <cell r="AL9">
            <v>123.115329</v>
          </cell>
          <cell r="AM9">
            <v>132.40094299999998</v>
          </cell>
          <cell r="AN9">
            <v>150.056859</v>
          </cell>
          <cell r="AO9">
            <v>214.865071</v>
          </cell>
          <cell r="AP9">
            <v>238.82150100000001</v>
          </cell>
          <cell r="AQ9">
            <v>266.75892499999998</v>
          </cell>
          <cell r="AR9">
            <v>309.27557000000002</v>
          </cell>
          <cell r="AS9">
            <v>358.82545299999998</v>
          </cell>
          <cell r="AT9">
            <v>425.95917900000001</v>
          </cell>
          <cell r="AU9">
            <v>494.323846</v>
          </cell>
          <cell r="AV9">
            <v>545.39</v>
          </cell>
          <cell r="AW9">
            <v>582.65543700000001</v>
          </cell>
          <cell r="AX9">
            <v>578.381934</v>
          </cell>
          <cell r="AY9">
            <v>653.17934200000002</v>
          </cell>
        </row>
        <row r="10">
          <cell r="A10" t="str">
            <v>BV</v>
          </cell>
          <cell r="B10" t="str">
            <v>–</v>
          </cell>
          <cell r="C10" t="str">
            <v>–</v>
          </cell>
          <cell r="D10" t="str">
            <v>–</v>
          </cell>
          <cell r="E10" t="str">
            <v>–</v>
          </cell>
          <cell r="F10" t="str">
            <v>–</v>
          </cell>
          <cell r="G10" t="str">
            <v>–</v>
          </cell>
          <cell r="H10" t="str">
            <v>–</v>
          </cell>
          <cell r="I10" t="str">
            <v>–</v>
          </cell>
          <cell r="J10" t="str">
            <v>–</v>
          </cell>
          <cell r="K10" t="str">
            <v>–</v>
          </cell>
          <cell r="L10" t="str">
            <v>–</v>
          </cell>
          <cell r="M10" t="str">
            <v>–</v>
          </cell>
          <cell r="N10" t="str">
            <v>–</v>
          </cell>
          <cell r="O10" t="str">
            <v>–</v>
          </cell>
          <cell r="P10" t="str">
            <v>–</v>
          </cell>
          <cell r="Q10" t="str">
            <v>–</v>
          </cell>
          <cell r="R10" t="str">
            <v>–</v>
          </cell>
          <cell r="S10" t="str">
            <v>–</v>
          </cell>
          <cell r="T10" t="str">
            <v>–</v>
          </cell>
          <cell r="U10" t="str">
            <v>–</v>
          </cell>
          <cell r="V10" t="str">
            <v>–</v>
          </cell>
          <cell r="W10" t="str">
            <v>–</v>
          </cell>
          <cell r="X10" t="str">
            <v>–</v>
          </cell>
          <cell r="Y10" t="str">
            <v>–</v>
          </cell>
          <cell r="Z10" t="str">
            <v>–</v>
          </cell>
          <cell r="AA10" t="str">
            <v>–</v>
          </cell>
          <cell r="AB10" t="str">
            <v>–</v>
          </cell>
          <cell r="AC10" t="str">
            <v>–</v>
          </cell>
          <cell r="AD10" t="str">
            <v>–</v>
          </cell>
          <cell r="AE10" t="str">
            <v>–</v>
          </cell>
          <cell r="AF10" t="str">
            <v>–</v>
          </cell>
          <cell r="AG10" t="str">
            <v>–</v>
          </cell>
          <cell r="AH10" t="str">
            <v>–</v>
          </cell>
          <cell r="AI10" t="str">
            <v>–</v>
          </cell>
          <cell r="AJ10" t="str">
            <v>–</v>
          </cell>
          <cell r="AK10" t="str">
            <v>–</v>
          </cell>
          <cell r="AL10" t="str">
            <v>–</v>
          </cell>
          <cell r="AM10" t="str">
            <v>–</v>
          </cell>
          <cell r="AN10" t="str">
            <v>–</v>
          </cell>
          <cell r="AO10">
            <v>23840.332742988725</v>
          </cell>
          <cell r="AP10">
            <v>26859.164141457397</v>
          </cell>
          <cell r="AQ10">
            <v>30060.151522096392</v>
          </cell>
          <cell r="AR10">
            <v>33740.417344762594</v>
          </cell>
          <cell r="AS10">
            <v>36869.701127609784</v>
          </cell>
          <cell r="AT10">
            <v>40268.213776150857</v>
          </cell>
          <cell r="AU10">
            <v>41130.527451194022</v>
          </cell>
          <cell r="AV10">
            <v>41165.025819841219</v>
          </cell>
          <cell r="AW10">
            <v>44327.890460773109</v>
          </cell>
          <cell r="AX10">
            <v>46548.108713615511</v>
          </cell>
          <cell r="AY10">
            <v>47100</v>
          </cell>
        </row>
        <row r="11">
          <cell r="A11" t="str">
            <v>KV</v>
          </cell>
          <cell r="B11" t="str">
            <v>–</v>
          </cell>
          <cell r="C11" t="str">
            <v>–</v>
          </cell>
          <cell r="D11" t="str">
            <v>–</v>
          </cell>
          <cell r="E11" t="str">
            <v>–</v>
          </cell>
          <cell r="F11" t="str">
            <v>–</v>
          </cell>
          <cell r="G11" t="str">
            <v>–</v>
          </cell>
          <cell r="H11" t="str">
            <v>–</v>
          </cell>
          <cell r="I11" t="str">
            <v>–</v>
          </cell>
          <cell r="J11" t="str">
            <v>–</v>
          </cell>
          <cell r="K11" t="str">
            <v>–</v>
          </cell>
          <cell r="L11" t="str">
            <v>–</v>
          </cell>
          <cell r="M11" t="str">
            <v>–</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cell r="AM11">
            <v>0</v>
          </cell>
          <cell r="AN11">
            <v>0</v>
          </cell>
          <cell r="AO11">
            <v>6739.6959139128494</v>
          </cell>
          <cell r="AP11">
            <v>7103.2145977972878</v>
          </cell>
          <cell r="AQ11">
            <v>7721.6883042133168</v>
          </cell>
          <cell r="AR11">
            <v>8629.9023788573268</v>
          </cell>
          <cell r="AS11">
            <v>9307.4831106889396</v>
          </cell>
          <cell r="AT11">
            <v>9919.661227199209</v>
          </cell>
          <cell r="AU11">
            <v>10824.381422044486</v>
          </cell>
          <cell r="AV11">
            <v>10674.929604000001</v>
          </cell>
          <cell r="AW11">
            <v>10877.5681</v>
          </cell>
          <cell r="AX11">
            <v>11438.195388009999</v>
          </cell>
          <cell r="AY11">
            <v>12414.950542300001</v>
          </cell>
        </row>
        <row r="12">
          <cell r="A12" t="str">
            <v>UV</v>
          </cell>
          <cell r="B12" t="str">
            <v>–</v>
          </cell>
          <cell r="C12" t="str">
            <v>–</v>
          </cell>
          <cell r="D12" t="str">
            <v>–</v>
          </cell>
          <cell r="E12" t="str">
            <v>–</v>
          </cell>
          <cell r="F12" t="str">
            <v>–</v>
          </cell>
          <cell r="G12" t="str">
            <v>–</v>
          </cell>
          <cell r="H12" t="str">
            <v>–</v>
          </cell>
          <cell r="I12" t="str">
            <v>–</v>
          </cell>
          <cell r="J12" t="str">
            <v>–</v>
          </cell>
          <cell r="K12" t="str">
            <v>–</v>
          </cell>
          <cell r="L12" t="str">
            <v>–</v>
          </cell>
          <cell r="M12" t="str">
            <v>–</v>
          </cell>
          <cell r="N12" t="str">
            <v>–</v>
          </cell>
          <cell r="O12" t="str">
            <v>–</v>
          </cell>
          <cell r="P12" t="str">
            <v>–</v>
          </cell>
          <cell r="Q12" t="str">
            <v>–</v>
          </cell>
          <cell r="R12" t="str">
            <v>–</v>
          </cell>
          <cell r="S12" t="str">
            <v>–</v>
          </cell>
          <cell r="T12" t="str">
            <v>–</v>
          </cell>
          <cell r="U12" t="str">
            <v>–</v>
          </cell>
          <cell r="V12" t="str">
            <v>–</v>
          </cell>
          <cell r="W12" t="str">
            <v>–</v>
          </cell>
          <cell r="X12" t="str">
            <v>–</v>
          </cell>
          <cell r="Y12" t="str">
            <v>–</v>
          </cell>
          <cell r="Z12" t="str">
            <v>–</v>
          </cell>
          <cell r="AA12" t="str">
            <v>–</v>
          </cell>
          <cell r="AB12" t="str">
            <v>–</v>
          </cell>
          <cell r="AC12" t="str">
            <v>–</v>
          </cell>
          <cell r="AD12" t="str">
            <v>–</v>
          </cell>
          <cell r="AE12" t="str">
            <v>–</v>
          </cell>
          <cell r="AF12" t="str">
            <v>–</v>
          </cell>
          <cell r="AG12" t="str">
            <v>–</v>
          </cell>
          <cell r="AH12" t="str">
            <v>–</v>
          </cell>
          <cell r="AI12" t="str">
            <v>–</v>
          </cell>
          <cell r="AJ12" t="str">
            <v>–</v>
          </cell>
          <cell r="AK12" t="str">
            <v>–</v>
          </cell>
          <cell r="AL12">
            <v>2723.3181259999997</v>
          </cell>
          <cell r="AM12">
            <v>3064.9768640000002</v>
          </cell>
          <cell r="AN12">
            <v>3229.2846020000002</v>
          </cell>
          <cell r="AO12">
            <v>3421.0510400000007</v>
          </cell>
          <cell r="AP12">
            <v>3608.4924559999999</v>
          </cell>
          <cell r="AQ12">
            <v>3905.9250710000001</v>
          </cell>
          <cell r="AR12">
            <v>4209.9846090000001</v>
          </cell>
          <cell r="AS12">
            <v>4540.5915150000001</v>
          </cell>
          <cell r="AT12">
            <v>4686.9999133300007</v>
          </cell>
          <cell r="AU12">
            <v>5015.5980398400006</v>
          </cell>
          <cell r="AV12">
            <v>5562.9009073100005</v>
          </cell>
          <cell r="AW12">
            <v>5865.6226217799995</v>
          </cell>
          <cell r="AX12">
            <v>6128.0316110200001</v>
          </cell>
          <cell r="AY12">
            <v>6130.78671889</v>
          </cell>
        </row>
        <row r="13">
          <cell r="A13" t="str">
            <v>EO</v>
          </cell>
          <cell r="B13" t="str">
            <v>–</v>
          </cell>
          <cell r="C13" t="str">
            <v>–</v>
          </cell>
          <cell r="D13" t="str">
            <v>–</v>
          </cell>
          <cell r="E13" t="str">
            <v>–</v>
          </cell>
          <cell r="F13" t="str">
            <v>–</v>
          </cell>
          <cell r="G13">
            <v>12.6</v>
          </cell>
          <cell r="H13" t="str">
            <v>–</v>
          </cell>
          <cell r="I13" t="str">
            <v>–</v>
          </cell>
          <cell r="J13" t="str">
            <v>–</v>
          </cell>
          <cell r="K13" t="str">
            <v>–</v>
          </cell>
          <cell r="L13" t="str">
            <v>–</v>
          </cell>
          <cell r="M13" t="str">
            <v>–</v>
          </cell>
          <cell r="N13">
            <v>77.742173000000008</v>
          </cell>
          <cell r="O13">
            <v>92.022998999999999</v>
          </cell>
          <cell r="P13">
            <v>103.83319000000002</v>
          </cell>
          <cell r="Q13">
            <v>116.33798399999999</v>
          </cell>
          <cell r="R13">
            <v>128.04714000000001</v>
          </cell>
          <cell r="S13">
            <v>140.179159</v>
          </cell>
          <cell r="T13">
            <v>149.644227</v>
          </cell>
          <cell r="U13">
            <v>163.11661300000003</v>
          </cell>
          <cell r="V13">
            <v>173.50779499999999</v>
          </cell>
          <cell r="W13">
            <v>187.727113</v>
          </cell>
          <cell r="X13">
            <v>206.79744309999998</v>
          </cell>
          <cell r="Y13">
            <v>235.98162200000002</v>
          </cell>
          <cell r="Z13">
            <v>264.53979899999996</v>
          </cell>
          <cell r="AA13">
            <v>300.10523254999998</v>
          </cell>
          <cell r="AB13">
            <v>340.36424301</v>
          </cell>
          <cell r="AC13">
            <v>429.08520915000003</v>
          </cell>
          <cell r="AD13">
            <v>530.42499774999999</v>
          </cell>
          <cell r="AE13">
            <v>546.9027450000001</v>
          </cell>
          <cell r="AF13">
            <v>566.58112300000005</v>
          </cell>
          <cell r="AG13">
            <v>595.82428099999993</v>
          </cell>
          <cell r="AH13">
            <v>648.00397299999997</v>
          </cell>
          <cell r="AI13">
            <v>705.06554600000004</v>
          </cell>
          <cell r="AJ13">
            <v>766.915209</v>
          </cell>
          <cell r="AK13">
            <v>805.40518200000008</v>
          </cell>
          <cell r="AL13">
            <v>845.68574699999999</v>
          </cell>
          <cell r="AM13">
            <v>882.46165099999985</v>
          </cell>
          <cell r="AN13">
            <v>951.23926599999993</v>
          </cell>
          <cell r="AO13">
            <v>1005.726781</v>
          </cell>
          <cell r="AP13">
            <v>909.17362100000014</v>
          </cell>
          <cell r="AQ13">
            <v>971.62624100000005</v>
          </cell>
          <cell r="AR13">
            <v>1059.693867</v>
          </cell>
          <cell r="AS13">
            <v>1152.7742920000001</v>
          </cell>
          <cell r="AT13">
            <v>1209.834245</v>
          </cell>
          <cell r="AU13">
            <v>1249.6945040000001</v>
          </cell>
          <cell r="AV13">
            <v>1265.7860110000001</v>
          </cell>
          <cell r="AW13">
            <v>859.81289400000003</v>
          </cell>
          <cell r="AX13">
            <v>877.53693599999997</v>
          </cell>
          <cell r="AY13">
            <v>968.5233310000001</v>
          </cell>
        </row>
        <row r="14">
          <cell r="A14" t="str">
            <v>ALV</v>
          </cell>
          <cell r="B14" t="str">
            <v>–</v>
          </cell>
          <cell r="C14" t="str">
            <v>–</v>
          </cell>
          <cell r="D14" t="str">
            <v>–</v>
          </cell>
          <cell r="E14" t="str">
            <v>–</v>
          </cell>
          <cell r="F14" t="str">
            <v>–</v>
          </cell>
          <cell r="G14" t="str">
            <v>–</v>
          </cell>
          <cell r="H14" t="str">
            <v>–</v>
          </cell>
          <cell r="I14" t="str">
            <v>–</v>
          </cell>
          <cell r="J14" t="str">
            <v>–</v>
          </cell>
          <cell r="K14" t="str">
            <v>–</v>
          </cell>
          <cell r="L14" t="str">
            <v>–</v>
          </cell>
          <cell r="M14" t="str">
            <v>–</v>
          </cell>
          <cell r="N14" t="str">
            <v>–</v>
          </cell>
          <cell r="O14" t="str">
            <v>–</v>
          </cell>
          <cell r="P14" t="str">
            <v>–</v>
          </cell>
          <cell r="Q14" t="str">
            <v>–</v>
          </cell>
          <cell r="R14" t="str">
            <v>–</v>
          </cell>
          <cell r="S14" t="str">
            <v>–</v>
          </cell>
          <cell r="T14" t="str">
            <v>–</v>
          </cell>
          <cell r="U14" t="str">
            <v>–</v>
          </cell>
          <cell r="V14" t="str">
            <v>–</v>
          </cell>
          <cell r="W14" t="str">
            <v>–</v>
          </cell>
          <cell r="X14" t="str">
            <v>–</v>
          </cell>
          <cell r="Y14" t="str">
            <v>–</v>
          </cell>
          <cell r="Z14" t="str">
            <v>–</v>
          </cell>
          <cell r="AA14" t="str">
            <v>–</v>
          </cell>
          <cell r="AB14" t="str">
            <v>–</v>
          </cell>
          <cell r="AC14">
            <v>202.93099999999998</v>
          </cell>
          <cell r="AD14">
            <v>611.5619999999999</v>
          </cell>
          <cell r="AE14">
            <v>407.32832753999998</v>
          </cell>
          <cell r="AF14">
            <v>599.25815876000001</v>
          </cell>
          <cell r="AG14">
            <v>626.06224153999995</v>
          </cell>
          <cell r="AH14">
            <v>473.74817758000006</v>
          </cell>
          <cell r="AI14">
            <v>498.10773405999998</v>
          </cell>
          <cell r="AJ14">
            <v>364.77014754000004</v>
          </cell>
          <cell r="AK14">
            <v>361.90176557999996</v>
          </cell>
          <cell r="AL14">
            <v>682.27152895999996</v>
          </cell>
          <cell r="AM14">
            <v>743.75146340999993</v>
          </cell>
          <cell r="AN14">
            <v>782.00625228000001</v>
          </cell>
          <cell r="AO14">
            <v>841.18743314000005</v>
          </cell>
          <cell r="AP14">
            <v>906.44140661999995</v>
          </cell>
          <cell r="AQ14">
            <v>975.93899999999996</v>
          </cell>
          <cell r="AR14">
            <v>786.33837251999989</v>
          </cell>
          <cell r="AS14">
            <v>866.06676238</v>
          </cell>
          <cell r="AT14">
            <v>804.02158650000001</v>
          </cell>
          <cell r="AU14">
            <v>3556.07445358</v>
          </cell>
          <cell r="AV14">
            <v>3679.9091800700003</v>
          </cell>
          <cell r="AW14">
            <v>5487.7013210599998</v>
          </cell>
          <cell r="AX14">
            <v>5955.356052000001</v>
          </cell>
          <cell r="AY14">
            <v>5744.5000000000009</v>
          </cell>
        </row>
        <row r="15">
          <cell r="A15" t="str">
            <v>FZ</v>
          </cell>
          <cell r="B15" t="str">
            <v>–</v>
          </cell>
          <cell r="C15" t="str">
            <v>–</v>
          </cell>
          <cell r="D15" t="str">
            <v>–</v>
          </cell>
          <cell r="E15" t="str">
            <v>–</v>
          </cell>
          <cell r="F15" t="str">
            <v>–</v>
          </cell>
          <cell r="G15" t="str">
            <v>–</v>
          </cell>
          <cell r="H15" t="str">
            <v>–</v>
          </cell>
          <cell r="I15" t="str">
            <v>–</v>
          </cell>
          <cell r="J15" t="str">
            <v>–</v>
          </cell>
          <cell r="K15" t="str">
            <v>–</v>
          </cell>
          <cell r="L15" t="str">
            <v>–</v>
          </cell>
          <cell r="M15" t="str">
            <v>–</v>
          </cell>
          <cell r="N15" t="str">
            <v>–</v>
          </cell>
          <cell r="O15" t="str">
            <v>–</v>
          </cell>
          <cell r="P15" t="str">
            <v>–</v>
          </cell>
          <cell r="Q15" t="str">
            <v>–</v>
          </cell>
          <cell r="R15" t="str">
            <v>–</v>
          </cell>
          <cell r="S15" t="str">
            <v>–</v>
          </cell>
          <cell r="T15" t="str">
            <v>–</v>
          </cell>
          <cell r="U15" t="str">
            <v>–</v>
          </cell>
          <cell r="V15" t="str">
            <v>–</v>
          </cell>
          <cell r="W15" t="str">
            <v>–</v>
          </cell>
          <cell r="X15" t="str">
            <v>–</v>
          </cell>
          <cell r="Y15" t="str">
            <v>–</v>
          </cell>
          <cell r="Z15" t="str">
            <v>–</v>
          </cell>
          <cell r="AA15" t="str">
            <v>–</v>
          </cell>
          <cell r="AB15" t="str">
            <v>–</v>
          </cell>
          <cell r="AC15" t="str">
            <v>–</v>
          </cell>
          <cell r="AD15" t="str">
            <v>–</v>
          </cell>
          <cell r="AE15" t="str">
            <v>–</v>
          </cell>
          <cell r="AF15" t="str">
            <v>–</v>
          </cell>
          <cell r="AG15" t="str">
            <v>–</v>
          </cell>
          <cell r="AH15" t="str">
            <v>–</v>
          </cell>
          <cell r="AI15" t="str">
            <v>–</v>
          </cell>
          <cell r="AJ15" t="str">
            <v>–</v>
          </cell>
          <cell r="AK15" t="str">
            <v>–</v>
          </cell>
          <cell r="AL15" t="str">
            <v>–</v>
          </cell>
          <cell r="AM15" t="str">
            <v>–</v>
          </cell>
          <cell r="AN15" t="str">
            <v>–</v>
          </cell>
          <cell r="AO15">
            <v>2819.2242012410129</v>
          </cell>
          <cell r="AP15">
            <v>2922.5209511699891</v>
          </cell>
          <cell r="AQ15">
            <v>3021.5911888478904</v>
          </cell>
          <cell r="AR15">
            <v>3114.8321585591702</v>
          </cell>
          <cell r="AS15">
            <v>3382.7990394054741</v>
          </cell>
          <cell r="AT15">
            <v>3584.4343563571656</v>
          </cell>
          <cell r="AU15">
            <v>3791.934751757914</v>
          </cell>
          <cell r="AV15">
            <v>3846.3993609455556</v>
          </cell>
          <cell r="AW15">
            <v>3894.4842302780435</v>
          </cell>
          <cell r="AX15">
            <v>4072.8575538022283</v>
          </cell>
          <cell r="AY15">
            <v>4235.7718559543173</v>
          </cell>
        </row>
        <row r="16">
          <cell r="A16" t="str">
            <v>Total Ausgaben</v>
          </cell>
          <cell r="AO16">
            <v>46041.39486310244</v>
          </cell>
          <cell r="AP16">
            <v>49129.13608152009</v>
          </cell>
          <cell r="AQ16">
            <v>51539.789899646174</v>
          </cell>
          <cell r="AR16">
            <v>56476.546057942542</v>
          </cell>
          <cell r="AS16">
            <v>62916.567085986615</v>
          </cell>
          <cell r="AT16">
            <v>70919.3702664226</v>
          </cell>
          <cell r="AU16">
            <v>78073.990384660021</v>
          </cell>
          <cell r="AV16">
            <v>80132.088863610712</v>
          </cell>
          <cell r="AW16">
            <v>83939.393241348167</v>
          </cell>
          <cell r="AX16">
            <v>88114.083381822245</v>
          </cell>
          <cell r="AY16">
            <v>93398.898647084556</v>
          </cell>
        </row>
        <row r="17">
          <cell r="A17" t="str">
            <v>AHV</v>
          </cell>
          <cell r="B17">
            <v>126.82102411</v>
          </cell>
          <cell r="C17">
            <v>147.20925510000001</v>
          </cell>
          <cell r="D17">
            <v>170.28961745000004</v>
          </cell>
          <cell r="E17">
            <v>220.61931353</v>
          </cell>
          <cell r="F17">
            <v>249.90658652999994</v>
          </cell>
          <cell r="G17">
            <v>267.59064068999999</v>
          </cell>
          <cell r="H17">
            <v>356.43577210000001</v>
          </cell>
          <cell r="I17">
            <v>383.21540974999999</v>
          </cell>
          <cell r="J17">
            <v>492.77801548000002</v>
          </cell>
          <cell r="K17">
            <v>627.27742814999999</v>
          </cell>
          <cell r="L17">
            <v>665.14624215000003</v>
          </cell>
          <cell r="M17">
            <v>700.38101195000002</v>
          </cell>
          <cell r="N17">
            <v>733.38916840000002</v>
          </cell>
          <cell r="O17">
            <v>861.16331455</v>
          </cell>
          <cell r="P17">
            <v>998.29362645000003</v>
          </cell>
          <cell r="Q17">
            <v>1043.40046095</v>
          </cell>
          <cell r="R17">
            <v>1611.4680210000001</v>
          </cell>
          <cell r="S17">
            <v>1683.529857</v>
          </cell>
          <cell r="T17">
            <v>1742.0283492999999</v>
          </cell>
          <cell r="U17">
            <v>1991.859267</v>
          </cell>
          <cell r="V17">
            <v>2067.0975071499997</v>
          </cell>
          <cell r="W17">
            <v>2896.6464826000001</v>
          </cell>
          <cell r="X17">
            <v>2999.8712425000003</v>
          </cell>
          <cell r="Y17">
            <v>3403.6418975000001</v>
          </cell>
          <cell r="Z17">
            <v>3805.8337638500002</v>
          </cell>
          <cell r="AA17">
            <v>6480.3310019999999</v>
          </cell>
          <cell r="AB17">
            <v>7262.6866689999997</v>
          </cell>
          <cell r="AC17">
            <v>8612.1290329999993</v>
          </cell>
          <cell r="AD17">
            <v>8978.6512177999994</v>
          </cell>
          <cell r="AE17">
            <v>9673.3743985000001</v>
          </cell>
          <cell r="AF17">
            <v>9907.5180199999995</v>
          </cell>
          <cell r="AG17">
            <v>10087.871502</v>
          </cell>
          <cell r="AH17">
            <v>10725.552439999999</v>
          </cell>
          <cell r="AI17">
            <v>10894.935945599998</v>
          </cell>
          <cell r="AJ17">
            <v>12384.966945</v>
          </cell>
          <cell r="AK17">
            <v>12578.901616000001</v>
          </cell>
          <cell r="AL17">
            <v>14176.941472999999</v>
          </cell>
          <cell r="AM17">
            <v>14463.942359000001</v>
          </cell>
          <cell r="AN17">
            <v>15374.065585999997</v>
          </cell>
          <cell r="AO17">
            <v>15709.821206000002</v>
          </cell>
          <cell r="AP17">
            <v>16631.075696999997</v>
          </cell>
          <cell r="AQ17">
            <v>16960.989599999997</v>
          </cell>
          <cell r="AR17">
            <v>18327.665002909995</v>
          </cell>
          <cell r="AS17">
            <v>19687.963108442618</v>
          </cell>
          <cell r="AT17">
            <v>21205.979673000002</v>
          </cell>
          <cell r="AU17">
            <v>23046.586512999998</v>
          </cell>
          <cell r="AV17">
            <v>23362.605734999997</v>
          </cell>
          <cell r="AW17">
            <v>24502.824110999994</v>
          </cell>
          <cell r="AX17">
            <v>24816.768907000001</v>
          </cell>
          <cell r="AY17">
            <v>25802.524456000003</v>
          </cell>
        </row>
        <row r="18">
          <cell r="A18" t="str">
            <v>IV</v>
          </cell>
          <cell r="B18" t="str">
            <v>–</v>
          </cell>
          <cell r="C18" t="str">
            <v>–</v>
          </cell>
          <cell r="D18" t="str">
            <v>–</v>
          </cell>
          <cell r="E18" t="str">
            <v>–</v>
          </cell>
          <cell r="F18" t="str">
            <v>–</v>
          </cell>
          <cell r="G18" t="str">
            <v>–</v>
          </cell>
          <cell r="H18" t="str">
            <v>–</v>
          </cell>
          <cell r="I18" t="str">
            <v>–</v>
          </cell>
          <cell r="J18" t="str">
            <v>–</v>
          </cell>
          <cell r="K18" t="str">
            <v>–</v>
          </cell>
          <cell r="L18" t="str">
            <v>–</v>
          </cell>
          <cell r="M18" t="str">
            <v>–</v>
          </cell>
          <cell r="N18">
            <v>53.481952</v>
          </cell>
          <cell r="O18">
            <v>156.34399999999999</v>
          </cell>
          <cell r="P18">
            <v>168.34199999999996</v>
          </cell>
          <cell r="Q18">
            <v>188.00200000000004</v>
          </cell>
          <cell r="R18">
            <v>251.76401299999998</v>
          </cell>
          <cell r="S18">
            <v>275.60022300000003</v>
          </cell>
          <cell r="T18">
            <v>309.17037800000003</v>
          </cell>
          <cell r="U18">
            <v>358.52576200000004</v>
          </cell>
          <cell r="V18">
            <v>405.99871099999996</v>
          </cell>
          <cell r="W18">
            <v>532.87944599999992</v>
          </cell>
          <cell r="X18">
            <v>592.70922900000005</v>
          </cell>
          <cell r="Y18">
            <v>681.5076406500001</v>
          </cell>
          <cell r="Z18">
            <v>758.20899783000004</v>
          </cell>
          <cell r="AA18">
            <v>1181.3795049600001</v>
          </cell>
          <cell r="AB18">
            <v>1402.3427781800001</v>
          </cell>
          <cell r="AC18">
            <v>1630.7069850900004</v>
          </cell>
          <cell r="AD18">
            <v>1808.9747680099999</v>
          </cell>
          <cell r="AE18">
            <v>1933.6754330000001</v>
          </cell>
          <cell r="AF18">
            <v>1963.3904409999998</v>
          </cell>
          <cell r="AG18">
            <v>2025.008178</v>
          </cell>
          <cell r="AH18">
            <v>2151.7624539999993</v>
          </cell>
          <cell r="AI18">
            <v>2191.4381089999997</v>
          </cell>
          <cell r="AJ18">
            <v>2462.9691939999998</v>
          </cell>
          <cell r="AK18">
            <v>2542.7502639999993</v>
          </cell>
          <cell r="AL18">
            <v>2871.8940550000002</v>
          </cell>
          <cell r="AM18">
            <v>2986.0310979999999</v>
          </cell>
          <cell r="AN18">
            <v>3205.9739770000001</v>
          </cell>
          <cell r="AO18">
            <v>3315.58788</v>
          </cell>
          <cell r="AP18">
            <v>3573.6092999999996</v>
          </cell>
          <cell r="AQ18">
            <v>3750.0808139999999</v>
          </cell>
          <cell r="AR18">
            <v>4133.1858455099991</v>
          </cell>
          <cell r="AS18">
            <v>4618.6829880100013</v>
          </cell>
          <cell r="AT18">
            <v>5250.5776126200008</v>
          </cell>
          <cell r="AU18">
            <v>5987.3035770000006</v>
          </cell>
          <cell r="AV18">
            <v>6395.9899363300001</v>
          </cell>
          <cell r="AW18">
            <v>6826.185276000002</v>
          </cell>
          <cell r="AX18">
            <v>7313.1522299999997</v>
          </cell>
          <cell r="AY18">
            <v>7651.9830973500029</v>
          </cell>
        </row>
        <row r="19">
          <cell r="A19" t="str">
            <v>EL</v>
          </cell>
          <cell r="B19" t="str">
            <v>–</v>
          </cell>
          <cell r="C19" t="str">
            <v>–</v>
          </cell>
          <cell r="D19" t="str">
            <v>–</v>
          </cell>
          <cell r="E19" t="str">
            <v>–</v>
          </cell>
          <cell r="F19" t="str">
            <v>–</v>
          </cell>
          <cell r="G19" t="str">
            <v>–</v>
          </cell>
          <cell r="H19" t="str">
            <v>–</v>
          </cell>
          <cell r="I19" t="str">
            <v>–</v>
          </cell>
          <cell r="J19" t="str">
            <v>–</v>
          </cell>
          <cell r="K19" t="str">
            <v>–</v>
          </cell>
          <cell r="L19" t="str">
            <v>–</v>
          </cell>
          <cell r="M19" t="str">
            <v>–</v>
          </cell>
          <cell r="N19" t="str">
            <v>–</v>
          </cell>
          <cell r="O19" t="str">
            <v>–</v>
          </cell>
          <cell r="P19" t="str">
            <v>–</v>
          </cell>
          <cell r="Q19" t="str">
            <v>–</v>
          </cell>
          <cell r="R19" t="str">
            <v>–</v>
          </cell>
          <cell r="S19" t="str">
            <v>–</v>
          </cell>
          <cell r="T19">
            <v>152.773</v>
          </cell>
          <cell r="U19">
            <v>281.91399999999999</v>
          </cell>
          <cell r="V19">
            <v>243.70400000000001</v>
          </cell>
          <cell r="W19">
            <v>236.53700000000001</v>
          </cell>
          <cell r="X19">
            <v>234.96600000000001</v>
          </cell>
          <cell r="Y19">
            <v>389.25799999999998</v>
          </cell>
          <cell r="Z19">
            <v>439.89800000000002</v>
          </cell>
          <cell r="AA19">
            <v>295.25099999999998</v>
          </cell>
          <cell r="AB19">
            <v>318.02300000000002</v>
          </cell>
          <cell r="AC19">
            <v>299.10899999999998</v>
          </cell>
          <cell r="AD19">
            <v>313.77800000000002</v>
          </cell>
          <cell r="AE19">
            <v>375.40499999999997</v>
          </cell>
          <cell r="AF19">
            <v>388.66800000000001</v>
          </cell>
          <cell r="AG19">
            <v>392.32300000000004</v>
          </cell>
          <cell r="AH19">
            <v>414.625</v>
          </cell>
          <cell r="AI19">
            <v>425.399</v>
          </cell>
          <cell r="AJ19">
            <v>543.67700000000002</v>
          </cell>
          <cell r="AK19">
            <v>581.423</v>
          </cell>
          <cell r="AL19">
            <v>675.85800000000006</v>
          </cell>
          <cell r="AM19">
            <v>702.14499999999998</v>
          </cell>
          <cell r="AN19">
            <v>777.76900000000001</v>
          </cell>
          <cell r="AO19">
            <v>1057.636</v>
          </cell>
          <cell r="AP19">
            <v>1152.999</v>
          </cell>
          <cell r="AQ19">
            <v>1243.4263489999998</v>
          </cell>
          <cell r="AR19">
            <v>1433.636669</v>
          </cell>
          <cell r="AS19">
            <v>1637.773447</v>
          </cell>
          <cell r="AT19">
            <v>1894.4232690000001</v>
          </cell>
          <cell r="AU19">
            <v>2035.723958</v>
          </cell>
          <cell r="AV19">
            <v>2112.4139999999998</v>
          </cell>
          <cell r="AW19">
            <v>2157.624691</v>
          </cell>
          <cell r="AX19">
            <v>1904.465625</v>
          </cell>
          <cell r="AY19">
            <v>2029.5726180000001</v>
          </cell>
        </row>
        <row r="20">
          <cell r="A20" t="str">
            <v>  davon EL zur AHV</v>
          </cell>
          <cell r="B20" t="str">
            <v>–</v>
          </cell>
          <cell r="C20" t="str">
            <v>–</v>
          </cell>
          <cell r="D20" t="str">
            <v>–</v>
          </cell>
          <cell r="E20" t="str">
            <v>–</v>
          </cell>
          <cell r="F20" t="str">
            <v>–</v>
          </cell>
          <cell r="G20" t="str">
            <v>–</v>
          </cell>
          <cell r="H20" t="str">
            <v>–</v>
          </cell>
          <cell r="I20" t="str">
            <v>–</v>
          </cell>
          <cell r="J20" t="str">
            <v>–</v>
          </cell>
          <cell r="K20" t="str">
            <v>–</v>
          </cell>
          <cell r="L20" t="str">
            <v>–</v>
          </cell>
          <cell r="M20" t="str">
            <v>–</v>
          </cell>
          <cell r="N20" t="str">
            <v>–</v>
          </cell>
          <cell r="O20" t="str">
            <v>–</v>
          </cell>
          <cell r="P20" t="str">
            <v>–</v>
          </cell>
          <cell r="Q20" t="str">
            <v>–</v>
          </cell>
          <cell r="R20" t="str">
            <v>–</v>
          </cell>
          <cell r="S20" t="str">
            <v>–</v>
          </cell>
          <cell r="T20">
            <v>126.54300000000001</v>
          </cell>
          <cell r="U20">
            <v>226.399</v>
          </cell>
          <cell r="V20">
            <v>196.74600000000001</v>
          </cell>
          <cell r="W20">
            <v>188.14400000000001</v>
          </cell>
          <cell r="X20">
            <v>186.67400000000001</v>
          </cell>
          <cell r="Y20">
            <v>318.755</v>
          </cell>
          <cell r="Z20">
            <v>361.82600000000002</v>
          </cell>
          <cell r="AA20">
            <v>240.24299999999999</v>
          </cell>
          <cell r="AB20">
            <v>260.93700000000001</v>
          </cell>
          <cell r="AC20">
            <v>244.88</v>
          </cell>
          <cell r="AD20">
            <v>257.31</v>
          </cell>
          <cell r="AE20">
            <v>308.64</v>
          </cell>
          <cell r="AF20">
            <v>320.40199999999999</v>
          </cell>
          <cell r="AG20">
            <v>324.95600000000002</v>
          </cell>
          <cell r="AH20">
            <v>342.66783800000002</v>
          </cell>
          <cell r="AI20">
            <v>351.28699999999998</v>
          </cell>
          <cell r="AJ20">
            <v>451.00299999999999</v>
          </cell>
          <cell r="AK20">
            <v>479.10500000000002</v>
          </cell>
          <cell r="AL20">
            <v>552.74300000000005</v>
          </cell>
          <cell r="AM20">
            <v>569.74359600000003</v>
          </cell>
          <cell r="AN20">
            <v>627.71222</v>
          </cell>
          <cell r="AO20">
            <v>842.77057200000002</v>
          </cell>
          <cell r="AP20">
            <v>914.17683099999999</v>
          </cell>
          <cell r="AQ20">
            <v>976.66742399999998</v>
          </cell>
          <cell r="AR20">
            <v>1124.361101</v>
          </cell>
          <cell r="AS20">
            <v>1278.9479939999999</v>
          </cell>
          <cell r="AT20">
            <v>1468.4640900000002</v>
          </cell>
          <cell r="AU20">
            <v>1541.400112</v>
          </cell>
          <cell r="AV20">
            <v>1567.0140000000001</v>
          </cell>
          <cell r="AW20">
            <v>1574.9692540000001</v>
          </cell>
          <cell r="AX20">
            <v>1326.083691</v>
          </cell>
          <cell r="AY20">
            <v>1376.393276</v>
          </cell>
        </row>
        <row r="21">
          <cell r="A21" t="str">
            <v>  davon EL zur IV</v>
          </cell>
          <cell r="B21" t="str">
            <v>–</v>
          </cell>
          <cell r="C21" t="str">
            <v>–</v>
          </cell>
          <cell r="D21" t="str">
            <v>–</v>
          </cell>
          <cell r="E21" t="str">
            <v>–</v>
          </cell>
          <cell r="F21" t="str">
            <v>–</v>
          </cell>
          <cell r="G21" t="str">
            <v>–</v>
          </cell>
          <cell r="H21" t="str">
            <v>–</v>
          </cell>
          <cell r="I21" t="str">
            <v>–</v>
          </cell>
          <cell r="J21" t="str">
            <v>–</v>
          </cell>
          <cell r="K21" t="str">
            <v>–</v>
          </cell>
          <cell r="L21" t="str">
            <v>–</v>
          </cell>
          <cell r="M21" t="str">
            <v>–</v>
          </cell>
          <cell r="N21" t="str">
            <v>–</v>
          </cell>
          <cell r="O21" t="str">
            <v>–</v>
          </cell>
          <cell r="P21" t="str">
            <v>–</v>
          </cell>
          <cell r="Q21" t="str">
            <v>–</v>
          </cell>
          <cell r="R21" t="str">
            <v>–</v>
          </cell>
          <cell r="S21" t="str">
            <v>–</v>
          </cell>
          <cell r="T21">
            <v>26.23</v>
          </cell>
          <cell r="U21">
            <v>55.515000000000001</v>
          </cell>
          <cell r="V21">
            <v>46.957999999999998</v>
          </cell>
          <cell r="W21">
            <v>48.393000000000001</v>
          </cell>
          <cell r="X21">
            <v>48.292000000000002</v>
          </cell>
          <cell r="Y21">
            <v>70.503</v>
          </cell>
          <cell r="Z21">
            <v>78.072000000000003</v>
          </cell>
          <cell r="AA21">
            <v>55.008000000000003</v>
          </cell>
          <cell r="AB21">
            <v>57.085999999999999</v>
          </cell>
          <cell r="AC21">
            <v>54.228999999999999</v>
          </cell>
          <cell r="AD21">
            <v>56.468000000000004</v>
          </cell>
          <cell r="AE21">
            <v>66.765000000000001</v>
          </cell>
          <cell r="AF21">
            <v>68.266000000000005</v>
          </cell>
          <cell r="AG21">
            <v>67.367000000000004</v>
          </cell>
          <cell r="AH21">
            <v>71.956918999999999</v>
          </cell>
          <cell r="AI21">
            <v>74.111954999999995</v>
          </cell>
          <cell r="AJ21">
            <v>92.673511999999988</v>
          </cell>
          <cell r="AK21">
            <v>102.318264</v>
          </cell>
          <cell r="AL21">
            <v>123.115329</v>
          </cell>
          <cell r="AM21">
            <v>132.40094299999998</v>
          </cell>
          <cell r="AN21">
            <v>150.056859</v>
          </cell>
          <cell r="AO21">
            <v>214.865071</v>
          </cell>
          <cell r="AP21">
            <v>238.82150100000001</v>
          </cell>
          <cell r="AQ21">
            <v>266.75892499999998</v>
          </cell>
          <cell r="AR21">
            <v>309.27557000000002</v>
          </cell>
          <cell r="AS21">
            <v>358.82545300000004</v>
          </cell>
          <cell r="AT21">
            <v>425.95917900000001</v>
          </cell>
          <cell r="AU21">
            <v>494.323846</v>
          </cell>
          <cell r="AV21">
            <v>545.39</v>
          </cell>
          <cell r="AW21">
            <v>582.65543700000001</v>
          </cell>
          <cell r="AX21">
            <v>578.381934</v>
          </cell>
          <cell r="AY21">
            <v>653.17934200000002</v>
          </cell>
        </row>
        <row r="22">
          <cell r="A22" t="str">
            <v>BV</v>
          </cell>
          <cell r="B22" t="str">
            <v>–</v>
          </cell>
          <cell r="C22" t="str">
            <v>–</v>
          </cell>
          <cell r="D22" t="str">
            <v>–</v>
          </cell>
          <cell r="E22" t="str">
            <v>–</v>
          </cell>
          <cell r="F22" t="str">
            <v>–</v>
          </cell>
          <cell r="G22" t="str">
            <v>–</v>
          </cell>
          <cell r="H22" t="str">
            <v>–</v>
          </cell>
          <cell r="I22" t="str">
            <v>–</v>
          </cell>
          <cell r="J22" t="str">
            <v>–</v>
          </cell>
          <cell r="K22" t="str">
            <v>–</v>
          </cell>
          <cell r="L22" t="str">
            <v>–</v>
          </cell>
          <cell r="M22" t="str">
            <v>–</v>
          </cell>
          <cell r="N22" t="str">
            <v>–</v>
          </cell>
          <cell r="O22" t="str">
            <v>–</v>
          </cell>
          <cell r="P22" t="str">
            <v>–</v>
          </cell>
          <cell r="Q22" t="str">
            <v>–</v>
          </cell>
          <cell r="R22" t="str">
            <v>–</v>
          </cell>
          <cell r="S22" t="str">
            <v>–</v>
          </cell>
          <cell r="T22" t="str">
            <v>–</v>
          </cell>
          <cell r="U22" t="str">
            <v>–</v>
          </cell>
          <cell r="V22" t="str">
            <v>–</v>
          </cell>
          <cell r="W22" t="str">
            <v>–</v>
          </cell>
          <cell r="X22" t="str">
            <v>–</v>
          </cell>
          <cell r="Y22" t="str">
            <v>–</v>
          </cell>
          <cell r="Z22" t="str">
            <v>–</v>
          </cell>
          <cell r="AA22" t="str">
            <v>–</v>
          </cell>
          <cell r="AB22" t="str">
            <v>–</v>
          </cell>
          <cell r="AC22" t="str">
            <v>–</v>
          </cell>
          <cell r="AD22" t="str">
            <v>–</v>
          </cell>
          <cell r="AE22" t="str">
            <v>–</v>
          </cell>
          <cell r="AF22" t="str">
            <v>–</v>
          </cell>
          <cell r="AG22" t="str">
            <v>–</v>
          </cell>
          <cell r="AH22" t="str">
            <v>–</v>
          </cell>
          <cell r="AI22" t="str">
            <v>–</v>
          </cell>
          <cell r="AJ22" t="str">
            <v>–</v>
          </cell>
          <cell r="AK22" t="str">
            <v>–</v>
          </cell>
          <cell r="AL22" t="str">
            <v>–</v>
          </cell>
          <cell r="AM22" t="str">
            <v>–</v>
          </cell>
          <cell r="AN22" t="str">
            <v>–</v>
          </cell>
          <cell r="AO22">
            <v>11809.342442309367</v>
          </cell>
          <cell r="AP22">
            <v>12896.158559658244</v>
          </cell>
          <cell r="AQ22">
            <v>13874.095056455881</v>
          </cell>
          <cell r="AR22">
            <v>15726.522628135814</v>
          </cell>
          <cell r="AS22">
            <v>17723.504143725811</v>
          </cell>
          <cell r="AT22">
            <v>19940.472424535317</v>
          </cell>
          <cell r="AU22">
            <v>20963.579381708922</v>
          </cell>
          <cell r="AV22">
            <v>22103.708636963864</v>
          </cell>
          <cell r="AW22">
            <v>24330.067326186516</v>
          </cell>
          <cell r="AX22">
            <v>26110.033991590957</v>
          </cell>
          <cell r="AY22">
            <v>27300</v>
          </cell>
        </row>
        <row r="23">
          <cell r="A23" t="str">
            <v>KV</v>
          </cell>
          <cell r="B23" t="str">
            <v>–</v>
          </cell>
          <cell r="C23" t="str">
            <v>–</v>
          </cell>
          <cell r="D23" t="str">
            <v>–</v>
          </cell>
          <cell r="E23" t="str">
            <v>–</v>
          </cell>
          <cell r="F23" t="str">
            <v>–</v>
          </cell>
          <cell r="G23" t="str">
            <v>–</v>
          </cell>
          <cell r="H23" t="str">
            <v>–</v>
          </cell>
          <cell r="I23" t="str">
            <v>–</v>
          </cell>
          <cell r="J23" t="str">
            <v>–</v>
          </cell>
          <cell r="K23" t="str">
            <v>–</v>
          </cell>
          <cell r="L23" t="str">
            <v>–</v>
          </cell>
          <cell r="M23" t="str">
            <v>–</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6820.6891631282679</v>
          </cell>
          <cell r="AP23">
            <v>7206.2849497568459</v>
          </cell>
          <cell r="AQ23">
            <v>7730.6607672391319</v>
          </cell>
          <cell r="AR23">
            <v>8369.6326342296688</v>
          </cell>
          <cell r="AS23">
            <v>9299.2146190109197</v>
          </cell>
          <cell r="AT23">
            <v>10121.281931065543</v>
          </cell>
          <cell r="AU23">
            <v>10874.132371632397</v>
          </cell>
          <cell r="AV23">
            <v>10548.569</v>
          </cell>
          <cell r="AW23">
            <v>10959.608</v>
          </cell>
          <cell r="AX23">
            <v>11761.162275000001</v>
          </cell>
          <cell r="AY23">
            <v>12344.736444</v>
          </cell>
        </row>
        <row r="24">
          <cell r="A24" t="str">
            <v>UV</v>
          </cell>
          <cell r="B24" t="str">
            <v>–</v>
          </cell>
          <cell r="C24" t="str">
            <v>–</v>
          </cell>
          <cell r="D24" t="str">
            <v>–</v>
          </cell>
          <cell r="E24" t="str">
            <v>–</v>
          </cell>
          <cell r="F24" t="str">
            <v>–</v>
          </cell>
          <cell r="G24" t="str">
            <v>–</v>
          </cell>
          <cell r="H24" t="str">
            <v>–</v>
          </cell>
          <cell r="I24" t="str">
            <v>–</v>
          </cell>
          <cell r="J24" t="str">
            <v>–</v>
          </cell>
          <cell r="K24" t="str">
            <v>–</v>
          </cell>
          <cell r="L24" t="str">
            <v>–</v>
          </cell>
          <cell r="M24" t="str">
            <v>–</v>
          </cell>
          <cell r="N24" t="str">
            <v>–</v>
          </cell>
          <cell r="O24" t="str">
            <v>–</v>
          </cell>
          <cell r="P24" t="str">
            <v>–</v>
          </cell>
          <cell r="Q24" t="str">
            <v>–</v>
          </cell>
          <cell r="R24" t="str">
            <v>–</v>
          </cell>
          <cell r="S24" t="str">
            <v>–</v>
          </cell>
          <cell r="T24" t="str">
            <v>–</v>
          </cell>
          <cell r="U24" t="str">
            <v>–</v>
          </cell>
          <cell r="V24" t="str">
            <v>–</v>
          </cell>
          <cell r="W24" t="str">
            <v>–</v>
          </cell>
          <cell r="X24" t="str">
            <v>–</v>
          </cell>
          <cell r="Y24" t="str">
            <v>–</v>
          </cell>
          <cell r="Z24" t="str">
            <v>–</v>
          </cell>
          <cell r="AA24" t="str">
            <v>–</v>
          </cell>
          <cell r="AB24" t="str">
            <v>–</v>
          </cell>
          <cell r="AC24" t="str">
            <v>–</v>
          </cell>
          <cell r="AD24" t="str">
            <v>–</v>
          </cell>
          <cell r="AE24" t="str">
            <v>–</v>
          </cell>
          <cell r="AF24" t="str">
            <v>–</v>
          </cell>
          <cell r="AG24" t="str">
            <v>–</v>
          </cell>
          <cell r="AH24" t="str">
            <v>–</v>
          </cell>
          <cell r="AI24" t="str">
            <v>–</v>
          </cell>
          <cell r="AJ24" t="str">
            <v>–</v>
          </cell>
          <cell r="AK24" t="str">
            <v>–</v>
          </cell>
          <cell r="AL24">
            <v>2677.4603050000001</v>
          </cell>
          <cell r="AM24">
            <v>3026.5817859999997</v>
          </cell>
          <cell r="AN24">
            <v>3160.3710460000002</v>
          </cell>
          <cell r="AO24">
            <v>3351.8349179999996</v>
          </cell>
          <cell r="AP24">
            <v>3535.7666979999995</v>
          </cell>
          <cell r="AQ24">
            <v>3794.0495750000005</v>
          </cell>
          <cell r="AR24">
            <v>4134.9556059999995</v>
          </cell>
          <cell r="AS24">
            <v>4628.7164480000001</v>
          </cell>
          <cell r="AT24">
            <v>4994.2319590200004</v>
          </cell>
          <cell r="AU24">
            <v>5042.9406866899999</v>
          </cell>
          <cell r="AV24">
            <v>5429.0456787599996</v>
          </cell>
          <cell r="AW24">
            <v>5737.0143717700003</v>
          </cell>
          <cell r="AX24">
            <v>5887.1303285599997</v>
          </cell>
          <cell r="AY24">
            <v>6059.7049663700009</v>
          </cell>
        </row>
        <row r="25">
          <cell r="A25" t="str">
            <v>EO</v>
          </cell>
          <cell r="B25" t="str">
            <v>–</v>
          </cell>
          <cell r="C25" t="str">
            <v>–</v>
          </cell>
          <cell r="D25" t="str">
            <v>–</v>
          </cell>
          <cell r="E25" t="str">
            <v>–</v>
          </cell>
          <cell r="F25" t="str">
            <v>–</v>
          </cell>
          <cell r="G25">
            <v>42.444069999999989</v>
          </cell>
          <cell r="H25">
            <v>49.656069000000009</v>
          </cell>
          <cell r="I25">
            <v>48.1</v>
          </cell>
          <cell r="J25">
            <v>50.659262999999996</v>
          </cell>
          <cell r="K25">
            <v>45.7</v>
          </cell>
          <cell r="L25">
            <v>53.789023</v>
          </cell>
          <cell r="M25">
            <v>53.7</v>
          </cell>
          <cell r="N25">
            <v>63.877151000000005</v>
          </cell>
          <cell r="O25">
            <v>71.815231000000011</v>
          </cell>
          <cell r="P25">
            <v>85.054716000000013</v>
          </cell>
          <cell r="Q25">
            <v>88.478121999999999</v>
          </cell>
          <cell r="R25">
            <v>126.42247</v>
          </cell>
          <cell r="S25">
            <v>137.496589</v>
          </cell>
          <cell r="T25">
            <v>137.92144199999998</v>
          </cell>
          <cell r="U25">
            <v>138.41496000000004</v>
          </cell>
          <cell r="V25">
            <v>147.94471400000003</v>
          </cell>
          <cell r="W25">
            <v>214.51119299999999</v>
          </cell>
          <cell r="X25">
            <v>221.459732</v>
          </cell>
          <cell r="Y25">
            <v>230.629234</v>
          </cell>
          <cell r="Z25">
            <v>226.74813500000002</v>
          </cell>
          <cell r="AA25">
            <v>231.16627530000002</v>
          </cell>
          <cell r="AB25">
            <v>316.72352939999996</v>
          </cell>
          <cell r="AC25">
            <v>334.59069340000002</v>
          </cell>
          <cell r="AD25">
            <v>463.57502175000002</v>
          </cell>
          <cell r="AE25">
            <v>485.35897390000002</v>
          </cell>
          <cell r="AF25">
            <v>467.25895500000001</v>
          </cell>
          <cell r="AG25">
            <v>508.57092900000004</v>
          </cell>
          <cell r="AH25">
            <v>482.473636</v>
          </cell>
          <cell r="AI25">
            <v>533.8278039999999</v>
          </cell>
          <cell r="AJ25">
            <v>569.05202800000006</v>
          </cell>
          <cell r="AK25">
            <v>636.521253</v>
          </cell>
          <cell r="AL25">
            <v>656.65652299999999</v>
          </cell>
          <cell r="AM25">
            <v>711.04499700000008</v>
          </cell>
          <cell r="AN25">
            <v>701.56878599999993</v>
          </cell>
          <cell r="AO25">
            <v>715.83241499999997</v>
          </cell>
          <cell r="AP25">
            <v>848.82794100000001</v>
          </cell>
          <cell r="AQ25">
            <v>891.57749199999989</v>
          </cell>
          <cell r="AR25">
            <v>885.11</v>
          </cell>
          <cell r="AS25">
            <v>889.46999999999991</v>
          </cell>
          <cell r="AT25">
            <v>887.42</v>
          </cell>
          <cell r="AU25">
            <v>830.47341699999993</v>
          </cell>
          <cell r="AV25">
            <v>809.92883699999993</v>
          </cell>
          <cell r="AW25">
            <v>620.86075399999993</v>
          </cell>
          <cell r="AX25">
            <v>621.30411000000004</v>
          </cell>
          <cell r="AY25">
            <v>581.88065800000004</v>
          </cell>
        </row>
        <row r="26">
          <cell r="A26" t="str">
            <v>ALV</v>
          </cell>
          <cell r="B26" t="str">
            <v>–</v>
          </cell>
          <cell r="C26" t="str">
            <v>–</v>
          </cell>
          <cell r="D26" t="str">
            <v>–</v>
          </cell>
          <cell r="E26" t="str">
            <v>–</v>
          </cell>
          <cell r="F26" t="str">
            <v>–</v>
          </cell>
          <cell r="G26" t="str">
            <v>–</v>
          </cell>
          <cell r="H26" t="str">
            <v>–</v>
          </cell>
          <cell r="I26" t="str">
            <v>–</v>
          </cell>
          <cell r="J26" t="str">
            <v>–</v>
          </cell>
          <cell r="K26" t="str">
            <v>–</v>
          </cell>
          <cell r="L26" t="str">
            <v>–</v>
          </cell>
          <cell r="M26" t="str">
            <v>–</v>
          </cell>
          <cell r="N26" t="str">
            <v>–</v>
          </cell>
          <cell r="O26" t="str">
            <v>–</v>
          </cell>
          <cell r="P26" t="str">
            <v>–</v>
          </cell>
          <cell r="Q26" t="str">
            <v>–</v>
          </cell>
          <cell r="R26" t="str">
            <v>–</v>
          </cell>
          <cell r="S26" t="str">
            <v>–</v>
          </cell>
          <cell r="T26" t="str">
            <v>–</v>
          </cell>
          <cell r="U26" t="str">
            <v>–</v>
          </cell>
          <cell r="V26" t="str">
            <v>–</v>
          </cell>
          <cell r="W26" t="str">
            <v>–</v>
          </cell>
          <cell r="X26" t="str">
            <v>–</v>
          </cell>
          <cell r="Y26" t="str">
            <v>–</v>
          </cell>
          <cell r="Z26" t="str">
            <v>–</v>
          </cell>
          <cell r="AA26" t="str">
            <v>–</v>
          </cell>
          <cell r="AB26" t="str">
            <v>–</v>
          </cell>
          <cell r="AC26">
            <v>0</v>
          </cell>
          <cell r="AD26">
            <v>0</v>
          </cell>
          <cell r="AE26">
            <v>0</v>
          </cell>
          <cell r="AF26">
            <v>0</v>
          </cell>
          <cell r="AG26">
            <v>0</v>
          </cell>
          <cell r="AH26" t="str">
            <v>...</v>
          </cell>
          <cell r="AI26" t="str">
            <v>...</v>
          </cell>
          <cell r="AJ26" t="str">
            <v>...</v>
          </cell>
          <cell r="AK26" t="str">
            <v>...</v>
          </cell>
          <cell r="AL26" t="str">
            <v>...</v>
          </cell>
          <cell r="AM26" t="str">
            <v>...</v>
          </cell>
          <cell r="AN26">
            <v>2.8446659999999999E-2</v>
          </cell>
          <cell r="AO26">
            <v>635.63989992000006</v>
          </cell>
          <cell r="AP26">
            <v>549.930927</v>
          </cell>
          <cell r="AQ26">
            <v>441.78999999999996</v>
          </cell>
          <cell r="AR26">
            <v>502.37749917000002</v>
          </cell>
          <cell r="AS26">
            <v>1339.9029779999998</v>
          </cell>
          <cell r="AT26">
            <v>3461.1254704199996</v>
          </cell>
          <cell r="AU26">
            <v>5985.8922671299997</v>
          </cell>
          <cell r="AV26">
            <v>5921.2339904200007</v>
          </cell>
          <cell r="AW26">
            <v>5240.4240508400007</v>
          </cell>
          <cell r="AX26">
            <v>6123.8012490000019</v>
          </cell>
          <cell r="AY26">
            <v>8027.6</v>
          </cell>
        </row>
        <row r="27">
          <cell r="A27" t="str">
            <v>FZ</v>
          </cell>
          <cell r="B27" t="str">
            <v>–</v>
          </cell>
          <cell r="C27" t="str">
            <v>–</v>
          </cell>
          <cell r="D27" t="str">
            <v>–</v>
          </cell>
          <cell r="E27" t="str">
            <v>–</v>
          </cell>
          <cell r="F27" t="str">
            <v>–</v>
          </cell>
          <cell r="G27" t="str">
            <v>–</v>
          </cell>
          <cell r="H27" t="str">
            <v>–</v>
          </cell>
          <cell r="I27" t="str">
            <v>–</v>
          </cell>
          <cell r="J27" t="str">
            <v>–</v>
          </cell>
          <cell r="K27" t="str">
            <v>–</v>
          </cell>
          <cell r="L27" t="str">
            <v>–</v>
          </cell>
          <cell r="M27" t="str">
            <v>–</v>
          </cell>
          <cell r="N27" t="str">
            <v>–</v>
          </cell>
          <cell r="O27" t="str">
            <v>–</v>
          </cell>
          <cell r="P27" t="str">
            <v>–</v>
          </cell>
          <cell r="Q27" t="str">
            <v>–</v>
          </cell>
          <cell r="R27" t="str">
            <v>–</v>
          </cell>
          <cell r="S27" t="str">
            <v>–</v>
          </cell>
          <cell r="T27" t="str">
            <v>–</v>
          </cell>
          <cell r="U27" t="str">
            <v>–</v>
          </cell>
          <cell r="V27" t="str">
            <v>–</v>
          </cell>
          <cell r="W27" t="str">
            <v>–</v>
          </cell>
          <cell r="X27" t="str">
            <v>–</v>
          </cell>
          <cell r="Y27" t="str">
            <v>–</v>
          </cell>
          <cell r="Z27" t="str">
            <v>–</v>
          </cell>
          <cell r="AA27" t="str">
            <v>–</v>
          </cell>
          <cell r="AB27" t="str">
            <v>–</v>
          </cell>
          <cell r="AC27" t="str">
            <v>–</v>
          </cell>
          <cell r="AD27" t="str">
            <v>–</v>
          </cell>
          <cell r="AE27" t="str">
            <v>–</v>
          </cell>
          <cell r="AF27" t="str">
            <v>–</v>
          </cell>
          <cell r="AG27" t="str">
            <v>–</v>
          </cell>
          <cell r="AH27" t="str">
            <v>–</v>
          </cell>
          <cell r="AI27" t="str">
            <v>–</v>
          </cell>
          <cell r="AJ27" t="str">
            <v>–</v>
          </cell>
          <cell r="AK27" t="str">
            <v>–</v>
          </cell>
          <cell r="AL27" t="str">
            <v>–</v>
          </cell>
          <cell r="AM27" t="str">
            <v>–</v>
          </cell>
          <cell r="AN27" t="str">
            <v>–</v>
          </cell>
          <cell r="AO27">
            <v>2664.0378222448039</v>
          </cell>
          <cell r="AP27">
            <v>2770.8709313050058</v>
          </cell>
          <cell r="AQ27">
            <v>2882.4632459511736</v>
          </cell>
          <cell r="AR27">
            <v>2995.1601709870674</v>
          </cell>
          <cell r="AS27">
            <v>3173.3393537972656</v>
          </cell>
          <cell r="AT27">
            <v>3396.7579267617216</v>
          </cell>
          <cell r="AU27">
            <v>3735.7682124987232</v>
          </cell>
          <cell r="AV27">
            <v>3871.5753384368427</v>
          </cell>
          <cell r="AW27">
            <v>3919.9749394116752</v>
          </cell>
          <cell r="AX27">
            <v>4099.5157763312945</v>
          </cell>
          <cell r="AY27">
            <v>4263.4964073845467</v>
          </cell>
        </row>
        <row r="28">
          <cell r="A28" t="str">
            <v>Total Saldo</v>
          </cell>
          <cell r="AO28">
            <v>13359.345899077802</v>
          </cell>
          <cell r="AP28">
            <v>15988.553988396616</v>
          </cell>
          <cell r="AQ28">
            <v>19549.344882222751</v>
          </cell>
          <cell r="AR28">
            <v>21819.582577523797</v>
          </cell>
          <cell r="AS28">
            <v>22387.017633710522</v>
          </cell>
          <cell r="AT28">
            <v>19909.085100819113</v>
          </cell>
          <cell r="AU28">
            <v>17758.856789696383</v>
          </cell>
          <cell r="AV28">
            <v>16484.921321528695</v>
          </cell>
          <cell r="AW28">
            <v>26073.699622145457</v>
          </cell>
          <cell r="AX28">
            <v>25927.124180777737</v>
          </cell>
          <cell r="AY28">
            <v>33118.525418619778</v>
          </cell>
        </row>
        <row r="29">
          <cell r="A29" t="str">
            <v>AHV</v>
          </cell>
          <cell r="B29">
            <v>455.68620273000005</v>
          </cell>
          <cell r="C29">
            <v>464.88922445000009</v>
          </cell>
          <cell r="D29">
            <v>467.12280640999995</v>
          </cell>
          <cell r="E29">
            <v>478.51157924999995</v>
          </cell>
          <cell r="F29">
            <v>494.23636011000002</v>
          </cell>
          <cell r="G29">
            <v>525.58482612</v>
          </cell>
          <cell r="H29">
            <v>442.20292354000003</v>
          </cell>
          <cell r="I29">
            <v>469.88320104999997</v>
          </cell>
          <cell r="J29">
            <v>421.0275816699999</v>
          </cell>
          <cell r="K29">
            <v>337.35359258999983</v>
          </cell>
          <cell r="L29">
            <v>310.07371440000009</v>
          </cell>
          <cell r="M29">
            <v>354.88965038999993</v>
          </cell>
          <cell r="N29">
            <v>385.71880199999998</v>
          </cell>
          <cell r="O29">
            <v>382.43601276000015</v>
          </cell>
          <cell r="P29">
            <v>354.39708480000002</v>
          </cell>
          <cell r="Q29">
            <v>445.7199081199999</v>
          </cell>
          <cell r="R29">
            <v>181.2077589999999</v>
          </cell>
          <cell r="S29">
            <v>243.80560500000001</v>
          </cell>
          <cell r="T29">
            <v>289.02536469999995</v>
          </cell>
          <cell r="U29">
            <v>182.16988500000002</v>
          </cell>
          <cell r="V29">
            <v>210.77113284999996</v>
          </cell>
          <cell r="W29">
            <v>216.00296640000033</v>
          </cell>
          <cell r="X29">
            <v>434.11284750000004</v>
          </cell>
          <cell r="Y29">
            <v>544.99565050000047</v>
          </cell>
          <cell r="Z29">
            <v>618.46194015000037</v>
          </cell>
          <cell r="AA29">
            <v>658.31111499999952</v>
          </cell>
          <cell r="AB29">
            <v>801.99357200000122</v>
          </cell>
          <cell r="AC29">
            <v>-168.7761389999996</v>
          </cell>
          <cell r="AD29">
            <v>-211.11514879999959</v>
          </cell>
          <cell r="AE29">
            <v>-642.31598149999809</v>
          </cell>
          <cell r="AF29">
            <v>-433.78642099999888</v>
          </cell>
          <cell r="AG29">
            <v>-193.10296799999924</v>
          </cell>
          <cell r="AH29">
            <v>169.89762699999847</v>
          </cell>
          <cell r="AI29">
            <v>745.53576100000282</v>
          </cell>
          <cell r="AJ29">
            <v>562.69634700000097</v>
          </cell>
          <cell r="AK29">
            <v>890.309194999998</v>
          </cell>
          <cell r="AL29">
            <v>81.673757000002297</v>
          </cell>
          <cell r="AM29">
            <v>282.03733100000136</v>
          </cell>
          <cell r="AN29">
            <v>426.94719700000314</v>
          </cell>
          <cell r="AO29">
            <v>803.27198699999826</v>
          </cell>
          <cell r="AP29">
            <v>931.41642000000138</v>
          </cell>
          <cell r="AQ29">
            <v>1714.6059920000007</v>
          </cell>
          <cell r="AR29">
            <v>2027.2342519999947</v>
          </cell>
          <cell r="AS29">
            <v>2345.3527779999895</v>
          </cell>
          <cell r="AT29">
            <v>1953.652141999999</v>
          </cell>
          <cell r="AU29">
            <v>809.78744300000005</v>
          </cell>
          <cell r="AV29">
            <v>560.79600000000005</v>
          </cell>
          <cell r="AW29">
            <v>8.8284190000000002</v>
          </cell>
          <cell r="AX29">
            <v>-28.581240999999999</v>
          </cell>
          <cell r="AY29">
            <v>-583.39877500000512</v>
          </cell>
        </row>
        <row r="30">
          <cell r="A30" t="str">
            <v>IV</v>
          </cell>
          <cell r="B30" t="str">
            <v>–</v>
          </cell>
          <cell r="C30" t="str">
            <v>–</v>
          </cell>
          <cell r="D30" t="str">
            <v>–</v>
          </cell>
          <cell r="E30" t="str">
            <v>–</v>
          </cell>
          <cell r="F30" t="str">
            <v>–</v>
          </cell>
          <cell r="G30" t="str">
            <v>–</v>
          </cell>
          <cell r="H30" t="str">
            <v>–</v>
          </cell>
          <cell r="I30" t="str">
            <v>–</v>
          </cell>
          <cell r="J30" t="str">
            <v>–</v>
          </cell>
          <cell r="K30" t="str">
            <v>–</v>
          </cell>
          <cell r="L30" t="str">
            <v>–</v>
          </cell>
          <cell r="M30" t="str">
            <v>–</v>
          </cell>
          <cell r="N30">
            <v>49.048310999999998</v>
          </cell>
          <cell r="O30">
            <v>12.909504999999999</v>
          </cell>
          <cell r="P30">
            <v>17.283812999999999</v>
          </cell>
          <cell r="Q30">
            <v>18.916</v>
          </cell>
          <cell r="R30">
            <v>-1.8540730000000001</v>
          </cell>
          <cell r="S30">
            <v>-7.1279999999999996E-2</v>
          </cell>
          <cell r="T30">
            <v>-7.7425810000000004</v>
          </cell>
          <cell r="U30">
            <v>-20.262592999999999</v>
          </cell>
          <cell r="V30">
            <v>2.9505400000000002</v>
          </cell>
          <cell r="W30">
            <v>1.232504</v>
          </cell>
          <cell r="X30">
            <v>3.0597409999999998</v>
          </cell>
          <cell r="Y30">
            <v>3.777323</v>
          </cell>
          <cell r="Z30">
            <v>7.2850479299999993</v>
          </cell>
          <cell r="AA30">
            <v>-20.198104910000001</v>
          </cell>
          <cell r="AB30">
            <v>-74.62054938</v>
          </cell>
          <cell r="AC30">
            <v>-49.156884040000001</v>
          </cell>
          <cell r="AD30">
            <v>-46.441829810000002</v>
          </cell>
          <cell r="AE30">
            <v>-84.949692999999996</v>
          </cell>
          <cell r="AF30">
            <v>-70.469510999999997</v>
          </cell>
          <cell r="AG30">
            <v>-56.589072000000002</v>
          </cell>
          <cell r="AH30">
            <v>-40.340814000000002</v>
          </cell>
          <cell r="AI30">
            <v>21.663525</v>
          </cell>
          <cell r="AJ30">
            <v>-22.682576000000001</v>
          </cell>
          <cell r="AK30">
            <v>-3.4434840000000002</v>
          </cell>
          <cell r="AL30">
            <v>-107.480226</v>
          </cell>
          <cell r="AM30">
            <v>-107.886138</v>
          </cell>
          <cell r="AN30">
            <v>-110.68349600000001</v>
          </cell>
          <cell r="AO30">
            <v>-82.779616000000004</v>
          </cell>
          <cell r="AP30">
            <v>218.57598100000001</v>
          </cell>
          <cell r="AQ30">
            <v>278.481582</v>
          </cell>
          <cell r="AR30">
            <v>278.46570699999938</v>
          </cell>
          <cell r="AS30">
            <v>222.76023799999894</v>
          </cell>
          <cell r="AT30">
            <v>11.244082000000162</v>
          </cell>
          <cell r="AU30">
            <v>-419.85495800000001</v>
          </cell>
          <cell r="AV30">
            <v>-625.32389718000002</v>
          </cell>
          <cell r="AW30">
            <v>-342.89875899999998</v>
          </cell>
          <cell r="AX30">
            <v>-426.896612</v>
          </cell>
          <cell r="AY30">
            <v>-615.14756799999998</v>
          </cell>
        </row>
        <row r="31">
          <cell r="A31" t="str">
            <v>EL</v>
          </cell>
          <cell r="B31" t="str">
            <v>–</v>
          </cell>
          <cell r="C31" t="str">
            <v>–</v>
          </cell>
          <cell r="D31" t="str">
            <v>–</v>
          </cell>
          <cell r="E31" t="str">
            <v>–</v>
          </cell>
          <cell r="F31" t="str">
            <v>–</v>
          </cell>
          <cell r="G31" t="str">
            <v>–</v>
          </cell>
          <cell r="H31" t="str">
            <v>–</v>
          </cell>
          <cell r="I31" t="str">
            <v>–</v>
          </cell>
          <cell r="J31" t="str">
            <v>–</v>
          </cell>
          <cell r="K31" t="str">
            <v>–</v>
          </cell>
          <cell r="L31" t="str">
            <v>–</v>
          </cell>
          <cell r="M31" t="str">
            <v>–</v>
          </cell>
          <cell r="N31" t="str">
            <v>–</v>
          </cell>
          <cell r="O31" t="str">
            <v>–</v>
          </cell>
          <cell r="P31" t="str">
            <v>–</v>
          </cell>
          <cell r="Q31" t="str">
            <v>–</v>
          </cell>
          <cell r="R31" t="str">
            <v>–</v>
          </cell>
          <cell r="S31" t="str">
            <v>–</v>
          </cell>
          <cell r="T31" t="str">
            <v>–</v>
          </cell>
          <cell r="U31" t="str">
            <v>–</v>
          </cell>
          <cell r="V31" t="str">
            <v>–</v>
          </cell>
          <cell r="W31" t="str">
            <v>–</v>
          </cell>
          <cell r="X31" t="str">
            <v>–</v>
          </cell>
          <cell r="Y31" t="str">
            <v>–</v>
          </cell>
          <cell r="Z31" t="str">
            <v>–</v>
          </cell>
          <cell r="AA31" t="str">
            <v>–</v>
          </cell>
          <cell r="AB31" t="str">
            <v>–</v>
          </cell>
          <cell r="AC31" t="str">
            <v>–</v>
          </cell>
          <cell r="AD31" t="str">
            <v>–</v>
          </cell>
          <cell r="AE31" t="str">
            <v>–</v>
          </cell>
          <cell r="AF31" t="str">
            <v>–</v>
          </cell>
          <cell r="AG31" t="str">
            <v>–</v>
          </cell>
          <cell r="AH31" t="str">
            <v>–</v>
          </cell>
          <cell r="AI31" t="str">
            <v>–</v>
          </cell>
          <cell r="AJ31" t="str">
            <v>–</v>
          </cell>
          <cell r="AK31" t="str">
            <v>–</v>
          </cell>
          <cell r="AL31" t="str">
            <v>–</v>
          </cell>
          <cell r="AM31" t="str">
            <v>–</v>
          </cell>
          <cell r="AN31" t="str">
            <v>–</v>
          </cell>
          <cell r="AO31" t="str">
            <v>–</v>
          </cell>
          <cell r="AP31" t="str">
            <v>–</v>
          </cell>
          <cell r="AQ31" t="str">
            <v>–</v>
          </cell>
          <cell r="AR31" t="str">
            <v>–</v>
          </cell>
          <cell r="AS31" t="str">
            <v>–</v>
          </cell>
          <cell r="AT31" t="str">
            <v>–</v>
          </cell>
          <cell r="AU31" t="str">
            <v>–</v>
          </cell>
          <cell r="AV31" t="str">
            <v>–</v>
          </cell>
          <cell r="AW31" t="str">
            <v>–</v>
          </cell>
          <cell r="AX31" t="str">
            <v>–</v>
          </cell>
          <cell r="AY31" t="str">
            <v>–</v>
          </cell>
        </row>
        <row r="32">
          <cell r="A32" t="str">
            <v>BV</v>
          </cell>
          <cell r="B32" t="str">
            <v>–</v>
          </cell>
          <cell r="C32" t="str">
            <v>–</v>
          </cell>
          <cell r="D32" t="str">
            <v>–</v>
          </cell>
          <cell r="E32" t="str">
            <v>–</v>
          </cell>
          <cell r="F32" t="str">
            <v>–</v>
          </cell>
          <cell r="G32" t="str">
            <v>–</v>
          </cell>
          <cell r="H32" t="str">
            <v>–</v>
          </cell>
          <cell r="I32" t="str">
            <v>–</v>
          </cell>
          <cell r="J32" t="str">
            <v>–</v>
          </cell>
          <cell r="K32" t="str">
            <v>–</v>
          </cell>
          <cell r="L32" t="str">
            <v>–</v>
          </cell>
          <cell r="M32" t="str">
            <v>–</v>
          </cell>
          <cell r="N32" t="str">
            <v>–</v>
          </cell>
          <cell r="O32" t="str">
            <v>–</v>
          </cell>
          <cell r="P32" t="str">
            <v>–</v>
          </cell>
          <cell r="Q32" t="str">
            <v>–</v>
          </cell>
          <cell r="R32" t="str">
            <v>–</v>
          </cell>
          <cell r="S32" t="str">
            <v>–</v>
          </cell>
          <cell r="T32" t="str">
            <v>–</v>
          </cell>
          <cell r="U32" t="str">
            <v>–</v>
          </cell>
          <cell r="V32" t="str">
            <v>–</v>
          </cell>
          <cell r="W32" t="str">
            <v>–</v>
          </cell>
          <cell r="X32" t="str">
            <v>–</v>
          </cell>
          <cell r="Y32" t="str">
            <v>–</v>
          </cell>
          <cell r="Z32" t="str">
            <v>–</v>
          </cell>
          <cell r="AA32" t="str">
            <v>–</v>
          </cell>
          <cell r="AB32" t="str">
            <v>–</v>
          </cell>
          <cell r="AC32" t="str">
            <v>–</v>
          </cell>
          <cell r="AD32" t="str">
            <v>–</v>
          </cell>
          <cell r="AE32" t="str">
            <v>–</v>
          </cell>
          <cell r="AF32" t="str">
            <v>–</v>
          </cell>
          <cell r="AG32" t="str">
            <v>–</v>
          </cell>
          <cell r="AH32" t="str">
            <v>–</v>
          </cell>
          <cell r="AI32" t="str">
            <v>–</v>
          </cell>
          <cell r="AJ32" t="str">
            <v>–</v>
          </cell>
          <cell r="AK32" t="str">
            <v>–</v>
          </cell>
          <cell r="AL32" t="str">
            <v>–</v>
          </cell>
          <cell r="AM32" t="str">
            <v>–</v>
          </cell>
          <cell r="AN32" t="str">
            <v>–</v>
          </cell>
          <cell r="AO32">
            <v>12000.001877077013</v>
          </cell>
          <cell r="AP32">
            <v>14300.40000187119</v>
          </cell>
          <cell r="AQ32">
            <v>16700.019485351848</v>
          </cell>
          <cell r="AR32">
            <v>18600.406482134043</v>
          </cell>
          <cell r="AS32">
            <v>19899.738973194304</v>
          </cell>
          <cell r="AT32">
            <v>20600.046000000006</v>
          </cell>
          <cell r="AU32">
            <v>19400.448069485101</v>
          </cell>
          <cell r="AV32">
            <v>18099.887999999981</v>
          </cell>
          <cell r="AW32">
            <v>25900.265911049089</v>
          </cell>
          <cell r="AX32">
            <v>26400.462848346804</v>
          </cell>
          <cell r="AY32">
            <v>36100</v>
          </cell>
        </row>
        <row r="33">
          <cell r="A33" t="str">
            <v>KV</v>
          </cell>
          <cell r="B33" t="str">
            <v>–</v>
          </cell>
          <cell r="C33" t="str">
            <v>–</v>
          </cell>
          <cell r="D33" t="str">
            <v>–</v>
          </cell>
          <cell r="E33" t="str">
            <v>–</v>
          </cell>
          <cell r="F33" t="str">
            <v>–</v>
          </cell>
          <cell r="G33" t="str">
            <v>–</v>
          </cell>
          <cell r="H33" t="str">
            <v>–</v>
          </cell>
          <cell r="I33" t="str">
            <v>–</v>
          </cell>
          <cell r="J33" t="str">
            <v>–</v>
          </cell>
          <cell r="K33" t="str">
            <v>–</v>
          </cell>
          <cell r="L33" t="str">
            <v>–</v>
          </cell>
          <cell r="M33" t="str">
            <v>–</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-80.993249215418473</v>
          </cell>
          <cell r="AP33">
            <v>-103.07035195955814</v>
          </cell>
          <cell r="AQ33">
            <v>-8.9724630258151592</v>
          </cell>
          <cell r="AR33">
            <v>260.26974462765793</v>
          </cell>
          <cell r="AS33">
            <v>8.2684916780199273</v>
          </cell>
          <cell r="AT33">
            <v>-201.62070386633422</v>
          </cell>
          <cell r="AU33">
            <v>-49.750949587911236</v>
          </cell>
          <cell r="AV33">
            <v>126.359604</v>
          </cell>
          <cell r="AW33">
            <v>-81.8429</v>
          </cell>
          <cell r="AX33">
            <v>-319.9323455</v>
          </cell>
          <cell r="AY33">
            <v>70.171887530000006</v>
          </cell>
        </row>
        <row r="34">
          <cell r="A34" t="str">
            <v>UV</v>
          </cell>
          <cell r="B34" t="str">
            <v>–</v>
          </cell>
          <cell r="C34" t="str">
            <v>–</v>
          </cell>
          <cell r="D34" t="str">
            <v>–</v>
          </cell>
          <cell r="E34" t="str">
            <v>–</v>
          </cell>
          <cell r="F34" t="str">
            <v>–</v>
          </cell>
          <cell r="G34" t="str">
            <v>–</v>
          </cell>
          <cell r="H34" t="str">
            <v>–</v>
          </cell>
          <cell r="I34" t="str">
            <v>–</v>
          </cell>
          <cell r="J34" t="str">
            <v>–</v>
          </cell>
          <cell r="K34" t="str">
            <v>–</v>
          </cell>
          <cell r="L34" t="str">
            <v>–</v>
          </cell>
          <cell r="M34" t="str">
            <v>–</v>
          </cell>
          <cell r="N34" t="str">
            <v>–</v>
          </cell>
          <cell r="O34" t="str">
            <v>–</v>
          </cell>
          <cell r="P34" t="str">
            <v>–</v>
          </cell>
          <cell r="Q34" t="str">
            <v>–</v>
          </cell>
          <cell r="R34" t="str">
            <v>–</v>
          </cell>
          <cell r="S34" t="str">
            <v>–</v>
          </cell>
          <cell r="T34" t="str">
            <v>–</v>
          </cell>
          <cell r="U34" t="str">
            <v>–</v>
          </cell>
          <cell r="V34" t="str">
            <v>–</v>
          </cell>
          <cell r="W34" t="str">
            <v>–</v>
          </cell>
          <cell r="X34" t="str">
            <v>–</v>
          </cell>
          <cell r="Y34" t="str">
            <v>–</v>
          </cell>
          <cell r="Z34" t="str">
            <v>–</v>
          </cell>
          <cell r="AA34" t="str">
            <v>–</v>
          </cell>
          <cell r="AB34" t="str">
            <v>–</v>
          </cell>
          <cell r="AC34" t="str">
            <v>–</v>
          </cell>
          <cell r="AD34" t="str">
            <v>–</v>
          </cell>
          <cell r="AE34" t="str">
            <v>–</v>
          </cell>
          <cell r="AF34" t="str">
            <v>–</v>
          </cell>
          <cell r="AG34" t="str">
            <v>–</v>
          </cell>
          <cell r="AH34" t="str">
            <v>–</v>
          </cell>
          <cell r="AI34" t="str">
            <v>–</v>
          </cell>
          <cell r="AJ34" t="str">
            <v>–</v>
          </cell>
          <cell r="AK34" t="str">
            <v>–</v>
          </cell>
          <cell r="AL34">
            <v>45.857730999999994</v>
          </cell>
          <cell r="AM34">
            <v>38.395077999999998</v>
          </cell>
          <cell r="AN34">
            <v>68.913556</v>
          </cell>
          <cell r="AO34">
            <v>69.216121999999999</v>
          </cell>
          <cell r="AP34">
            <v>72.725757999999999</v>
          </cell>
          <cell r="AQ34">
            <v>111.875496</v>
          </cell>
          <cell r="AR34">
            <v>75.029003000000003</v>
          </cell>
          <cell r="AS34">
            <v>-88.124933000000013</v>
          </cell>
          <cell r="AT34">
            <v>-307.23204569000006</v>
          </cell>
          <cell r="AU34">
            <v>-27.342646850000001</v>
          </cell>
          <cell r="AV34">
            <v>133.85522854999999</v>
          </cell>
          <cell r="AW34">
            <v>128.60825000999998</v>
          </cell>
          <cell r="AX34">
            <v>240.90128246</v>
          </cell>
          <cell r="AY34">
            <v>71.081752520000009</v>
          </cell>
        </row>
        <row r="35">
          <cell r="A35" t="str">
            <v>EO</v>
          </cell>
          <cell r="B35" t="str">
            <v>–</v>
          </cell>
          <cell r="C35" t="str">
            <v>–</v>
          </cell>
          <cell r="D35" t="str">
            <v>–</v>
          </cell>
          <cell r="E35" t="str">
            <v>–</v>
          </cell>
          <cell r="F35" t="str">
            <v>–</v>
          </cell>
          <cell r="G35">
            <v>-29.9</v>
          </cell>
          <cell r="H35">
            <v>-49.7</v>
          </cell>
          <cell r="I35">
            <v>-48.1</v>
          </cell>
          <cell r="J35">
            <v>-50.7</v>
          </cell>
          <cell r="K35">
            <v>-45.7</v>
          </cell>
          <cell r="L35">
            <v>-53.8</v>
          </cell>
          <cell r="M35">
            <v>-53.7</v>
          </cell>
          <cell r="N35">
            <v>13.865022000000003</v>
          </cell>
          <cell r="O35">
            <v>20.207767999999987</v>
          </cell>
          <cell r="P35">
            <v>18.778474000000003</v>
          </cell>
          <cell r="Q35">
            <v>27.859861999999993</v>
          </cell>
          <cell r="R35">
            <v>1.6246700000000089</v>
          </cell>
          <cell r="S35">
            <v>2.6825699999999983</v>
          </cell>
          <cell r="T35">
            <v>11.722785000000016</v>
          </cell>
          <cell r="U35">
            <v>24.701652999999993</v>
          </cell>
          <cell r="V35">
            <v>25.563080999999954</v>
          </cell>
          <cell r="W35">
            <v>-26.784079999999989</v>
          </cell>
          <cell r="X35">
            <v>-14.662288900000021</v>
          </cell>
          <cell r="Y35">
            <v>5.352388000000019</v>
          </cell>
          <cell r="Z35">
            <v>37.79166399999994</v>
          </cell>
          <cell r="AA35">
            <v>68.938957249999959</v>
          </cell>
          <cell r="AB35">
            <v>23.640713610000034</v>
          </cell>
          <cell r="AC35">
            <v>94.494515750000005</v>
          </cell>
          <cell r="AD35">
            <v>66.84997599999997</v>
          </cell>
          <cell r="AE35">
            <v>61.543771100000072</v>
          </cell>
          <cell r="AF35">
            <v>99.322168000000033</v>
          </cell>
          <cell r="AG35">
            <v>87.253351999999893</v>
          </cell>
          <cell r="AH35">
            <v>165.53032299999995</v>
          </cell>
          <cell r="AI35">
            <v>171.23774200000014</v>
          </cell>
          <cell r="AJ35">
            <v>197.86343299999999</v>
          </cell>
          <cell r="AK35">
            <v>168.88412900000003</v>
          </cell>
          <cell r="AL35">
            <v>189.029224</v>
          </cell>
          <cell r="AM35">
            <v>171.41984899999977</v>
          </cell>
          <cell r="AN35">
            <v>249.67192999999997</v>
          </cell>
          <cell r="AO35">
            <v>289.89486599999998</v>
          </cell>
          <cell r="AP35">
            <v>60.345680000000129</v>
          </cell>
          <cell r="AQ35">
            <v>80.057847000000152</v>
          </cell>
          <cell r="AR35">
            <v>174.58725700000014</v>
          </cell>
          <cell r="AS35">
            <v>263.308762</v>
          </cell>
          <cell r="AT35">
            <v>322.42325599999992</v>
          </cell>
          <cell r="AU35">
            <v>419.22108700000001</v>
          </cell>
          <cell r="AV35">
            <v>455.84717400000011</v>
          </cell>
          <cell r="AW35">
            <v>238.95213999999999</v>
          </cell>
          <cell r="AX35">
            <v>256.23282599999999</v>
          </cell>
          <cell r="AY35">
            <v>386.642673</v>
          </cell>
        </row>
        <row r="36">
          <cell r="A36" t="str">
            <v>ALV</v>
          </cell>
          <cell r="B36" t="str">
            <v>–</v>
          </cell>
          <cell r="C36" t="str">
            <v>–</v>
          </cell>
          <cell r="D36" t="str">
            <v>–</v>
          </cell>
          <cell r="E36" t="str">
            <v>–</v>
          </cell>
          <cell r="F36" t="str">
            <v>–</v>
          </cell>
          <cell r="G36" t="str">
            <v>–</v>
          </cell>
          <cell r="H36" t="str">
            <v>–</v>
          </cell>
          <cell r="I36" t="str">
            <v>–</v>
          </cell>
          <cell r="J36" t="str">
            <v>–</v>
          </cell>
          <cell r="K36" t="str">
            <v>–</v>
          </cell>
          <cell r="L36" t="str">
            <v>–</v>
          </cell>
          <cell r="M36" t="str">
            <v>–</v>
          </cell>
          <cell r="N36" t="str">
            <v>–</v>
          </cell>
          <cell r="O36" t="str">
            <v>–</v>
          </cell>
          <cell r="P36" t="str">
            <v>–</v>
          </cell>
          <cell r="Q36" t="str">
            <v>–</v>
          </cell>
          <cell r="R36" t="str">
            <v>–</v>
          </cell>
          <cell r="S36" t="str">
            <v>–</v>
          </cell>
          <cell r="T36" t="str">
            <v>–</v>
          </cell>
          <cell r="U36" t="str">
            <v>–</v>
          </cell>
          <cell r="V36" t="str">
            <v>–</v>
          </cell>
          <cell r="W36" t="str">
            <v>–</v>
          </cell>
          <cell r="X36" t="str">
            <v>–</v>
          </cell>
          <cell r="Y36" t="str">
            <v>–</v>
          </cell>
          <cell r="Z36" t="str">
            <v>–</v>
          </cell>
          <cell r="AA36" t="str">
            <v>–</v>
          </cell>
          <cell r="AB36" t="str">
            <v>–</v>
          </cell>
          <cell r="AC36">
            <v>0</v>
          </cell>
          <cell r="AD36">
            <v>0</v>
          </cell>
          <cell r="AE36">
            <v>0</v>
          </cell>
          <cell r="AF36">
            <v>0</v>
          </cell>
          <cell r="AG36">
            <v>0</v>
          </cell>
          <cell r="AH36" t="str">
            <v>-</v>
          </cell>
          <cell r="AI36" t="str">
            <v>-</v>
          </cell>
          <cell r="AJ36" t="str">
            <v>-</v>
          </cell>
          <cell r="AK36" t="str">
            <v>-</v>
          </cell>
          <cell r="AL36" t="str">
            <v>-</v>
          </cell>
          <cell r="AM36" t="str">
            <v>-</v>
          </cell>
          <cell r="AN36" t="str">
            <v>-</v>
          </cell>
          <cell r="AO36">
            <v>205.54753321999999</v>
          </cell>
          <cell r="AP36">
            <v>356.51047962000007</v>
          </cell>
          <cell r="AQ36">
            <v>534.14899999999989</v>
          </cell>
          <cell r="AR36">
            <v>283.91814418999991</v>
          </cell>
          <cell r="AS36">
            <v>-473.74636177000025</v>
          </cell>
          <cell r="AT36">
            <v>-2657.1040592200002</v>
          </cell>
          <cell r="AU36">
            <v>-2429.8177946100009</v>
          </cell>
          <cell r="AV36">
            <v>-2241.3248103500005</v>
          </cell>
          <cell r="AW36">
            <v>247.27727021999908</v>
          </cell>
          <cell r="AX36">
            <v>-168.40435500000001</v>
          </cell>
          <cell r="AY36">
            <v>-2283.0999999999995</v>
          </cell>
        </row>
        <row r="37">
          <cell r="A37" t="str">
            <v>FZ</v>
          </cell>
          <cell r="B37" t="str">
            <v>–</v>
          </cell>
          <cell r="C37" t="str">
            <v>–</v>
          </cell>
          <cell r="D37" t="str">
            <v>–</v>
          </cell>
          <cell r="E37" t="str">
            <v>–</v>
          </cell>
          <cell r="F37" t="str">
            <v>–</v>
          </cell>
          <cell r="G37" t="str">
            <v>–</v>
          </cell>
          <cell r="H37" t="str">
            <v>–</v>
          </cell>
          <cell r="I37" t="str">
            <v>–</v>
          </cell>
          <cell r="J37" t="str">
            <v>–</v>
          </cell>
          <cell r="K37" t="str">
            <v>–</v>
          </cell>
          <cell r="L37" t="str">
            <v>–</v>
          </cell>
          <cell r="M37" t="str">
            <v>–</v>
          </cell>
          <cell r="N37" t="str">
            <v>–</v>
          </cell>
          <cell r="O37" t="str">
            <v>–</v>
          </cell>
          <cell r="P37" t="str">
            <v>–</v>
          </cell>
          <cell r="Q37" t="str">
            <v>–</v>
          </cell>
          <cell r="R37" t="str">
            <v>–</v>
          </cell>
          <cell r="S37" t="str">
            <v>–</v>
          </cell>
          <cell r="T37" t="str">
            <v>–</v>
          </cell>
          <cell r="U37" t="str">
            <v>–</v>
          </cell>
          <cell r="V37" t="str">
            <v>–</v>
          </cell>
          <cell r="W37" t="str">
            <v>–</v>
          </cell>
          <cell r="X37" t="str">
            <v>–</v>
          </cell>
          <cell r="Y37" t="str">
            <v>–</v>
          </cell>
          <cell r="Z37" t="str">
            <v>–</v>
          </cell>
          <cell r="AA37" t="str">
            <v>–</v>
          </cell>
          <cell r="AB37" t="str">
            <v>–</v>
          </cell>
          <cell r="AC37" t="str">
            <v>–</v>
          </cell>
          <cell r="AD37" t="str">
            <v>–</v>
          </cell>
          <cell r="AE37" t="str">
            <v>–</v>
          </cell>
          <cell r="AF37" t="str">
            <v>–</v>
          </cell>
          <cell r="AG37" t="str">
            <v>–</v>
          </cell>
          <cell r="AH37" t="str">
            <v>–</v>
          </cell>
          <cell r="AI37" t="str">
            <v>–</v>
          </cell>
          <cell r="AJ37" t="str">
            <v>–</v>
          </cell>
          <cell r="AK37" t="str">
            <v>–</v>
          </cell>
          <cell r="AL37" t="str">
            <v>–</v>
          </cell>
          <cell r="AM37" t="str">
            <v>–</v>
          </cell>
          <cell r="AN37" t="str">
            <v>–</v>
          </cell>
          <cell r="AO37">
            <v>155.18637899620899</v>
          </cell>
          <cell r="AP37">
            <v>151.65001986498328</v>
          </cell>
          <cell r="AQ37">
            <v>139.12794289671683</v>
          </cell>
          <cell r="AR37">
            <v>119.67198757210281</v>
          </cell>
          <cell r="AS37">
            <v>209.45968560820847</v>
          </cell>
          <cell r="AT37">
            <v>187.67642959544401</v>
          </cell>
          <cell r="AU37">
            <v>56.166539259190813</v>
          </cell>
          <cell r="AV37">
            <v>-25.175977491287085</v>
          </cell>
          <cell r="AW37">
            <v>-25.490709133631754</v>
          </cell>
          <cell r="AX37">
            <v>-26.658222529065824</v>
          </cell>
          <cell r="AY37">
            <v>-27.72455143022853</v>
          </cell>
        </row>
        <row r="38">
          <cell r="A38" t="str">
            <v>Total Kapital</v>
          </cell>
          <cell r="AO38">
            <v>183654.48291986997</v>
          </cell>
          <cell r="AP38">
            <v>200082.52942699002</v>
          </cell>
          <cell r="AQ38">
            <v>220078.76149460999</v>
          </cell>
          <cell r="AR38">
            <v>242115.92056947001</v>
          </cell>
          <cell r="AS38">
            <v>265202.59031370003</v>
          </cell>
          <cell r="AT38">
            <v>286268.74937948002</v>
          </cell>
          <cell r="AU38">
            <v>304932.86007200001</v>
          </cell>
          <cell r="AV38">
            <v>322463.90298531996</v>
          </cell>
          <cell r="AW38">
            <v>349898.91208054003</v>
          </cell>
          <cell r="AX38">
            <v>380381.00997611001</v>
          </cell>
          <cell r="AY38">
            <v>414224.89454965998</v>
          </cell>
        </row>
        <row r="39">
          <cell r="A39" t="str">
            <v>AHV</v>
          </cell>
          <cell r="B39">
            <v>454.9440916499999</v>
          </cell>
          <cell r="C39">
            <v>923.79623447999984</v>
          </cell>
          <cell r="D39">
            <v>1400.0629807400001</v>
          </cell>
          <cell r="E39">
            <v>1878.5429001799998</v>
          </cell>
          <cell r="F39">
            <v>2364.2105825099998</v>
          </cell>
          <cell r="G39">
            <v>2895.81061262</v>
          </cell>
          <cell r="H39">
            <v>3336.01804429</v>
          </cell>
          <cell r="I39">
            <v>3800.7411378500001</v>
          </cell>
          <cell r="J39">
            <v>4221.1170518600002</v>
          </cell>
          <cell r="K39">
            <v>4560.32951718</v>
          </cell>
          <cell r="L39">
            <v>4848.5542012200003</v>
          </cell>
          <cell r="M39">
            <v>5221.2663262899996</v>
          </cell>
          <cell r="N39">
            <v>5607.1794645800001</v>
          </cell>
          <cell r="O39">
            <v>5989.6154760899999</v>
          </cell>
          <cell r="P39">
            <v>6344.0125605399999</v>
          </cell>
          <cell r="Q39">
            <v>6789.7324687300006</v>
          </cell>
          <cell r="R39">
            <v>6970.94122823</v>
          </cell>
          <cell r="S39">
            <v>7214.7835421299997</v>
          </cell>
          <cell r="T39">
            <v>7503.7253646999998</v>
          </cell>
          <cell r="U39">
            <v>7685.9420819300003</v>
          </cell>
          <cell r="V39">
            <v>7896.7132145100004</v>
          </cell>
          <cell r="W39">
            <v>8112.7161809700001</v>
          </cell>
          <cell r="X39">
            <v>8546.8290284100003</v>
          </cell>
          <cell r="Y39">
            <v>9091.8246793500002</v>
          </cell>
          <cell r="Z39">
            <v>9710.2866195999995</v>
          </cell>
          <cell r="AA39">
            <v>10368.59773464</v>
          </cell>
          <cell r="AB39">
            <v>11170.591306330001</v>
          </cell>
          <cell r="AC39">
            <v>11001.710900709999</v>
          </cell>
          <cell r="AD39">
            <v>10790.708764749999</v>
          </cell>
          <cell r="AE39">
            <v>10148.384038430002</v>
          </cell>
          <cell r="AF39">
            <v>9714.5976174400002</v>
          </cell>
          <cell r="AG39">
            <v>9521.4646490000014</v>
          </cell>
          <cell r="AH39">
            <v>9691.3922759999987</v>
          </cell>
          <cell r="AI39">
            <v>10436.991037</v>
          </cell>
          <cell r="AJ39">
            <v>10999.624384000001</v>
          </cell>
          <cell r="AK39">
            <v>11889.933578999999</v>
          </cell>
          <cell r="AL39">
            <v>11971.607336000003</v>
          </cell>
          <cell r="AM39">
            <v>12253.644667</v>
          </cell>
          <cell r="AN39">
            <v>12680.591865000004</v>
          </cell>
          <cell r="AO39">
            <v>13483.863851999999</v>
          </cell>
          <cell r="AP39">
            <v>14415.280271</v>
          </cell>
          <cell r="AQ39">
            <v>16129.886263</v>
          </cell>
          <cell r="AR39">
            <v>18157.120514999995</v>
          </cell>
          <cell r="AS39">
            <v>20502.473292999985</v>
          </cell>
          <cell r="AT39">
            <v>22456.125434999984</v>
          </cell>
          <cell r="AU39">
            <v>23265.912877999985</v>
          </cell>
          <cell r="AV39">
            <v>23826.708999999999</v>
          </cell>
          <cell r="AW39">
            <v>23835.538189999999</v>
          </cell>
          <cell r="AX39">
            <v>23806.956948999999</v>
          </cell>
          <cell r="AY39">
            <v>23223.558375000001</v>
          </cell>
        </row>
        <row r="40">
          <cell r="A40" t="str">
            <v>IV</v>
          </cell>
          <cell r="B40" t="str">
            <v>–</v>
          </cell>
          <cell r="C40" t="str">
            <v>–</v>
          </cell>
          <cell r="D40" t="str">
            <v>–</v>
          </cell>
          <cell r="E40" t="str">
            <v>–</v>
          </cell>
          <cell r="F40" t="str">
            <v>–</v>
          </cell>
          <cell r="G40" t="str">
            <v>–</v>
          </cell>
          <cell r="H40" t="str">
            <v>–</v>
          </cell>
          <cell r="I40" t="str">
            <v>–</v>
          </cell>
          <cell r="J40" t="str">
            <v>–</v>
          </cell>
          <cell r="K40" t="str">
            <v>–</v>
          </cell>
          <cell r="L40" t="str">
            <v>–</v>
          </cell>
          <cell r="M40" t="str">
            <v>–</v>
          </cell>
          <cell r="N40">
            <v>49.048310999999998</v>
          </cell>
          <cell r="O40">
            <v>61.957816000000001</v>
          </cell>
          <cell r="P40">
            <v>79.241629000000003</v>
          </cell>
          <cell r="Q40">
            <v>98.2</v>
          </cell>
          <cell r="R40">
            <v>96.303773000000007</v>
          </cell>
          <cell r="S40">
            <v>96.232493000000005</v>
          </cell>
          <cell r="T40">
            <v>88.489912000000004</v>
          </cell>
          <cell r="U40">
            <v>68.227318999999994</v>
          </cell>
          <cell r="V40">
            <v>71.177858999999998</v>
          </cell>
          <cell r="W40">
            <v>72.410363000000004</v>
          </cell>
          <cell r="X40">
            <v>75.470104000000006</v>
          </cell>
          <cell r="Y40">
            <v>79.247427000000002</v>
          </cell>
          <cell r="Z40">
            <v>86.532475360000007</v>
          </cell>
          <cell r="AA40">
            <v>66.334370449999994</v>
          </cell>
          <cell r="AB40">
            <v>-8.2861789300000002</v>
          </cell>
          <cell r="AC40">
            <v>-57.44306297</v>
          </cell>
          <cell r="AD40">
            <v>-103.88489278</v>
          </cell>
          <cell r="AE40">
            <v>-188.834585</v>
          </cell>
          <cell r="AF40">
            <v>-259.30409600000002</v>
          </cell>
          <cell r="AG40">
            <v>-315.893168</v>
          </cell>
          <cell r="AH40">
            <v>-356.23398200000003</v>
          </cell>
          <cell r="AI40">
            <v>-334.57045599999998</v>
          </cell>
          <cell r="AJ40">
            <v>-357.25303200000002</v>
          </cell>
          <cell r="AK40">
            <v>-360.69651599999997</v>
          </cell>
          <cell r="AL40">
            <v>-468.17674199999999</v>
          </cell>
          <cell r="AM40">
            <v>-576.06287999999995</v>
          </cell>
          <cell r="AN40">
            <v>-686.74637700000005</v>
          </cell>
          <cell r="AO40">
            <v>-769.52599299999997</v>
          </cell>
          <cell r="AP40">
            <v>-550.95001200000002</v>
          </cell>
          <cell r="AQ40">
            <v>-272.46843000000001</v>
          </cell>
          <cell r="AR40">
            <v>5.9972769999993716</v>
          </cell>
          <cell r="AS40">
            <v>228.75751499999822</v>
          </cell>
          <cell r="AT40">
            <v>240.00159700000017</v>
          </cell>
          <cell r="AU40">
            <v>-179.85336100000001</v>
          </cell>
          <cell r="AV40">
            <v>-805.17725818000008</v>
          </cell>
          <cell r="AW40">
            <v>-1148.07601718</v>
          </cell>
          <cell r="AX40">
            <v>-1574.97262918</v>
          </cell>
          <cell r="AY40">
            <v>-2190.1201971800001</v>
          </cell>
        </row>
        <row r="41">
          <cell r="A41" t="str">
            <v>EL</v>
          </cell>
          <cell r="B41" t="str">
            <v>–</v>
          </cell>
          <cell r="C41" t="str">
            <v>–</v>
          </cell>
          <cell r="D41" t="str">
            <v>–</v>
          </cell>
          <cell r="E41" t="str">
            <v>–</v>
          </cell>
          <cell r="F41" t="str">
            <v>–</v>
          </cell>
          <cell r="G41" t="str">
            <v>–</v>
          </cell>
          <cell r="H41" t="str">
            <v>–</v>
          </cell>
          <cell r="I41" t="str">
            <v>–</v>
          </cell>
          <cell r="J41" t="str">
            <v>–</v>
          </cell>
          <cell r="K41" t="str">
            <v>–</v>
          </cell>
          <cell r="L41" t="str">
            <v>–</v>
          </cell>
          <cell r="M41" t="str">
            <v>–</v>
          </cell>
          <cell r="N41" t="str">
            <v>–</v>
          </cell>
          <cell r="O41" t="str">
            <v>–</v>
          </cell>
          <cell r="P41" t="str">
            <v>–</v>
          </cell>
          <cell r="Q41" t="str">
            <v>–</v>
          </cell>
          <cell r="R41" t="str">
            <v>–</v>
          </cell>
          <cell r="S41" t="str">
            <v>–</v>
          </cell>
          <cell r="T41" t="str">
            <v>–</v>
          </cell>
          <cell r="U41" t="str">
            <v>–</v>
          </cell>
          <cell r="V41" t="str">
            <v>–</v>
          </cell>
          <cell r="W41" t="str">
            <v>–</v>
          </cell>
          <cell r="X41" t="str">
            <v>–</v>
          </cell>
          <cell r="Y41" t="str">
            <v>–</v>
          </cell>
          <cell r="Z41" t="str">
            <v>–</v>
          </cell>
          <cell r="AA41" t="str">
            <v>–</v>
          </cell>
          <cell r="AB41" t="str">
            <v>–</v>
          </cell>
          <cell r="AC41" t="str">
            <v>–</v>
          </cell>
          <cell r="AD41" t="str">
            <v>–</v>
          </cell>
          <cell r="AE41" t="str">
            <v>–</v>
          </cell>
          <cell r="AF41" t="str">
            <v>–</v>
          </cell>
          <cell r="AG41" t="str">
            <v>–</v>
          </cell>
          <cell r="AH41" t="str">
            <v>–</v>
          </cell>
          <cell r="AI41" t="str">
            <v>–</v>
          </cell>
          <cell r="AJ41" t="str">
            <v>–</v>
          </cell>
          <cell r="AK41" t="str">
            <v>–</v>
          </cell>
          <cell r="AL41" t="str">
            <v>–</v>
          </cell>
          <cell r="AM41" t="str">
            <v>–</v>
          </cell>
          <cell r="AN41" t="str">
            <v>–</v>
          </cell>
          <cell r="AO41" t="str">
            <v>–</v>
          </cell>
          <cell r="AP41" t="str">
            <v>–</v>
          </cell>
          <cell r="AQ41" t="str">
            <v>–</v>
          </cell>
          <cell r="AR41" t="str">
            <v>–</v>
          </cell>
          <cell r="AS41" t="str">
            <v>–</v>
          </cell>
          <cell r="AT41" t="str">
            <v>–</v>
          </cell>
          <cell r="AU41" t="str">
            <v>–</v>
          </cell>
          <cell r="AV41" t="str">
            <v>–</v>
          </cell>
          <cell r="AW41" t="str">
            <v>–</v>
          </cell>
          <cell r="AX41" t="str">
            <v>–</v>
          </cell>
          <cell r="AY41" t="str">
            <v>–</v>
          </cell>
        </row>
        <row r="42">
          <cell r="A42" t="str">
            <v>BV</v>
          </cell>
          <cell r="B42" t="str">
            <v>–</v>
          </cell>
          <cell r="C42" t="str">
            <v>–</v>
          </cell>
          <cell r="D42" t="str">
            <v>–</v>
          </cell>
          <cell r="E42" t="str">
            <v>–</v>
          </cell>
          <cell r="F42" t="str">
            <v>–</v>
          </cell>
          <cell r="G42" t="str">
            <v>–</v>
          </cell>
          <cell r="H42" t="str">
            <v>–</v>
          </cell>
          <cell r="I42" t="str">
            <v>–</v>
          </cell>
          <cell r="J42" t="str">
            <v>–</v>
          </cell>
          <cell r="K42" t="str">
            <v>–</v>
          </cell>
          <cell r="L42" t="str">
            <v>–</v>
          </cell>
          <cell r="M42" t="str">
            <v>–</v>
          </cell>
          <cell r="N42" t="str">
            <v>–</v>
          </cell>
          <cell r="O42" t="str">
            <v>–</v>
          </cell>
          <cell r="P42" t="str">
            <v>–</v>
          </cell>
          <cell r="Q42" t="str">
            <v>–</v>
          </cell>
          <cell r="R42" t="str">
            <v>–</v>
          </cell>
          <cell r="S42" t="str">
            <v>–</v>
          </cell>
          <cell r="T42" t="str">
            <v>–</v>
          </cell>
          <cell r="U42" t="str">
            <v>–</v>
          </cell>
          <cell r="V42" t="str">
            <v>–</v>
          </cell>
          <cell r="W42" t="str">
            <v>–</v>
          </cell>
          <cell r="X42" t="str">
            <v>–</v>
          </cell>
          <cell r="Y42" t="str">
            <v>–</v>
          </cell>
          <cell r="Z42" t="str">
            <v>–</v>
          </cell>
          <cell r="AA42" t="str">
            <v>–</v>
          </cell>
          <cell r="AB42" t="str">
            <v>–</v>
          </cell>
          <cell r="AC42" t="str">
            <v>–</v>
          </cell>
          <cell r="AD42" t="str">
            <v>–</v>
          </cell>
          <cell r="AE42" t="str">
            <v>–</v>
          </cell>
          <cell r="AF42" t="str">
            <v>–</v>
          </cell>
          <cell r="AG42" t="str">
            <v>–</v>
          </cell>
          <cell r="AH42" t="str">
            <v>–</v>
          </cell>
          <cell r="AI42" t="str">
            <v>–</v>
          </cell>
          <cell r="AJ42" t="str">
            <v>–</v>
          </cell>
          <cell r="AK42" t="str">
            <v>–</v>
          </cell>
          <cell r="AL42" t="str">
            <v>–</v>
          </cell>
          <cell r="AM42" t="str">
            <v>–</v>
          </cell>
          <cell r="AN42" t="str">
            <v>–</v>
          </cell>
          <cell r="AO42">
            <v>157600</v>
          </cell>
          <cell r="AP42">
            <v>171900</v>
          </cell>
          <cell r="AQ42">
            <v>188600</v>
          </cell>
          <cell r="AR42">
            <v>207200</v>
          </cell>
          <cell r="AS42">
            <v>227100</v>
          </cell>
          <cell r="AT42">
            <v>247700</v>
          </cell>
          <cell r="AU42">
            <v>267100</v>
          </cell>
          <cell r="AV42">
            <v>285200</v>
          </cell>
          <cell r="AW42">
            <v>311100</v>
          </cell>
          <cell r="AX42">
            <v>337500</v>
          </cell>
          <cell r="AY42">
            <v>373600</v>
          </cell>
        </row>
        <row r="43">
          <cell r="A43" t="str">
            <v>KV</v>
          </cell>
          <cell r="B43" t="str">
            <v>–</v>
          </cell>
          <cell r="C43" t="str">
            <v>–</v>
          </cell>
          <cell r="D43" t="str">
            <v>–</v>
          </cell>
          <cell r="E43" t="str">
            <v>–</v>
          </cell>
          <cell r="F43" t="str">
            <v>–</v>
          </cell>
          <cell r="G43" t="str">
            <v>–</v>
          </cell>
          <cell r="H43" t="str">
            <v>–</v>
          </cell>
          <cell r="I43" t="str">
            <v>–</v>
          </cell>
          <cell r="J43" t="str">
            <v>–</v>
          </cell>
          <cell r="K43" t="str">
            <v>–</v>
          </cell>
          <cell r="L43" t="str">
            <v>–</v>
          </cell>
          <cell r="M43" t="str">
            <v>–</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t="str">
            <v>...</v>
          </cell>
          <cell r="AP43" t="str">
            <v>...</v>
          </cell>
          <cell r="AQ43" t="str">
            <v>...</v>
          </cell>
          <cell r="AR43" t="str">
            <v>...</v>
          </cell>
          <cell r="AS43" t="str">
            <v>...</v>
          </cell>
          <cell r="AT43" t="str">
            <v>...</v>
          </cell>
          <cell r="AU43" t="str">
            <v>...</v>
          </cell>
          <cell r="AV43" t="str">
            <v>...</v>
          </cell>
          <cell r="AW43" t="str">
            <v>...</v>
          </cell>
          <cell r="AX43">
            <v>2856.0771495999998</v>
          </cell>
          <cell r="AY43">
            <v>2991.8799653000001</v>
          </cell>
        </row>
        <row r="44">
          <cell r="A44" t="str">
            <v>UV</v>
          </cell>
          <cell r="B44" t="str">
            <v>–</v>
          </cell>
          <cell r="C44" t="str">
            <v>–</v>
          </cell>
          <cell r="D44" t="str">
            <v>–</v>
          </cell>
          <cell r="E44" t="str">
            <v>–</v>
          </cell>
          <cell r="F44" t="str">
            <v>–</v>
          </cell>
          <cell r="G44" t="str">
            <v>–</v>
          </cell>
          <cell r="H44" t="str">
            <v>–</v>
          </cell>
          <cell r="I44" t="str">
            <v>–</v>
          </cell>
          <cell r="J44" t="str">
            <v>–</v>
          </cell>
          <cell r="K44" t="str">
            <v>–</v>
          </cell>
          <cell r="L44" t="str">
            <v>–</v>
          </cell>
          <cell r="M44" t="str">
            <v>–</v>
          </cell>
          <cell r="N44" t="str">
            <v>–</v>
          </cell>
          <cell r="O44" t="str">
            <v>–</v>
          </cell>
          <cell r="P44" t="str">
            <v>–</v>
          </cell>
          <cell r="Q44" t="str">
            <v>–</v>
          </cell>
          <cell r="R44" t="str">
            <v>–</v>
          </cell>
          <cell r="S44" t="str">
            <v>–</v>
          </cell>
          <cell r="T44" t="str">
            <v>–</v>
          </cell>
          <cell r="U44" t="str">
            <v>–</v>
          </cell>
          <cell r="V44" t="str">
            <v>–</v>
          </cell>
          <cell r="W44" t="str">
            <v>–</v>
          </cell>
          <cell r="X44" t="str">
            <v>–</v>
          </cell>
          <cell r="Y44" t="str">
            <v>–</v>
          </cell>
          <cell r="Z44" t="str">
            <v>–</v>
          </cell>
          <cell r="AA44" t="str">
            <v>–</v>
          </cell>
          <cell r="AB44" t="str">
            <v>–</v>
          </cell>
          <cell r="AC44" t="str">
            <v>–</v>
          </cell>
          <cell r="AD44" t="str">
            <v>–</v>
          </cell>
          <cell r="AE44" t="str">
            <v>–</v>
          </cell>
          <cell r="AF44" t="str">
            <v>–</v>
          </cell>
          <cell r="AG44" t="str">
            <v>–</v>
          </cell>
          <cell r="AH44" t="str">
            <v>–</v>
          </cell>
          <cell r="AI44" t="str">
            <v>–</v>
          </cell>
          <cell r="AJ44" t="str">
            <v>–</v>
          </cell>
          <cell r="AK44" t="str">
            <v>–</v>
          </cell>
          <cell r="AL44">
            <v>7575.961897000001</v>
          </cell>
          <cell r="AM44">
            <v>8139.0368760000001</v>
          </cell>
          <cell r="AN44">
            <v>8687.5200280000008</v>
          </cell>
          <cell r="AO44">
            <v>9248.5926440000021</v>
          </cell>
          <cell r="AP44">
            <v>9809.8038739999993</v>
          </cell>
          <cell r="AQ44">
            <v>10498.743785000001</v>
          </cell>
          <cell r="AR44">
            <v>11171.6975</v>
          </cell>
          <cell r="AS44">
            <v>12000.691828000001</v>
          </cell>
          <cell r="AT44">
            <v>12836.635473</v>
          </cell>
          <cell r="AU44">
            <v>13721.055490999999</v>
          </cell>
          <cell r="AV44">
            <v>15002.090641000001</v>
          </cell>
          <cell r="AW44">
            <v>16384.939895</v>
          </cell>
          <cell r="AX44">
            <v>17978.610023689998</v>
          </cell>
          <cell r="AY44">
            <v>18681.708439540002</v>
          </cell>
        </row>
        <row r="45">
          <cell r="A45" t="str">
            <v>EO</v>
          </cell>
          <cell r="B45" t="str">
            <v>–</v>
          </cell>
          <cell r="C45" t="str">
            <v>–</v>
          </cell>
          <cell r="D45" t="str">
            <v>–</v>
          </cell>
          <cell r="E45" t="str">
            <v>–</v>
          </cell>
          <cell r="F45" t="str">
            <v>–</v>
          </cell>
          <cell r="G45">
            <v>389.9</v>
          </cell>
          <cell r="H45">
            <v>340.2</v>
          </cell>
          <cell r="I45">
            <v>292.10000000000002</v>
          </cell>
          <cell r="J45">
            <v>241.4</v>
          </cell>
          <cell r="K45">
            <v>195.7</v>
          </cell>
          <cell r="L45">
            <v>141.9</v>
          </cell>
          <cell r="M45">
            <v>88.2</v>
          </cell>
          <cell r="N45">
            <v>102.035796</v>
          </cell>
          <cell r="O45">
            <v>122.24356399999999</v>
          </cell>
          <cell r="P45">
            <v>141.02203800000001</v>
          </cell>
          <cell r="Q45">
            <v>168.8819</v>
          </cell>
          <cell r="R45">
            <v>170.50657000000001</v>
          </cell>
          <cell r="S45">
            <v>173.18914000000001</v>
          </cell>
          <cell r="T45">
            <v>184.911925</v>
          </cell>
          <cell r="U45">
            <v>209.61357800000002</v>
          </cell>
          <cell r="V45">
            <v>235.176659</v>
          </cell>
          <cell r="W45">
            <v>208.39257900000001</v>
          </cell>
          <cell r="X45">
            <v>193.73029</v>
          </cell>
          <cell r="Y45">
            <v>199.08267699999999</v>
          </cell>
          <cell r="Z45">
            <v>236.87434127</v>
          </cell>
          <cell r="AA45">
            <v>305.81329851999999</v>
          </cell>
          <cell r="AB45">
            <v>329.45401212999997</v>
          </cell>
          <cell r="AC45">
            <v>423.94852788000003</v>
          </cell>
          <cell r="AD45">
            <v>490.79857588000004</v>
          </cell>
          <cell r="AE45">
            <v>552.34224899999992</v>
          </cell>
          <cell r="AF45">
            <v>651.66441700000007</v>
          </cell>
          <cell r="AG45">
            <v>738.91776900000002</v>
          </cell>
          <cell r="AH45">
            <v>904.44809199999997</v>
          </cell>
          <cell r="AI45">
            <v>1075.6858340000001</v>
          </cell>
          <cell r="AJ45">
            <v>1273.5492670000001</v>
          </cell>
          <cell r="AK45">
            <v>1442.4333959999999</v>
          </cell>
          <cell r="AL45">
            <v>1631.46262</v>
          </cell>
          <cell r="AM45">
            <v>1802.8824690000001</v>
          </cell>
          <cell r="AN45">
            <v>2052.5543990000001</v>
          </cell>
          <cell r="AO45">
            <v>2342.4492650000002</v>
          </cell>
          <cell r="AP45">
            <v>2402.7949450000006</v>
          </cell>
          <cell r="AQ45">
            <v>2482.8527920000006</v>
          </cell>
          <cell r="AR45">
            <v>2657.4400490000007</v>
          </cell>
          <cell r="AS45">
            <v>2920.7488110000008</v>
          </cell>
          <cell r="AT45">
            <v>3243.1720670000009</v>
          </cell>
          <cell r="AU45">
            <v>3662.3931540000008</v>
          </cell>
          <cell r="AV45">
            <v>4118.2403280000008</v>
          </cell>
          <cell r="AW45">
            <v>4357.1924680000002</v>
          </cell>
          <cell r="AX45">
            <v>4613.4252939999997</v>
          </cell>
          <cell r="AY45">
            <v>5000.067967</v>
          </cell>
        </row>
        <row r="46">
          <cell r="A46" t="str">
            <v>ALV</v>
          </cell>
          <cell r="B46" t="str">
            <v>–</v>
          </cell>
          <cell r="C46" t="str">
            <v>–</v>
          </cell>
          <cell r="D46" t="str">
            <v>–</v>
          </cell>
          <cell r="E46" t="str">
            <v>–</v>
          </cell>
          <cell r="F46" t="str">
            <v>–</v>
          </cell>
          <cell r="G46" t="str">
            <v>–</v>
          </cell>
          <cell r="H46" t="str">
            <v>–</v>
          </cell>
          <cell r="I46" t="str">
            <v>–</v>
          </cell>
          <cell r="J46" t="str">
            <v>–</v>
          </cell>
          <cell r="K46" t="str">
            <v>–</v>
          </cell>
          <cell r="L46" t="str">
            <v>–</v>
          </cell>
          <cell r="M46" t="str">
            <v>–</v>
          </cell>
          <cell r="N46" t="str">
            <v>–</v>
          </cell>
          <cell r="O46" t="str">
            <v>–</v>
          </cell>
          <cell r="P46" t="str">
            <v>–</v>
          </cell>
          <cell r="Q46" t="str">
            <v>–</v>
          </cell>
          <cell r="R46" t="str">
            <v>–</v>
          </cell>
          <cell r="S46" t="str">
            <v>–</v>
          </cell>
          <cell r="T46" t="str">
            <v>–</v>
          </cell>
          <cell r="U46" t="str">
            <v>–</v>
          </cell>
          <cell r="V46" t="str">
            <v>–</v>
          </cell>
          <cell r="W46" t="str">
            <v>–</v>
          </cell>
          <cell r="X46" t="str">
            <v>–</v>
          </cell>
          <cell r="Y46" t="str">
            <v>–</v>
          </cell>
          <cell r="Z46" t="str">
            <v>–</v>
          </cell>
          <cell r="AA46" t="str">
            <v>–</v>
          </cell>
          <cell r="AB46" t="str">
            <v>–</v>
          </cell>
          <cell r="AC46">
            <v>241.60419999999999</v>
          </cell>
          <cell r="AD46">
            <v>585.64490000000001</v>
          </cell>
          <cell r="AE46">
            <v>141.25800000000001</v>
          </cell>
          <cell r="AF46">
            <v>208.99199999999999</v>
          </cell>
          <cell r="AG46">
            <v>209.64599999999999</v>
          </cell>
          <cell r="AH46">
            <v>153.30800000000002</v>
          </cell>
          <cell r="AI46">
            <v>155.19799999999998</v>
          </cell>
          <cell r="AJ46">
            <v>428.12264999999996</v>
          </cell>
          <cell r="AK46">
            <v>799.61666200000002</v>
          </cell>
          <cell r="AL46">
            <v>778.93120610000005</v>
          </cell>
          <cell r="AM46">
            <v>698.34319016999996</v>
          </cell>
          <cell r="AN46">
            <v>616.94042086000002</v>
          </cell>
          <cell r="AO46">
            <v>1749.1031518699999</v>
          </cell>
          <cell r="AP46">
            <v>2105.6003489899999</v>
          </cell>
          <cell r="AQ46">
            <v>2639.74708461</v>
          </cell>
          <cell r="AR46">
            <v>2923.6652284699999</v>
          </cell>
          <cell r="AS46">
            <v>2449.9188667000003</v>
          </cell>
          <cell r="AT46">
            <v>-207.18519252000002</v>
          </cell>
          <cell r="AU46">
            <v>-2636.6480900000001</v>
          </cell>
          <cell r="AV46">
            <v>-4877.9597255000008</v>
          </cell>
          <cell r="AW46">
            <v>-4630.6824552800017</v>
          </cell>
          <cell r="AX46">
            <v>-4799.0868110000001</v>
          </cell>
          <cell r="AY46">
            <v>-7082.2</v>
          </cell>
        </row>
        <row r="47">
          <cell r="A47" t="str">
            <v>FZ</v>
          </cell>
          <cell r="B47" t="str">
            <v>–</v>
          </cell>
          <cell r="C47" t="str">
            <v>–</v>
          </cell>
          <cell r="D47" t="str">
            <v>–</v>
          </cell>
          <cell r="E47" t="str">
            <v>–</v>
          </cell>
          <cell r="F47" t="str">
            <v>–</v>
          </cell>
          <cell r="G47" t="str">
            <v>–</v>
          </cell>
          <cell r="H47" t="str">
            <v>–</v>
          </cell>
          <cell r="I47" t="str">
            <v>–</v>
          </cell>
          <cell r="J47" t="str">
            <v>–</v>
          </cell>
          <cell r="K47" t="str">
            <v>–</v>
          </cell>
          <cell r="L47" t="str">
            <v>–</v>
          </cell>
          <cell r="M47" t="str">
            <v>–</v>
          </cell>
          <cell r="N47" t="str">
            <v>–</v>
          </cell>
          <cell r="O47" t="str">
            <v>–</v>
          </cell>
          <cell r="P47" t="str">
            <v>–</v>
          </cell>
          <cell r="Q47" t="str">
            <v>–</v>
          </cell>
          <cell r="R47" t="str">
            <v>–</v>
          </cell>
          <cell r="S47" t="str">
            <v>–</v>
          </cell>
          <cell r="T47" t="str">
            <v>–</v>
          </cell>
          <cell r="U47" t="str">
            <v>–</v>
          </cell>
          <cell r="V47" t="str">
            <v>–</v>
          </cell>
          <cell r="W47" t="str">
            <v>–</v>
          </cell>
          <cell r="X47" t="str">
            <v>–</v>
          </cell>
          <cell r="Y47" t="str">
            <v>–</v>
          </cell>
          <cell r="Z47" t="str">
            <v>–</v>
          </cell>
          <cell r="AA47" t="str">
            <v>–</v>
          </cell>
          <cell r="AB47" t="str">
            <v>–</v>
          </cell>
          <cell r="AC47" t="str">
            <v>–</v>
          </cell>
          <cell r="AD47" t="str">
            <v>–</v>
          </cell>
          <cell r="AE47" t="str">
            <v>–</v>
          </cell>
          <cell r="AF47" t="str">
            <v>–</v>
          </cell>
          <cell r="AG47" t="str">
            <v>–</v>
          </cell>
          <cell r="AH47" t="str">
            <v>–</v>
          </cell>
          <cell r="AI47" t="str">
            <v>–</v>
          </cell>
          <cell r="AJ47" t="str">
            <v>–</v>
          </cell>
          <cell r="AK47" t="str">
            <v>–</v>
          </cell>
          <cell r="AL47" t="str">
            <v>–</v>
          </cell>
          <cell r="AM47" t="str">
            <v>–</v>
          </cell>
          <cell r="AN47" t="str">
            <v>–</v>
          </cell>
          <cell r="AO47" t="str">
            <v>–</v>
          </cell>
          <cell r="AP47" t="str">
            <v>–</v>
          </cell>
          <cell r="AQ47" t="str">
            <v>–</v>
          </cell>
          <cell r="AR47" t="str">
            <v>–</v>
          </cell>
          <cell r="AS47" t="str">
            <v>–</v>
          </cell>
          <cell r="AT47" t="str">
            <v>–</v>
          </cell>
          <cell r="AU47" t="str">
            <v>–</v>
          </cell>
          <cell r="AV47" t="str">
            <v>–</v>
          </cell>
          <cell r="AW47" t="str">
            <v>–</v>
          </cell>
          <cell r="AX47" t="str">
            <v>–</v>
          </cell>
          <cell r="AY47" t="str">
            <v>–</v>
          </cell>
        </row>
      </sheetData>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sheetData sheetId="34"/>
      <sheetData sheetId="3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unddaten"/>
      <sheetName val="SVS_1_2"/>
      <sheetName val="Faltprospekt"/>
      <sheetName val="Rückversicherun"/>
    </sheetNames>
    <sheetDataSet>
      <sheetData sheetId="0">
        <row r="1">
          <cell r="K1" t="str">
            <v>OECD Main Programme Descriptors 1995</v>
          </cell>
          <cell r="L1" t="str">
            <v>OECD SOCX 1996</v>
          </cell>
          <cell r="AA1">
            <v>48</v>
          </cell>
          <cell r="AB1">
            <v>49</v>
          </cell>
          <cell r="AC1">
            <v>50</v>
          </cell>
          <cell r="AD1">
            <v>51</v>
          </cell>
          <cell r="AE1">
            <v>52</v>
          </cell>
          <cell r="AF1">
            <v>53</v>
          </cell>
          <cell r="AG1">
            <v>54</v>
          </cell>
          <cell r="AH1">
            <v>55</v>
          </cell>
          <cell r="AI1">
            <v>56</v>
          </cell>
          <cell r="AJ1">
            <v>57</v>
          </cell>
          <cell r="AK1">
            <v>58</v>
          </cell>
          <cell r="AL1">
            <v>59</v>
          </cell>
          <cell r="AM1">
            <v>60</v>
          </cell>
          <cell r="AN1">
            <v>61</v>
          </cell>
          <cell r="AO1">
            <v>62</v>
          </cell>
          <cell r="AP1">
            <v>63</v>
          </cell>
          <cell r="AQ1">
            <v>64</v>
          </cell>
          <cell r="AR1">
            <v>65</v>
          </cell>
          <cell r="AS1">
            <v>66</v>
          </cell>
          <cell r="AT1">
            <v>67</v>
          </cell>
          <cell r="AU1">
            <v>68</v>
          </cell>
          <cell r="AV1">
            <v>69</v>
          </cell>
          <cell r="AW1">
            <v>70</v>
          </cell>
          <cell r="AX1">
            <v>71</v>
          </cell>
          <cell r="AY1">
            <v>72</v>
          </cell>
          <cell r="AZ1">
            <v>73</v>
          </cell>
          <cell r="BA1">
            <v>74</v>
          </cell>
          <cell r="BB1">
            <v>75</v>
          </cell>
          <cell r="BC1">
            <v>76</v>
          </cell>
          <cell r="BD1">
            <v>77</v>
          </cell>
          <cell r="BE1">
            <v>78</v>
          </cell>
          <cell r="BF1">
            <v>79</v>
          </cell>
          <cell r="BG1">
            <v>80</v>
          </cell>
          <cell r="BH1">
            <v>81</v>
          </cell>
          <cell r="BI1">
            <v>82</v>
          </cell>
          <cell r="BJ1">
            <v>83</v>
          </cell>
          <cell r="BK1">
            <v>84</v>
          </cell>
          <cell r="BL1">
            <v>85</v>
          </cell>
          <cell r="BM1">
            <v>86</v>
          </cell>
        </row>
        <row r="2">
          <cell r="A2" t="str">
            <v>Résume des comptes financiers de l'AVS</v>
          </cell>
          <cell r="E2" t="str">
            <v>Finanzhaushalte der KV im Überblick</v>
          </cell>
          <cell r="AA2">
            <v>1948</v>
          </cell>
          <cell r="AB2">
            <v>1949</v>
          </cell>
          <cell r="AC2">
            <v>1950</v>
          </cell>
          <cell r="AD2">
            <v>1951</v>
          </cell>
          <cell r="AE2">
            <v>1952</v>
          </cell>
          <cell r="AF2">
            <v>1953</v>
          </cell>
          <cell r="AG2">
            <v>1954</v>
          </cell>
          <cell r="AH2">
            <v>1955</v>
          </cell>
          <cell r="AI2">
            <v>1956</v>
          </cell>
          <cell r="AJ2">
            <v>1957</v>
          </cell>
          <cell r="AK2">
            <v>1958</v>
          </cell>
          <cell r="AL2">
            <v>1959</v>
          </cell>
          <cell r="AM2">
            <v>1960</v>
          </cell>
          <cell r="AN2">
            <v>1961</v>
          </cell>
          <cell r="AO2">
            <v>1962</v>
          </cell>
          <cell r="AP2">
            <v>1963</v>
          </cell>
          <cell r="AQ2">
            <v>1964</v>
          </cell>
          <cell r="AR2">
            <v>1965</v>
          </cell>
          <cell r="AS2">
            <v>1966</v>
          </cell>
          <cell r="AT2">
            <v>1967</v>
          </cell>
          <cell r="AU2">
            <v>1968</v>
          </cell>
          <cell r="AV2">
            <v>1969</v>
          </cell>
          <cell r="AW2">
            <v>1970</v>
          </cell>
          <cell r="AX2">
            <v>1971</v>
          </cell>
          <cell r="AY2">
            <v>1972</v>
          </cell>
          <cell r="AZ2">
            <v>1973</v>
          </cell>
          <cell r="BA2">
            <v>1974</v>
          </cell>
          <cell r="BB2">
            <v>1975</v>
          </cell>
          <cell r="BC2">
            <v>1976</v>
          </cell>
          <cell r="BD2">
            <v>1977</v>
          </cell>
          <cell r="BE2">
            <v>1978</v>
          </cell>
          <cell r="BF2">
            <v>1979</v>
          </cell>
          <cell r="BG2">
            <v>1980</v>
          </cell>
          <cell r="BH2">
            <v>1981</v>
          </cell>
          <cell r="BI2">
            <v>1982</v>
          </cell>
          <cell r="BJ2">
            <v>1983</v>
          </cell>
          <cell r="BK2">
            <v>1984</v>
          </cell>
          <cell r="BL2">
            <v>1985</v>
          </cell>
          <cell r="BM2">
            <v>1986</v>
          </cell>
          <cell r="BN2">
            <v>1987</v>
          </cell>
          <cell r="BO2">
            <v>1988</v>
          </cell>
          <cell r="BP2">
            <v>1989</v>
          </cell>
          <cell r="BQ2">
            <v>1990</v>
          </cell>
          <cell r="BR2">
            <v>1991</v>
          </cell>
          <cell r="BS2">
            <v>1992</v>
          </cell>
          <cell r="BT2">
            <v>1993</v>
          </cell>
          <cell r="BU2">
            <v>1994</v>
          </cell>
          <cell r="BV2">
            <v>1995</v>
          </cell>
          <cell r="BW2">
            <v>1996</v>
          </cell>
          <cell r="BX2">
            <v>1997</v>
          </cell>
          <cell r="BY2">
            <v>1998</v>
          </cell>
          <cell r="BZ2">
            <v>1999</v>
          </cell>
        </row>
        <row r="3">
          <cell r="A3" t="str">
            <v>Total des recettes</v>
          </cell>
          <cell r="E3" t="str">
            <v>Total Einnahmen</v>
          </cell>
          <cell r="BM3">
            <v>8416.2990000000009</v>
          </cell>
          <cell r="BN3">
            <v>8837.6859999999997</v>
          </cell>
          <cell r="BO3">
            <v>9297.0470000000005</v>
          </cell>
          <cell r="BP3">
            <v>10147.560999999998</v>
          </cell>
          <cell r="BQ3">
            <v>11342.043</v>
          </cell>
          <cell r="BR3">
            <v>12413.827000000001</v>
          </cell>
          <cell r="BS3">
            <v>13422.022000000001</v>
          </cell>
          <cell r="BT3">
            <v>15343.761000000002</v>
          </cell>
          <cell r="BU3">
            <v>15937.185999999998</v>
          </cell>
          <cell r="BV3">
            <v>16355.863000000003</v>
          </cell>
          <cell r="BW3">
            <v>16879.057943</v>
          </cell>
          <cell r="BX3">
            <v>17865.032286999998</v>
          </cell>
          <cell r="BY3">
            <v>18556.340181000003</v>
          </cell>
          <cell r="BZ3">
            <v>0</v>
          </cell>
        </row>
        <row r="4">
          <cell r="A4" t="str">
            <v xml:space="preserve">Cotisations des assurés et des employeurs </v>
          </cell>
          <cell r="E4" t="str">
            <v>Beiträge Versicherte und Arbeitgeber</v>
          </cell>
          <cell r="BM4">
            <v>7029.3050000000003</v>
          </cell>
          <cell r="BN4">
            <v>7384.2119999999995</v>
          </cell>
          <cell r="BO4">
            <v>7775.4889999999996</v>
          </cell>
          <cell r="BP4">
            <v>8547.3459999999995</v>
          </cell>
          <cell r="BQ4">
            <v>9317.76</v>
          </cell>
          <cell r="BR4">
            <v>10172.445</v>
          </cell>
          <cell r="BS4">
            <v>11217.901933000001</v>
          </cell>
          <cell r="BT4">
            <v>13117.423297000001</v>
          </cell>
          <cell r="BU4">
            <v>13881.544868999998</v>
          </cell>
          <cell r="BV4">
            <v>13722.337869000003</v>
          </cell>
          <cell r="BW4">
            <v>14603.986868</v>
          </cell>
          <cell r="BX4">
            <v>15268.799623999999</v>
          </cell>
          <cell r="BY4">
            <v>15868.084859000002</v>
          </cell>
          <cell r="BZ4">
            <v>0</v>
          </cell>
        </row>
        <row r="5">
          <cell r="A5" t="str">
            <v>Subventions</v>
          </cell>
          <cell r="B5" t="str">
            <v>au total</v>
          </cell>
          <cell r="E5" t="str">
            <v>Subventionen insgesamt</v>
          </cell>
          <cell r="BM5">
            <v>1433.9469999999999</v>
          </cell>
          <cell r="BN5">
            <v>1464.5810000000001</v>
          </cell>
          <cell r="BO5">
            <v>1518.5909999999999</v>
          </cell>
          <cell r="BP5">
            <v>1571.63</v>
          </cell>
          <cell r="BQ5">
            <v>1935.8899999999999</v>
          </cell>
          <cell r="BR5">
            <v>1943.134</v>
          </cell>
          <cell r="BS5">
            <v>1970.4340669999999</v>
          </cell>
          <cell r="BT5">
            <v>1975.0677030000002</v>
          </cell>
          <cell r="BU5">
            <v>1863.210131</v>
          </cell>
          <cell r="BV5">
            <v>2302.0341309999999</v>
          </cell>
          <cell r="BW5">
            <v>1859.5847650000001</v>
          </cell>
          <cell r="BX5">
            <v>2091.5541990000002</v>
          </cell>
          <cell r="BY5">
            <v>2290.7383340000001</v>
          </cell>
          <cell r="BZ5">
            <v>0</v>
          </cell>
        </row>
        <row r="6">
          <cell r="B6" t="str">
            <v>fédérales</v>
          </cell>
          <cell r="F6" t="str">
            <v>davon Bund</v>
          </cell>
          <cell r="BM6">
            <v>959.54899999999998</v>
          </cell>
          <cell r="BN6">
            <v>975.58500000000004</v>
          </cell>
          <cell r="BO6">
            <v>996.84</v>
          </cell>
          <cell r="BP6">
            <v>1003.444</v>
          </cell>
          <cell r="BQ6">
            <v>1315.6569999999999</v>
          </cell>
          <cell r="BR6">
            <v>1265.0640000000001</v>
          </cell>
          <cell r="BS6">
            <v>1391.559</v>
          </cell>
          <cell r="BT6">
            <v>1402.5010000000002</v>
          </cell>
          <cell r="BU6">
            <v>1395.498</v>
          </cell>
          <cell r="BV6">
            <v>1834.98</v>
          </cell>
          <cell r="BW6">
            <v>1387.5987340000001</v>
          </cell>
          <cell r="BX6">
            <v>1530.707459</v>
          </cell>
          <cell r="BY6">
            <v>1628.651353</v>
          </cell>
          <cell r="BZ6">
            <v>0</v>
          </cell>
        </row>
        <row r="7">
          <cell r="A7" t="str">
            <v>Intérêts</v>
          </cell>
          <cell r="E7" t="str">
            <v>Zinsen</v>
          </cell>
          <cell r="BM7">
            <v>205.261</v>
          </cell>
          <cell r="BN7">
            <v>217.40700000000001</v>
          </cell>
          <cell r="BO7">
            <v>226.161</v>
          </cell>
          <cell r="BP7">
            <v>251.773</v>
          </cell>
          <cell r="BQ7">
            <v>291.904</v>
          </cell>
          <cell r="BR7">
            <v>344.51299999999998</v>
          </cell>
          <cell r="BS7">
            <v>357.488</v>
          </cell>
          <cell r="BT7">
            <v>363.89499999999998</v>
          </cell>
          <cell r="BU7">
            <v>369.82499999999999</v>
          </cell>
          <cell r="BV7">
            <v>404.82400000000001</v>
          </cell>
          <cell r="BW7">
            <v>406.24591700000002</v>
          </cell>
          <cell r="BX7">
            <v>529.62451299999998</v>
          </cell>
          <cell r="BY7">
            <v>522.82437400000003</v>
          </cell>
          <cell r="BZ7">
            <v>0</v>
          </cell>
        </row>
        <row r="8">
          <cell r="A8" t="str">
            <v>Autres recettes  1)</v>
          </cell>
          <cell r="E8" t="str">
            <v>übrige Einnahmen</v>
          </cell>
          <cell r="BM8">
            <v>-252.21400000000003</v>
          </cell>
          <cell r="BN8">
            <v>-228.51399999999998</v>
          </cell>
          <cell r="BO8">
            <v>-223.19399999999999</v>
          </cell>
          <cell r="BP8">
            <v>-223.18800000000005</v>
          </cell>
          <cell r="BQ8">
            <v>-203.51100000000002</v>
          </cell>
          <cell r="BR8">
            <v>-46.265000000000029</v>
          </cell>
          <cell r="BS8">
            <v>-123.80200000000001</v>
          </cell>
          <cell r="BT8">
            <v>-112.62499999999999</v>
          </cell>
          <cell r="BU8">
            <v>-177.39400000000003</v>
          </cell>
          <cell r="BV8">
            <v>-73.332999999999998</v>
          </cell>
          <cell r="BW8">
            <v>9.2403929999999477</v>
          </cell>
          <cell r="BX8">
            <v>-24.946049000000023</v>
          </cell>
          <cell r="BY8">
            <v>-125.30738599999997</v>
          </cell>
          <cell r="BZ8">
            <v>0</v>
          </cell>
        </row>
        <row r="9">
          <cell r="A9" t="str">
            <v>Structure des recettes en %</v>
          </cell>
          <cell r="E9" t="str">
            <v>Struktur der Einnahmen in %</v>
          </cell>
        </row>
        <row r="10">
          <cell r="A10" t="str">
            <v xml:space="preserve">Cotisations des assurés et des employeurs </v>
          </cell>
          <cell r="E10" t="str">
            <v>Beiträge Versicherte und Arbeitgeber</v>
          </cell>
          <cell r="BM10">
            <v>0.8352014347399016</v>
          </cell>
          <cell r="BN10">
            <v>0.83553681359577603</v>
          </cell>
          <cell r="BO10">
            <v>0.83633964634146729</v>
          </cell>
          <cell r="BP10">
            <v>0.842305456454019</v>
          </cell>
          <cell r="BQ10">
            <v>0.82152395295979752</v>
          </cell>
          <cell r="BR10">
            <v>0.81944472079399844</v>
          </cell>
          <cell r="BS10">
            <v>0.83578330694138336</v>
          </cell>
          <cell r="BT10">
            <v>0.85490273844854592</v>
          </cell>
          <cell r="BU10">
            <v>0.87101605446532404</v>
          </cell>
          <cell r="BV10">
            <v>0.83898586512983142</v>
          </cell>
          <cell r="BW10">
            <v>0.86521338556435812</v>
          </cell>
          <cell r="BX10">
            <v>0.85467517655206138</v>
          </cell>
          <cell r="BY10">
            <v>0.85513009053625089</v>
          </cell>
          <cell r="BZ10" t="e">
            <v>#DIV/0!</v>
          </cell>
        </row>
        <row r="11">
          <cell r="A11" t="str">
            <v>Subventions</v>
          </cell>
          <cell r="E11" t="str">
            <v>Subventionen insgesamt</v>
          </cell>
          <cell r="BM11">
            <v>0.17037738321796786</v>
          </cell>
          <cell r="BN11">
            <v>0.16571996334787184</v>
          </cell>
          <cell r="BO11">
            <v>0.16334122006697394</v>
          </cell>
          <cell r="BP11">
            <v>0.15487761049182167</v>
          </cell>
          <cell r="BQ11">
            <v>0.17068265390988202</v>
          </cell>
          <cell r="BR11">
            <v>0.15652981147554254</v>
          </cell>
          <cell r="BS11">
            <v>0.14680605254558515</v>
          </cell>
          <cell r="BT11">
            <v>0.12872122441166803</v>
          </cell>
          <cell r="BU11">
            <v>0.11690960568572145</v>
          </cell>
          <cell r="BV11">
            <v>0.14074672372836575</v>
          </cell>
          <cell r="BW11">
            <v>0.11017112277709776</v>
          </cell>
          <cell r="BX11">
            <v>0.1170753103268657</v>
          </cell>
          <cell r="BY11">
            <v>0.1234477440947923</v>
          </cell>
          <cell r="BZ11" t="e">
            <v>#DIV/0!</v>
          </cell>
        </row>
        <row r="12">
          <cell r="A12" t="str">
            <v>Intérêts</v>
          </cell>
          <cell r="E12" t="str">
            <v>Zinsen</v>
          </cell>
          <cell r="BM12">
            <v>2.4388510911981617E-2</v>
          </cell>
          <cell r="BN12">
            <v>2.4599991445724594E-2</v>
          </cell>
          <cell r="BO12">
            <v>2.4326111291036821E-2</v>
          </cell>
          <cell r="BP12">
            <v>2.4811183692317794E-2</v>
          </cell>
          <cell r="BQ12">
            <v>2.5736456827046061E-2</v>
          </cell>
          <cell r="BR12">
            <v>2.7752360331749423E-2</v>
          </cell>
          <cell r="BS12">
            <v>2.6634437046817533E-2</v>
          </cell>
          <cell r="BT12">
            <v>2.371615407721744E-2</v>
          </cell>
          <cell r="BU12">
            <v>2.3205163069565733E-2</v>
          </cell>
          <cell r="BV12">
            <v>2.4751002132996587E-2</v>
          </cell>
          <cell r="BW12">
            <v>2.4068044459108949E-2</v>
          </cell>
          <cell r="BX12">
            <v>2.9645874941149498E-2</v>
          </cell>
          <cell r="BY12">
            <v>2.8174972483815768E-2</v>
          </cell>
          <cell r="BZ12" t="e">
            <v>#DIV/0!</v>
          </cell>
        </row>
        <row r="13">
          <cell r="A13" t="str">
            <v>Autres recettes 1)</v>
          </cell>
          <cell r="E13" t="str">
            <v>übrige Einnahmen</v>
          </cell>
          <cell r="BM13">
            <v>-2.9967328869851227E-2</v>
          </cell>
          <cell r="BN13">
            <v>-2.5856768389372512E-2</v>
          </cell>
          <cell r="BO13">
            <v>-2.4006977699478124E-2</v>
          </cell>
          <cell r="BP13">
            <v>-2.1994250638158283E-2</v>
          </cell>
          <cell r="BQ13">
            <v>-1.7943063696725541E-2</v>
          </cell>
          <cell r="BR13">
            <v>-3.7268926012904826E-3</v>
          </cell>
          <cell r="BS13">
            <v>-9.2237965337860425E-3</v>
          </cell>
          <cell r="BT13">
            <v>-7.3401169374314396E-3</v>
          </cell>
          <cell r="BU13">
            <v>-1.113082322061122E-2</v>
          </cell>
          <cell r="BV13">
            <v>-4.4835909911937989E-3</v>
          </cell>
          <cell r="BW13">
            <v>5.4744719943520767E-4</v>
          </cell>
          <cell r="BX13">
            <v>-1.396361820076459E-3</v>
          </cell>
          <cell r="BY13">
            <v>-6.752807114858957E-3</v>
          </cell>
          <cell r="BZ13" t="e">
            <v>#DIV/0!</v>
          </cell>
        </row>
        <row r="14">
          <cell r="A14" t="str">
            <v>Total</v>
          </cell>
          <cell r="E14" t="str">
            <v>Total</v>
          </cell>
          <cell r="BM14">
            <v>1</v>
          </cell>
          <cell r="BN14">
            <v>0.99999999999999989</v>
          </cell>
          <cell r="BO14">
            <v>0.99999999999999989</v>
          </cell>
          <cell r="BP14">
            <v>1.0000000000000002</v>
          </cell>
          <cell r="BQ14">
            <v>1</v>
          </cell>
          <cell r="BR14">
            <v>0.99999999999999989</v>
          </cell>
          <cell r="BS14">
            <v>1</v>
          </cell>
          <cell r="BT14">
            <v>1</v>
          </cell>
          <cell r="BU14">
            <v>1</v>
          </cell>
          <cell r="BV14">
            <v>1</v>
          </cell>
          <cell r="BW14">
            <v>1</v>
          </cell>
          <cell r="BX14">
            <v>1</v>
          </cell>
          <cell r="BY14">
            <v>1</v>
          </cell>
          <cell r="BZ14" t="e">
            <v>#DIV/0!</v>
          </cell>
        </row>
        <row r="15">
          <cell r="A15" t="str">
            <v>Total des dépenses</v>
          </cell>
          <cell r="E15" t="str">
            <v>Total Ausgaben</v>
          </cell>
          <cell r="BM15">
            <v>8086.2279999999992</v>
          </cell>
          <cell r="BN15">
            <v>8649.2840000000015</v>
          </cell>
          <cell r="BO15">
            <v>9231.8790000000008</v>
          </cell>
          <cell r="BP15">
            <v>10001.802000000001</v>
          </cell>
          <cell r="BQ15">
            <v>11005.306999999999</v>
          </cell>
          <cell r="BR15">
            <v>12347.584000000003</v>
          </cell>
          <cell r="BS15">
            <v>13504.41</v>
          </cell>
          <cell r="BT15">
            <v>14570.155999999999</v>
          </cell>
          <cell r="BU15">
            <v>15313.498000000001</v>
          </cell>
          <cell r="BV15">
            <v>16098.941999999999</v>
          </cell>
          <cell r="BW15">
            <v>17192.470937000002</v>
          </cell>
          <cell r="BX15">
            <v>17672.056997</v>
          </cell>
          <cell r="BY15">
            <v>18402.610158000003</v>
          </cell>
          <cell r="BZ15">
            <v>0</v>
          </cell>
        </row>
        <row r="16">
          <cell r="A16" t="str">
            <v>Prestations sociales</v>
          </cell>
          <cell r="E16" t="str">
            <v>Sozialleistungen</v>
          </cell>
          <cell r="BM16">
            <v>7196.5549999999994</v>
          </cell>
          <cell r="BN16">
            <v>7782.1750000000002</v>
          </cell>
          <cell r="BO16">
            <v>8266.375</v>
          </cell>
          <cell r="BP16">
            <v>8967.1360000000022</v>
          </cell>
          <cell r="BQ16">
            <v>9793.1509999999998</v>
          </cell>
          <cell r="BR16">
            <v>10927.232000000004</v>
          </cell>
          <cell r="BS16">
            <v>11989.233999999999</v>
          </cell>
          <cell r="BT16">
            <v>12961.561</v>
          </cell>
          <cell r="BU16">
            <v>13779.754000000001</v>
          </cell>
          <cell r="BV16">
            <v>14675.486999999999</v>
          </cell>
          <cell r="BW16">
            <v>15612.038622000002</v>
          </cell>
          <cell r="BX16">
            <v>15718.427791999999</v>
          </cell>
          <cell r="BY16">
            <v>16269.341828000001</v>
          </cell>
          <cell r="BZ16">
            <v>0</v>
          </cell>
        </row>
        <row r="17">
          <cell r="A17" t="str">
            <v>Frais d'administration et de gestion</v>
          </cell>
          <cell r="E17" t="str">
            <v>Verwaltungs- und Durchführungskosten</v>
          </cell>
          <cell r="BM17">
            <v>618.37699999999995</v>
          </cell>
          <cell r="BN17">
            <v>654.08399999999995</v>
          </cell>
          <cell r="BO17">
            <v>710.10200000000009</v>
          </cell>
          <cell r="BP17">
            <v>792.07299999999998</v>
          </cell>
          <cell r="BQ17">
            <v>886.32299999999998</v>
          </cell>
          <cell r="BR17">
            <v>1059.0350000000001</v>
          </cell>
          <cell r="BS17">
            <v>1120.7070000000001</v>
          </cell>
          <cell r="BT17">
            <v>1166.4100000000001</v>
          </cell>
          <cell r="BU17">
            <v>1213.8720000000001</v>
          </cell>
          <cell r="BV17">
            <v>1278.8030000000001</v>
          </cell>
          <cell r="BW17">
            <v>1515.021099</v>
          </cell>
          <cell r="BX17">
            <v>1488.0112650000001</v>
          </cell>
          <cell r="BY17">
            <v>1535.163519</v>
          </cell>
          <cell r="BZ17">
            <v>0</v>
          </cell>
        </row>
        <row r="18">
          <cell r="A18" t="str">
            <v>Réserves</v>
          </cell>
          <cell r="E18" t="str">
            <v>Rückstellungen</v>
          </cell>
          <cell r="BM18">
            <v>243.61199999999999</v>
          </cell>
          <cell r="BN18">
            <v>184.351</v>
          </cell>
          <cell r="BO18">
            <v>181.16900000000001</v>
          </cell>
          <cell r="BP18">
            <v>182.666</v>
          </cell>
          <cell r="BQ18">
            <v>255.364</v>
          </cell>
          <cell r="BR18">
            <v>281.30900000000003</v>
          </cell>
          <cell r="BS18">
            <v>337.95800000000003</v>
          </cell>
          <cell r="BT18">
            <v>324.47300000000001</v>
          </cell>
          <cell r="BU18">
            <v>212.55799999999999</v>
          </cell>
          <cell r="BV18">
            <v>111.17</v>
          </cell>
          <cell r="BW18">
            <v>71.862442000000001</v>
          </cell>
          <cell r="BX18">
            <v>396.83646800000002</v>
          </cell>
          <cell r="BY18">
            <v>430.26152400000001</v>
          </cell>
          <cell r="BZ18">
            <v>0</v>
          </cell>
        </row>
        <row r="19">
          <cell r="A19" t="str">
            <v>Autres dépenses</v>
          </cell>
          <cell r="E19" t="str">
            <v>übrige Ausgaben</v>
          </cell>
          <cell r="BM19">
            <v>27.684000000000001</v>
          </cell>
          <cell r="BN19">
            <v>28.673999999999999</v>
          </cell>
          <cell r="BO19">
            <v>74.233000000000004</v>
          </cell>
          <cell r="BP19">
            <v>59.926999999999992</v>
          </cell>
          <cell r="BQ19">
            <v>70.468999999999994</v>
          </cell>
          <cell r="BR19">
            <v>80.007999999999996</v>
          </cell>
          <cell r="BS19">
            <v>56.510999999999996</v>
          </cell>
          <cell r="BT19">
            <v>117.71199999999993</v>
          </cell>
          <cell r="BU19">
            <v>107.31399999999995</v>
          </cell>
          <cell r="BV19">
            <v>33.481999999999971</v>
          </cell>
          <cell r="BW19">
            <v>-6.4512260000000152</v>
          </cell>
          <cell r="BX19">
            <v>68.781471999999994</v>
          </cell>
          <cell r="BY19">
            <v>167.843287</v>
          </cell>
          <cell r="BZ19">
            <v>0</v>
          </cell>
        </row>
        <row r="20">
          <cell r="A20" t="str">
            <v>Solde de compte</v>
          </cell>
          <cell r="E20" t="str">
            <v>Rechnungssaldo</v>
          </cell>
          <cell r="BM20">
            <v>330.07100000000173</v>
          </cell>
          <cell r="BN20">
            <v>188.40199999999822</v>
          </cell>
          <cell r="BO20">
            <v>65.167999999997846</v>
          </cell>
          <cell r="BP20">
            <v>145.75900000000001</v>
          </cell>
          <cell r="BQ20">
            <v>336.73600000000079</v>
          </cell>
          <cell r="BR20">
            <v>66.242999999996755</v>
          </cell>
          <cell r="BS20">
            <v>-82.387999999997191</v>
          </cell>
          <cell r="BT20">
            <v>773.6050000000032</v>
          </cell>
          <cell r="BU20">
            <v>623.6880000000001</v>
          </cell>
          <cell r="BV20">
            <v>256.92100000000028</v>
          </cell>
          <cell r="BW20">
            <v>-313.41299400000207</v>
          </cell>
          <cell r="BX20">
            <v>192.97529000000213</v>
          </cell>
          <cell r="BY20">
            <v>153.73002300000007</v>
          </cell>
          <cell r="BZ20">
            <v>0</v>
          </cell>
        </row>
        <row r="21">
          <cell r="A21" t="str">
            <v>Etat du compte de capital</v>
          </cell>
          <cell r="E21" t="str">
            <v>Stand der Reserven Ende Jahr</v>
          </cell>
          <cell r="BM21">
            <v>2715.3939999999998</v>
          </cell>
          <cell r="BN21">
            <v>2849.5129999999999</v>
          </cell>
          <cell r="BO21">
            <v>2900.2060000000001</v>
          </cell>
          <cell r="BP21">
            <v>3038.0650000000001</v>
          </cell>
          <cell r="BQ21">
            <v>3262.165</v>
          </cell>
          <cell r="BR21">
            <v>3266.55</v>
          </cell>
          <cell r="BS21">
            <v>3135.9169999999999</v>
          </cell>
          <cell r="BT21">
            <v>3681.9169999999999</v>
          </cell>
          <cell r="BU21">
            <v>3986.0369999999998</v>
          </cell>
          <cell r="BV21">
            <v>4079.95</v>
          </cell>
          <cell r="BW21">
            <v>4007.8366599999999</v>
          </cell>
          <cell r="BX21">
            <v>4017.3956079999998</v>
          </cell>
          <cell r="BY21">
            <v>4117.6667950000001</v>
          </cell>
          <cell r="BZ21">
            <v>0</v>
          </cell>
        </row>
        <row r="22">
          <cell r="A22" t="str">
            <v>en fin d'année</v>
          </cell>
        </row>
        <row r="23">
          <cell r="A23" t="str">
            <v>Contributions des pouvoirs publics</v>
          </cell>
          <cell r="E23" t="str">
            <v>Beiträge der öffentlichen Hand in % der Ausgaben</v>
          </cell>
          <cell r="BM23">
            <v>0.17733200201626767</v>
          </cell>
          <cell r="BN23">
            <v>0.16932973873906787</v>
          </cell>
          <cell r="BO23">
            <v>0.16449424867895254</v>
          </cell>
          <cell r="BP23">
            <v>0.15713468432988376</v>
          </cell>
          <cell r="BQ23">
            <v>0.17590513376864453</v>
          </cell>
          <cell r="BR23">
            <v>0.15736957124567846</v>
          </cell>
          <cell r="BS23">
            <v>0.14591041496814744</v>
          </cell>
          <cell r="BT23">
            <v>0.13555570050176541</v>
          </cell>
          <cell r="BU23">
            <v>0.12167109898731171</v>
          </cell>
          <cell r="BV23">
            <v>0.14299288307268887</v>
          </cell>
          <cell r="BW23">
            <v>0.10816274006303413</v>
          </cell>
          <cell r="BX23">
            <v>0.11835374904885501</v>
          </cell>
          <cell r="BY23">
            <v>0.12447899044387287</v>
          </cell>
          <cell r="BZ23" t="e">
            <v>#DIV/0!</v>
          </cell>
        </row>
        <row r="24">
          <cell r="A24" t="str">
            <v>en % des dépenses</v>
          </cell>
        </row>
        <row r="25">
          <cell r="A25" t="str">
            <v>Modification année précédente en %</v>
          </cell>
          <cell r="E25" t="str">
            <v>Veränderung KV gegenüber Vorjahr in %</v>
          </cell>
          <cell r="BN25">
            <v>1987</v>
          </cell>
          <cell r="BO25">
            <v>1988</v>
          </cell>
          <cell r="BP25">
            <v>1989</v>
          </cell>
          <cell r="BQ25">
            <v>1990</v>
          </cell>
          <cell r="BR25">
            <v>1991</v>
          </cell>
          <cell r="BS25">
            <v>1992</v>
          </cell>
          <cell r="BT25">
            <v>1993</v>
          </cell>
          <cell r="BU25">
            <v>1994</v>
          </cell>
          <cell r="BV25">
            <v>1995</v>
          </cell>
          <cell r="BW25">
            <v>1996</v>
          </cell>
          <cell r="BX25">
            <v>1997</v>
          </cell>
          <cell r="BY25">
            <v>1998</v>
          </cell>
          <cell r="BZ25">
            <v>1999</v>
          </cell>
        </row>
        <row r="26">
          <cell r="A26" t="str">
            <v>Total des recettes</v>
          </cell>
          <cell r="E26" t="str">
            <v>Total Einnahmen</v>
          </cell>
          <cell r="BN26">
            <v>5.0067969305748194E-2</v>
          </cell>
          <cell r="BO26">
            <v>5.1977519907360437E-2</v>
          </cell>
          <cell r="BP26">
            <v>9.1482166326576353E-2</v>
          </cell>
          <cell r="BQ26">
            <v>0.11771124115440168</v>
          </cell>
          <cell r="BR26">
            <v>9.4496555867404242E-2</v>
          </cell>
          <cell r="BS26">
            <v>8.1215486569935269E-2</v>
          </cell>
          <cell r="BT26">
            <v>0.14317805469250477</v>
          </cell>
          <cell r="BU26">
            <v>3.8675328688969834E-2</v>
          </cell>
          <cell r="BV26">
            <v>2.6270446991081498E-2</v>
          </cell>
          <cell r="BW26">
            <v>3.1988219942903351E-2</v>
          </cell>
          <cell r="BX26">
            <v>5.8414062403814304E-2</v>
          </cell>
          <cell r="BY26">
            <v>3.8696145794433034E-2</v>
          </cell>
          <cell r="BZ26">
            <v>-1</v>
          </cell>
        </row>
        <row r="27">
          <cell r="A27" t="str">
            <v xml:space="preserve">Cotisations des assurés et des employeurs </v>
          </cell>
          <cell r="E27" t="str">
            <v>Beiträge Versicherte und Arbeitgeber</v>
          </cell>
          <cell r="BN27">
            <v>5.0489628775533202E-2</v>
          </cell>
          <cell r="BO27">
            <v>5.2988321570399233E-2</v>
          </cell>
          <cell r="BP27">
            <v>9.9267968869867884E-2</v>
          </cell>
          <cell r="BQ27">
            <v>9.013487929469588E-2</v>
          </cell>
          <cell r="BR27">
            <v>9.1726444982485056E-2</v>
          </cell>
          <cell r="BS27">
            <v>0.10277341710866961</v>
          </cell>
          <cell r="BT27">
            <v>0.16932946778685309</v>
          </cell>
          <cell r="BU27">
            <v>5.8252413961113358E-2</v>
          </cell>
          <cell r="BV27">
            <v>-1.1468968439927285E-2</v>
          </cell>
          <cell r="BW27">
            <v>6.4249183150614675E-2</v>
          </cell>
          <cell r="BX27">
            <v>4.5522689249791526E-2</v>
          </cell>
          <cell r="BY27">
            <v>3.9249007764698529E-2</v>
          </cell>
          <cell r="BZ27">
            <v>-1</v>
          </cell>
        </row>
        <row r="28">
          <cell r="A28" t="str">
            <v>Subventions</v>
          </cell>
          <cell r="B28" t="str">
            <v>au total</v>
          </cell>
          <cell r="E28" t="str">
            <v>Subventionen insgesamt</v>
          </cell>
          <cell r="BN28">
            <v>2.1363411618421146E-2</v>
          </cell>
          <cell r="BO28">
            <v>3.6877441397914934E-2</v>
          </cell>
          <cell r="BP28">
            <v>3.4926454851899047E-2</v>
          </cell>
          <cell r="BQ28">
            <v>0.23177210921145552</v>
          </cell>
          <cell r="BR28">
            <v>3.7419481478804251E-3</v>
          </cell>
          <cell r="BS28">
            <v>1.4049503019349041E-2</v>
          </cell>
          <cell r="BT28">
            <v>2.3515813482939407E-3</v>
          </cell>
          <cell r="BU28">
            <v>-5.6634803875378892E-2</v>
          </cell>
          <cell r="BV28">
            <v>0.23552040250257722</v>
          </cell>
          <cell r="BW28">
            <v>-0.19219930757838088</v>
          </cell>
          <cell r="BX28">
            <v>0.12474259757661543</v>
          </cell>
          <cell r="BY28">
            <v>9.5232595500146511E-2</v>
          </cell>
          <cell r="BZ28">
            <v>-1</v>
          </cell>
        </row>
        <row r="29">
          <cell r="B29" t="str">
            <v>fédérales</v>
          </cell>
          <cell r="F29" t="str">
            <v>davon Bund</v>
          </cell>
          <cell r="BN29">
            <v>1.6712017833377946E-2</v>
          </cell>
          <cell r="BO29">
            <v>2.1786927843294057E-2</v>
          </cell>
          <cell r="BP29">
            <v>6.6249347939488779E-3</v>
          </cell>
          <cell r="BQ29">
            <v>0.3111414289188037</v>
          </cell>
          <cell r="BR29">
            <v>-3.8454551604255371E-2</v>
          </cell>
          <cell r="BS29">
            <v>9.9990988598205321E-2</v>
          </cell>
          <cell r="BT29">
            <v>7.8631233027131042E-3</v>
          </cell>
          <cell r="BU29">
            <v>-4.9932228212316021E-3</v>
          </cell>
          <cell r="BV29">
            <v>0.31492843415038929</v>
          </cell>
          <cell r="BW29">
            <v>-0.24380716193092011</v>
          </cell>
          <cell r="BX29">
            <v>0.10313408443913996</v>
          </cell>
          <cell r="BY29">
            <v>6.3986030396680826E-2</v>
          </cell>
          <cell r="BZ29">
            <v>-1</v>
          </cell>
        </row>
        <row r="30">
          <cell r="A30" t="str">
            <v>Intérêts</v>
          </cell>
          <cell r="E30" t="str">
            <v>Zinsen</v>
          </cell>
          <cell r="BN30">
            <v>5.9173442592601599E-2</v>
          </cell>
          <cell r="BO30">
            <v>4.0265492831417449E-2</v>
          </cell>
          <cell r="BP30">
            <v>0.1132467578406533</v>
          </cell>
          <cell r="BQ30">
            <v>0.1593935807254947</v>
          </cell>
          <cell r="BR30">
            <v>0.18022706095154573</v>
          </cell>
          <cell r="BS30">
            <v>3.7661858913887292E-2</v>
          </cell>
          <cell r="BT30">
            <v>1.7922279908696215E-2</v>
          </cell>
          <cell r="BU30">
            <v>1.6295909534343789E-2</v>
          </cell>
          <cell r="BV30">
            <v>9.4636652470763361E-2</v>
          </cell>
          <cell r="BW30">
            <v>3.5124325632867048E-3</v>
          </cell>
          <cell r="BX30">
            <v>0.30370421175211448</v>
          </cell>
          <cell r="BY30">
            <v>-1.2839547326616962E-2</v>
          </cell>
          <cell r="BZ30">
            <v>-1</v>
          </cell>
        </row>
        <row r="31">
          <cell r="A31" t="str">
            <v>Autres recettes  1)</v>
          </cell>
          <cell r="E31" t="str">
            <v>übrige Einnahmen</v>
          </cell>
          <cell r="BN31">
            <v>-9.3967820977424066E-2</v>
          </cell>
          <cell r="BO31">
            <v>-2.3280849313389917E-2</v>
          </cell>
          <cell r="BP31">
            <v>-2.6882443076137186E-5</v>
          </cell>
          <cell r="BQ31">
            <v>-8.816334211516752E-2</v>
          </cell>
          <cell r="BR31">
            <v>-0.77266585098594165</v>
          </cell>
          <cell r="BS31">
            <v>1.6759321301199597</v>
          </cell>
          <cell r="BT31">
            <v>-9.0281255553222195E-2</v>
          </cell>
          <cell r="BU31">
            <v>0.57508546059933452</v>
          </cell>
          <cell r="BV31">
            <v>-0.58660946818945403</v>
          </cell>
          <cell r="BW31">
            <v>-1.1260059318451441</v>
          </cell>
          <cell r="BX31">
            <v>-3.6996740290158834</v>
          </cell>
          <cell r="BY31">
            <v>4.0231355674800389</v>
          </cell>
          <cell r="BZ31">
            <v>-1</v>
          </cell>
        </row>
        <row r="32">
          <cell r="A32" t="str">
            <v>Total des dépenses</v>
          </cell>
          <cell r="E32" t="str">
            <v>Total Ausgaben</v>
          </cell>
          <cell r="BN32">
            <v>6.9631477123821117E-2</v>
          </cell>
          <cell r="BO32">
            <v>6.7357598617411529E-2</v>
          </cell>
          <cell r="BP32">
            <v>8.3398298439570251E-2</v>
          </cell>
          <cell r="BQ32">
            <v>0.10033242009789811</v>
          </cell>
          <cell r="BR32">
            <v>0.12196633860373041</v>
          </cell>
          <cell r="BS32">
            <v>9.3688449497488557E-2</v>
          </cell>
          <cell r="BT32">
            <v>7.8918368147886442E-2</v>
          </cell>
          <cell r="BU32">
            <v>5.1018122249343323E-2</v>
          </cell>
          <cell r="BV32">
            <v>5.1290959126386149E-2</v>
          </cell>
          <cell r="BW32">
            <v>6.7925515664321479E-2</v>
          </cell>
          <cell r="BX32">
            <v>2.7895121170039561E-2</v>
          </cell>
          <cell r="BY32">
            <v>4.1339452511047314E-2</v>
          </cell>
          <cell r="BZ32">
            <v>-1</v>
          </cell>
        </row>
        <row r="33">
          <cell r="A33" t="str">
            <v>Prestations sociales</v>
          </cell>
          <cell r="E33" t="str">
            <v>Sozialleistungen</v>
          </cell>
          <cell r="BN33">
            <v>8.1375046810592044E-2</v>
          </cell>
          <cell r="BO33">
            <v>6.2219109696196817E-2</v>
          </cell>
          <cell r="BP33">
            <v>8.4772466770501209E-2</v>
          </cell>
          <cell r="BQ33">
            <v>9.2115810443824886E-2</v>
          </cell>
          <cell r="BR33">
            <v>0.11580348347533942</v>
          </cell>
          <cell r="BS33">
            <v>9.7188565228595314E-2</v>
          </cell>
          <cell r="BT33">
            <v>8.1100010225841013E-2</v>
          </cell>
          <cell r="BU33">
            <v>6.3124572727004225E-2</v>
          </cell>
          <cell r="BV33">
            <v>6.5003555215862319E-2</v>
          </cell>
          <cell r="BW33">
            <v>6.3817413486857655E-2</v>
          </cell>
          <cell r="BX33">
            <v>6.8145597494280175E-3</v>
          </cell>
          <cell r="BY33">
            <v>3.5048927493905868E-2</v>
          </cell>
          <cell r="BZ33">
            <v>-1</v>
          </cell>
        </row>
        <row r="34">
          <cell r="A34" t="str">
            <v>Frais d'administration et de gestion</v>
          </cell>
          <cell r="E34" t="str">
            <v>Verwaltungs- und Durchführungskosten</v>
          </cell>
          <cell r="BN34">
            <v>5.7743091997276785E-2</v>
          </cell>
          <cell r="BO34">
            <v>8.5643434176650324E-2</v>
          </cell>
          <cell r="BP34">
            <v>0.11543552898034348</v>
          </cell>
          <cell r="BQ34">
            <v>0.11899155759633273</v>
          </cell>
          <cell r="BR34">
            <v>0.19486349784446544</v>
          </cell>
          <cell r="BS34">
            <v>5.823414712450492E-2</v>
          </cell>
          <cell r="BT34">
            <v>4.0780507304763791E-2</v>
          </cell>
          <cell r="BU34">
            <v>4.0690666232285455E-2</v>
          </cell>
          <cell r="BV34">
            <v>5.3490812869890769E-2</v>
          </cell>
          <cell r="BW34">
            <v>0.18471813015765526</v>
          </cell>
          <cell r="BX34">
            <v>-1.7828024981188739E-2</v>
          </cell>
          <cell r="BY34">
            <v>3.1688102845108368E-2</v>
          </cell>
          <cell r="BZ34">
            <v>-1</v>
          </cell>
        </row>
        <row r="35">
          <cell r="A35" t="str">
            <v>Réserves</v>
          </cell>
          <cell r="E35" t="str">
            <v>Rückstellungen</v>
          </cell>
          <cell r="BN35">
            <v>-0.24325977373856789</v>
          </cell>
          <cell r="BO35">
            <v>-1.7260551882007591E-2</v>
          </cell>
          <cell r="BP35">
            <v>8.2630030523984654E-3</v>
          </cell>
          <cell r="BQ35">
            <v>0.39798320431826406</v>
          </cell>
          <cell r="BR35">
            <v>0.10160006892122619</v>
          </cell>
          <cell r="BS35">
            <v>0.20137642236828546</v>
          </cell>
          <cell r="BT35">
            <v>-3.9901407867249827E-2</v>
          </cell>
          <cell r="BU35">
            <v>-0.34491313606987339</v>
          </cell>
          <cell r="BV35">
            <v>-0.47698980984013772</v>
          </cell>
          <cell r="BW35">
            <v>-0.35358062426913739</v>
          </cell>
          <cell r="BX35">
            <v>4.5221678662130635</v>
          </cell>
          <cell r="BY35">
            <v>8.4228791190632091E-2</v>
          </cell>
          <cell r="BZ35">
            <v>-1</v>
          </cell>
        </row>
        <row r="36">
          <cell r="A36" t="str">
            <v>Autres dépenses</v>
          </cell>
          <cell r="E36" t="str">
            <v>übrige Ausgaben</v>
          </cell>
          <cell r="BN36">
            <v>3.5760728218465543E-2</v>
          </cell>
          <cell r="BO36">
            <v>1.5888609890493131</v>
          </cell>
          <cell r="BP36">
            <v>-0.19271752455107583</v>
          </cell>
          <cell r="BQ36">
            <v>0.17591402873496098</v>
          </cell>
          <cell r="BR36">
            <v>0.13536448651179955</v>
          </cell>
          <cell r="BS36">
            <v>-0.29368313168683136</v>
          </cell>
          <cell r="BT36">
            <v>1.082992691688343</v>
          </cell>
          <cell r="BU36">
            <v>-8.8334239499796019E-2</v>
          </cell>
          <cell r="BV36">
            <v>-0.68799970180964287</v>
          </cell>
          <cell r="BW36">
            <v>-1.1926774386237389</v>
          </cell>
          <cell r="BX36">
            <v>-11.661767546199719</v>
          </cell>
          <cell r="BY36">
            <v>1.4402398221428006</v>
          </cell>
          <cell r="BZ36">
            <v>-1</v>
          </cell>
        </row>
        <row r="37">
          <cell r="A37" t="str">
            <v>Solde de compte</v>
          </cell>
          <cell r="E37" t="str">
            <v>Rechnungssaldo</v>
          </cell>
          <cell r="BN37">
            <v>-0.42920765532265104</v>
          </cell>
          <cell r="BO37">
            <v>-0.65410133650386693</v>
          </cell>
          <cell r="BP37">
            <v>1.2366652344709803</v>
          </cell>
          <cell r="BQ37">
            <v>1.3102244115286243</v>
          </cell>
          <cell r="BR37">
            <v>-0.80327912667491264</v>
          </cell>
          <cell r="BS37">
            <v>-2.2437238651631302</v>
          </cell>
          <cell r="BT37">
            <v>-10.389777637520385</v>
          </cell>
          <cell r="BU37">
            <v>-0.19379011252512912</v>
          </cell>
          <cell r="BV37">
            <v>-0.58806165903464513</v>
          </cell>
          <cell r="BW37">
            <v>-2.2198807960423697</v>
          </cell>
          <cell r="BX37">
            <v>-1.615722046291421</v>
          </cell>
          <cell r="BY37">
            <v>-0.20336938993589093</v>
          </cell>
          <cell r="BZ37">
            <v>-1</v>
          </cell>
        </row>
        <row r="38">
          <cell r="A38" t="str">
            <v>Etat du compte de capital en fin d'année</v>
          </cell>
          <cell r="E38" t="str">
            <v>Stand des Kapitalkontos Ende Jahr</v>
          </cell>
          <cell r="BN38">
            <v>4.9392095585392148E-2</v>
          </cell>
          <cell r="BO38">
            <v>1.7790057458941355E-2</v>
          </cell>
          <cell r="BP38">
            <v>4.7534209638901537E-2</v>
          </cell>
          <cell r="BQ38">
            <v>7.3764057056053822E-2</v>
          </cell>
          <cell r="BR38">
            <v>1.3441993277472086E-3</v>
          </cell>
          <cell r="BS38">
            <v>-3.9991122131912915E-2</v>
          </cell>
          <cell r="BT38">
            <v>0.17411175104443144</v>
          </cell>
          <cell r="BU38">
            <v>8.2598276930196946E-2</v>
          </cell>
          <cell r="BV38">
            <v>2.3560493793710391E-2</v>
          </cell>
          <cell r="BW38">
            <v>-1.767505484135834E-2</v>
          </cell>
          <cell r="BX38">
            <v>2.3850642655680598E-3</v>
          </cell>
          <cell r="BY38">
            <v>2.4959251411617478E-2</v>
          </cell>
          <cell r="BZ38">
            <v>-1</v>
          </cell>
        </row>
        <row r="40">
          <cell r="A40" t="str">
            <v>KONTROLLE</v>
          </cell>
          <cell r="C40" t="str">
            <v>Control</v>
          </cell>
          <cell r="E40" t="str">
            <v>KONTROLLE</v>
          </cell>
          <cell r="BM40">
            <v>0</v>
          </cell>
          <cell r="BN40">
            <v>0</v>
          </cell>
          <cell r="BO40">
            <v>1.8189894035458565E-12</v>
          </cell>
          <cell r="BP40">
            <v>-3.637978807091713E-12</v>
          </cell>
          <cell r="BQ40">
            <v>0</v>
          </cell>
          <cell r="BR40">
            <v>1.8189894035458565E-12</v>
          </cell>
          <cell r="BS40">
            <v>-1.8189894035458565E-12</v>
          </cell>
          <cell r="BT40">
            <v>0</v>
          </cell>
          <cell r="BU40">
            <v>-3.637978807091713E-12</v>
          </cell>
          <cell r="BV40">
            <v>3.637978807091713E-12</v>
          </cell>
          <cell r="BW40">
            <v>0</v>
          </cell>
          <cell r="BX40">
            <v>-3.637978807091713E-12</v>
          </cell>
          <cell r="BY40">
            <v>0</v>
          </cell>
          <cell r="BZ40">
            <v>0</v>
          </cell>
        </row>
        <row r="41">
          <cell r="E41" t="str">
            <v>Strukturangaben KV</v>
          </cell>
        </row>
        <row r="42">
          <cell r="E42" t="str">
            <v>Struktur der Einnahmen in %</v>
          </cell>
        </row>
        <row r="43">
          <cell r="E43" t="str">
            <v>Beiträge Versicherte und Arbeitgeber</v>
          </cell>
        </row>
        <row r="44">
          <cell r="E44" t="str">
            <v>Subventionen insgesamt</v>
          </cell>
        </row>
        <row r="45">
          <cell r="E45" t="str">
            <v>Zinsen</v>
          </cell>
        </row>
        <row r="46">
          <cell r="E46" t="str">
            <v>übrige Einnahmen</v>
          </cell>
        </row>
        <row r="47">
          <cell r="E47" t="str">
            <v>Total</v>
          </cell>
        </row>
        <row r="48">
          <cell r="E48" t="str">
            <v>Struktur der Ausgaben in %</v>
          </cell>
        </row>
        <row r="49">
          <cell r="E49" t="str">
            <v>Sozialleistungen</v>
          </cell>
        </row>
        <row r="50">
          <cell r="E50" t="str">
            <v>Verwaltungs- und Durchführungskosten</v>
          </cell>
        </row>
        <row r="51">
          <cell r="E51" t="str">
            <v>Rückstellungen</v>
          </cell>
        </row>
        <row r="52">
          <cell r="E52" t="str">
            <v>Übrige Ausgaben</v>
          </cell>
        </row>
        <row r="53">
          <cell r="E53" t="str">
            <v>Total</v>
          </cell>
        </row>
        <row r="54">
          <cell r="E54" t="str">
            <v>Rechnungssaldo in % der Einnahmen</v>
          </cell>
        </row>
        <row r="55">
          <cell r="E55" t="str">
            <v>Rechnungssaldo in % der Ausgaben</v>
          </cell>
        </row>
        <row r="56">
          <cell r="E56" t="str">
            <v>Kapitalkonto in % der Einnahmen</v>
          </cell>
        </row>
        <row r="57">
          <cell r="E57" t="str">
            <v>Kapitalkonto in % der Ausgaben</v>
          </cell>
        </row>
        <row r="99">
          <cell r="A99" t="str">
            <v>Compte d'exploitation de l'AVS</v>
          </cell>
          <cell r="H99" t="str">
            <v>Struktur alte KV-Statisti (vor 1994)</v>
          </cell>
          <cell r="K99" t="str">
            <v>Konten-Nr.</v>
          </cell>
          <cell r="L99" t="str">
            <v>Struktur neue KV-Statistik</v>
          </cell>
          <cell r="AM99">
            <v>1960</v>
          </cell>
          <cell r="AN99">
            <v>1961</v>
          </cell>
          <cell r="AO99">
            <v>1962</v>
          </cell>
          <cell r="AP99">
            <v>1963</v>
          </cell>
          <cell r="AQ99">
            <v>1964</v>
          </cell>
          <cell r="AR99">
            <v>1965</v>
          </cell>
          <cell r="AS99">
            <v>1966</v>
          </cell>
          <cell r="AT99">
            <v>1967</v>
          </cell>
          <cell r="AU99">
            <v>1968</v>
          </cell>
          <cell r="AV99">
            <v>1969</v>
          </cell>
          <cell r="AW99">
            <v>1970</v>
          </cell>
          <cell r="AX99">
            <v>1971</v>
          </cell>
          <cell r="AY99">
            <v>1972</v>
          </cell>
          <cell r="AZ99">
            <v>1973</v>
          </cell>
          <cell r="BA99">
            <v>1974</v>
          </cell>
          <cell r="BB99">
            <v>1975</v>
          </cell>
          <cell r="BC99">
            <v>1976</v>
          </cell>
          <cell r="BD99">
            <v>1977</v>
          </cell>
          <cell r="BE99">
            <v>1978</v>
          </cell>
          <cell r="BF99">
            <v>1979</v>
          </cell>
          <cell r="BG99">
            <v>1980</v>
          </cell>
          <cell r="BH99">
            <v>1981</v>
          </cell>
          <cell r="BI99">
            <v>1982</v>
          </cell>
          <cell r="BJ99">
            <v>1983</v>
          </cell>
          <cell r="BK99">
            <v>1984</v>
          </cell>
          <cell r="BL99">
            <v>1985</v>
          </cell>
          <cell r="BM99">
            <v>1986</v>
          </cell>
        </row>
        <row r="100">
          <cell r="H100" t="str">
            <v>EINNAHMEN</v>
          </cell>
          <cell r="L100" t="str">
            <v>EINNAHMEN</v>
          </cell>
        </row>
        <row r="101">
          <cell r="H101" t="str">
            <v>VERSICHERUNGSERTRAG</v>
          </cell>
          <cell r="K101">
            <v>6</v>
          </cell>
          <cell r="L101" t="str">
            <v>VERSICHERUNGSERTRAG</v>
          </cell>
          <cell r="AM101">
            <v>501.53000000000003</v>
          </cell>
          <cell r="AN101">
            <v>571.29899999999998</v>
          </cell>
          <cell r="AO101">
            <v>616.73099999999999</v>
          </cell>
          <cell r="AP101">
            <v>681.93500000000006</v>
          </cell>
          <cell r="AQ101">
            <v>813.77799999999991</v>
          </cell>
          <cell r="AR101">
            <v>930.38900000000001</v>
          </cell>
          <cell r="AS101">
            <v>1106.8700000000001</v>
          </cell>
          <cell r="AT101">
            <v>1271.6510000000001</v>
          </cell>
          <cell r="AU101">
            <v>1480.3719999999998</v>
          </cell>
          <cell r="AV101">
            <v>1649.5889999999999</v>
          </cell>
          <cell r="AW101">
            <v>1829.0669999999998</v>
          </cell>
          <cell r="AX101">
            <v>2084.0749999999998</v>
          </cell>
          <cell r="AY101">
            <v>2456.5959999999995</v>
          </cell>
          <cell r="AZ101">
            <v>2843.6209999999996</v>
          </cell>
          <cell r="BA101">
            <v>3284.3420000000001</v>
          </cell>
          <cell r="BB101">
            <v>3720.9060000000004</v>
          </cell>
          <cell r="BC101">
            <v>4093.8630000000003</v>
          </cell>
          <cell r="BD101">
            <v>4384.4699999999993</v>
          </cell>
          <cell r="BE101">
            <v>4586.3450000000003</v>
          </cell>
          <cell r="BF101">
            <v>4756.0110000000004</v>
          </cell>
          <cell r="BG101">
            <v>4995.7649999999994</v>
          </cell>
          <cell r="BH101">
            <v>5275.0640000000003</v>
          </cell>
          <cell r="BI101">
            <v>5789.9100000000008</v>
          </cell>
          <cell r="BJ101">
            <v>6458.8050000000012</v>
          </cell>
          <cell r="BK101">
            <v>7208.6530000000002</v>
          </cell>
          <cell r="BL101">
            <v>7875.0489999999991</v>
          </cell>
          <cell r="BM101">
            <v>8211.3330000000005</v>
          </cell>
        </row>
        <row r="102">
          <cell r="H102" t="str">
            <v>Beiträge und Gebühren der Versicherten</v>
          </cell>
          <cell r="K102" t="str">
            <v>60bis66</v>
          </cell>
          <cell r="L102" t="str">
            <v>Versicherungsprämien</v>
          </cell>
          <cell r="AM102">
            <v>418.89500000000004</v>
          </cell>
          <cell r="AN102">
            <v>465.221</v>
          </cell>
          <cell r="AO102">
            <v>516.43900000000008</v>
          </cell>
          <cell r="AP102">
            <v>575.673</v>
          </cell>
          <cell r="AQ102">
            <v>638.08899999999994</v>
          </cell>
          <cell r="AR102">
            <v>708.51</v>
          </cell>
          <cell r="AS102">
            <v>847.81000000000006</v>
          </cell>
          <cell r="AT102">
            <v>953.24800000000005</v>
          </cell>
          <cell r="AU102">
            <v>1115.366</v>
          </cell>
          <cell r="AV102">
            <v>1244.6500000000001</v>
          </cell>
          <cell r="AW102">
            <v>1356.86</v>
          </cell>
          <cell r="AX102">
            <v>1545.2659999999998</v>
          </cell>
          <cell r="AY102">
            <v>1766.116</v>
          </cell>
          <cell r="AZ102">
            <v>2120.433</v>
          </cell>
          <cell r="BA102">
            <v>2455.8700000000003</v>
          </cell>
          <cell r="BB102">
            <v>2827.375</v>
          </cell>
          <cell r="BC102">
            <v>3117.2629999999999</v>
          </cell>
          <cell r="BD102">
            <v>3352.3359999999998</v>
          </cell>
          <cell r="BE102">
            <v>3549.1460000000002</v>
          </cell>
          <cell r="BF102">
            <v>3677.7400000000002</v>
          </cell>
          <cell r="BG102">
            <v>3888.8340000000003</v>
          </cell>
          <cell r="BH102">
            <v>4231.3940000000002</v>
          </cell>
          <cell r="BI102">
            <v>4743.8879999999999</v>
          </cell>
          <cell r="BJ102">
            <v>5415.0110000000004</v>
          </cell>
          <cell r="BK102">
            <v>6146.0990000000002</v>
          </cell>
          <cell r="BL102">
            <v>6771.9619999999995</v>
          </cell>
          <cell r="BM102">
            <v>7029.3050000000003</v>
          </cell>
        </row>
        <row r="103">
          <cell r="I103" t="str">
            <v>Beiträge der Versicherten 1)</v>
          </cell>
          <cell r="K103" t="str">
            <v>60bis63</v>
          </cell>
          <cell r="M103" t="str">
            <v>Prämiensoll</v>
          </cell>
          <cell r="AM103">
            <v>412.70100000000002</v>
          </cell>
          <cell r="AN103">
            <v>459.74599999999998</v>
          </cell>
          <cell r="AO103">
            <v>510.28500000000003</v>
          </cell>
          <cell r="AP103">
            <v>569.08799999999997</v>
          </cell>
          <cell r="AQ103">
            <v>632.18899999999996</v>
          </cell>
          <cell r="AR103">
            <v>702.37699999999995</v>
          </cell>
          <cell r="AS103">
            <v>844.65800000000002</v>
          </cell>
          <cell r="AT103">
            <v>950.04100000000005</v>
          </cell>
          <cell r="AU103">
            <v>1111.7539999999999</v>
          </cell>
          <cell r="AV103">
            <v>1240.778</v>
          </cell>
          <cell r="AW103">
            <v>1352.663</v>
          </cell>
          <cell r="AX103">
            <v>1540.2059999999999</v>
          </cell>
          <cell r="AY103">
            <v>1760.6859999999999</v>
          </cell>
          <cell r="AZ103">
            <v>2113.2629999999999</v>
          </cell>
          <cell r="BA103">
            <v>2446.8960000000002</v>
          </cell>
          <cell r="BB103">
            <v>2812.3690000000001</v>
          </cell>
          <cell r="BC103">
            <v>3107.4690000000001</v>
          </cell>
          <cell r="BD103">
            <v>3343.5169999999998</v>
          </cell>
          <cell r="BE103">
            <v>3540.0410000000002</v>
          </cell>
          <cell r="BF103">
            <v>3668.73</v>
          </cell>
          <cell r="BG103">
            <v>3877.8890000000001</v>
          </cell>
          <cell r="BH103">
            <v>4221.683</v>
          </cell>
          <cell r="BI103">
            <v>4736.0919999999996</v>
          </cell>
          <cell r="BJ103">
            <v>5406.9430000000002</v>
          </cell>
          <cell r="BK103">
            <v>6138.46</v>
          </cell>
          <cell r="BL103">
            <v>6887.7460000000001</v>
          </cell>
          <cell r="BM103">
            <v>7227.29</v>
          </cell>
        </row>
        <row r="104">
          <cell r="I104" t="str">
            <v>Krankenpflege Grundversicherung mit oblig. Spitaltaggeld (inkl. HMO)</v>
          </cell>
          <cell r="K104">
            <v>61</v>
          </cell>
          <cell r="M104" t="str">
            <v xml:space="preserve">Krankenpflege Grundversicherung mit oblig. Spitaltaggeld </v>
          </cell>
          <cell r="AM104" t="str">
            <v>... </v>
          </cell>
          <cell r="AN104" t="str">
            <v>... </v>
          </cell>
          <cell r="AO104" t="str">
            <v>... </v>
          </cell>
          <cell r="AP104" t="str">
            <v>... </v>
          </cell>
          <cell r="AQ104" t="str">
            <v>... </v>
          </cell>
          <cell r="AR104" t="str">
            <v>... </v>
          </cell>
          <cell r="AS104" t="str">
            <v>... </v>
          </cell>
          <cell r="AT104" t="str">
            <v>... </v>
          </cell>
          <cell r="AU104" t="str">
            <v>... </v>
          </cell>
          <cell r="AV104" t="str">
            <v>... </v>
          </cell>
          <cell r="AW104" t="str">
            <v>... </v>
          </cell>
          <cell r="AX104" t="str">
            <v>... </v>
          </cell>
          <cell r="AY104" t="str">
            <v>... </v>
          </cell>
          <cell r="AZ104" t="str">
            <v>... </v>
          </cell>
          <cell r="BA104" t="str">
            <v>... </v>
          </cell>
          <cell r="BB104" t="str">
            <v>... </v>
          </cell>
          <cell r="BC104" t="str">
            <v>... </v>
          </cell>
          <cell r="BD104" t="str">
            <v>... </v>
          </cell>
          <cell r="BE104" t="str">
            <v>... </v>
          </cell>
          <cell r="BF104" t="str">
            <v>... </v>
          </cell>
          <cell r="BG104" t="str">
            <v>... </v>
          </cell>
          <cell r="BH104" t="str">
            <v>... </v>
          </cell>
          <cell r="BI104" t="str">
            <v>... </v>
          </cell>
          <cell r="BJ104" t="str">
            <v>... </v>
          </cell>
          <cell r="BK104" t="str">
            <v>... </v>
          </cell>
          <cell r="BL104">
            <v>4995.701</v>
          </cell>
          <cell r="BM104">
            <v>5219.1869999999999</v>
          </cell>
        </row>
        <row r="105">
          <cell r="J105" t="str">
            <v>Krankenpflege Grundversicherung mit oblig. Spitaltaggeld (ohne HMO)</v>
          </cell>
          <cell r="K105">
            <v>610</v>
          </cell>
          <cell r="M105" t="str">
            <v>davon Krankenpflege Grundversicherung</v>
          </cell>
          <cell r="AM105" t="str">
            <v>... </v>
          </cell>
          <cell r="AN105" t="str">
            <v>... </v>
          </cell>
          <cell r="AO105" t="str">
            <v>... </v>
          </cell>
          <cell r="AP105" t="str">
            <v>... </v>
          </cell>
          <cell r="AQ105" t="str">
            <v>... </v>
          </cell>
          <cell r="AR105" t="str">
            <v>... </v>
          </cell>
          <cell r="AS105" t="str">
            <v>... </v>
          </cell>
          <cell r="AT105" t="str">
            <v>... </v>
          </cell>
          <cell r="AU105" t="str">
            <v>... </v>
          </cell>
          <cell r="AV105" t="str">
            <v>... </v>
          </cell>
          <cell r="AW105" t="str">
            <v>... </v>
          </cell>
          <cell r="AX105" t="str">
            <v>... </v>
          </cell>
          <cell r="AY105" t="str">
            <v>... </v>
          </cell>
          <cell r="AZ105" t="str">
            <v>... </v>
          </cell>
          <cell r="BA105" t="str">
            <v>... </v>
          </cell>
          <cell r="BB105" t="str">
            <v>... </v>
          </cell>
          <cell r="BC105" t="str">
            <v>... </v>
          </cell>
          <cell r="BD105" t="str">
            <v>... </v>
          </cell>
          <cell r="BE105" t="str">
            <v>... </v>
          </cell>
          <cell r="BF105" t="str">
            <v>... </v>
          </cell>
          <cell r="BG105" t="str">
            <v>... </v>
          </cell>
          <cell r="BH105" t="str">
            <v>... </v>
          </cell>
          <cell r="BI105" t="str">
            <v>... </v>
          </cell>
          <cell r="BJ105" t="str">
            <v>... </v>
          </cell>
          <cell r="BK105" t="str">
            <v>... </v>
          </cell>
          <cell r="BL105">
            <v>4995.701</v>
          </cell>
          <cell r="BM105">
            <v>5219.1869999999999</v>
          </cell>
          <cell r="BN105">
            <v>5508.0529999999999</v>
          </cell>
          <cell r="BO105">
            <v>5863.0439999999999</v>
          </cell>
          <cell r="BP105">
            <v>6426.6729999999998</v>
          </cell>
          <cell r="BQ105">
            <v>6953.07</v>
          </cell>
          <cell r="BR105">
            <v>7505.7509999999993</v>
          </cell>
          <cell r="BS105">
            <v>8071.5680000000002</v>
          </cell>
          <cell r="BT105">
            <v>8959.0709999999999</v>
          </cell>
          <cell r="BU105">
            <v>9039.0419999999995</v>
          </cell>
          <cell r="BV105">
            <v>9119.8649999999998</v>
          </cell>
          <cell r="BW105" t="str">
            <v>...</v>
          </cell>
          <cell r="BX105" t="str">
            <v>...</v>
          </cell>
          <cell r="CA105" t="e">
            <v>#VALUE!</v>
          </cell>
        </row>
        <row r="106">
          <cell r="J106" t="str">
            <v>Grundversicherung ohne HMO</v>
          </cell>
          <cell r="AM106" t="str">
            <v>... </v>
          </cell>
          <cell r="AN106" t="str">
            <v>... </v>
          </cell>
          <cell r="AO106" t="str">
            <v>... </v>
          </cell>
          <cell r="AP106" t="str">
            <v>... </v>
          </cell>
          <cell r="AQ106" t="str">
            <v>... </v>
          </cell>
          <cell r="AR106" t="str">
            <v>... </v>
          </cell>
          <cell r="AS106" t="str">
            <v>... </v>
          </cell>
          <cell r="AT106" t="str">
            <v>... </v>
          </cell>
          <cell r="AU106" t="str">
            <v>... </v>
          </cell>
          <cell r="AV106" t="str">
            <v>... </v>
          </cell>
          <cell r="AW106" t="str">
            <v>... </v>
          </cell>
          <cell r="AX106" t="str">
            <v>... </v>
          </cell>
          <cell r="AY106" t="str">
            <v>... </v>
          </cell>
          <cell r="AZ106" t="str">
            <v>... </v>
          </cell>
          <cell r="BA106" t="str">
            <v>... </v>
          </cell>
          <cell r="BB106" t="str">
            <v>... </v>
          </cell>
          <cell r="BC106" t="str">
            <v>... </v>
          </cell>
          <cell r="BD106" t="str">
            <v>... </v>
          </cell>
          <cell r="BE106" t="str">
            <v>... </v>
          </cell>
          <cell r="BF106" t="str">
            <v>... </v>
          </cell>
          <cell r="BG106" t="str">
            <v>... </v>
          </cell>
          <cell r="BH106" t="str">
            <v>... </v>
          </cell>
          <cell r="BI106" t="str">
            <v>... </v>
          </cell>
          <cell r="BJ106" t="str">
            <v>... </v>
          </cell>
          <cell r="BK106" t="str">
            <v>... </v>
          </cell>
          <cell r="BL106">
            <v>4702.5739999999996</v>
          </cell>
          <cell r="BM106">
            <v>4934.232</v>
          </cell>
          <cell r="BN106">
            <v>5193.6909999999998</v>
          </cell>
          <cell r="BO106">
            <v>5584.1679999999997</v>
          </cell>
          <cell r="BP106">
            <v>6195.8090000000002</v>
          </cell>
          <cell r="BQ106">
            <v>6811.1279999999997</v>
          </cell>
          <cell r="BR106">
            <v>7381.5649999999996</v>
          </cell>
          <cell r="BS106" t="str">
            <v>– </v>
          </cell>
          <cell r="BT106" t="str">
            <v>– </v>
          </cell>
          <cell r="CA106" t="e">
            <v>#DIV/0!</v>
          </cell>
        </row>
        <row r="107">
          <cell r="J107" t="str">
            <v>HMO-Grundversicherung</v>
          </cell>
          <cell r="K107">
            <v>615</v>
          </cell>
          <cell r="M107" t="str">
            <v>davon HMO-Grundversicherung</v>
          </cell>
          <cell r="AM107" t="str">
            <v>... </v>
          </cell>
          <cell r="AN107" t="str">
            <v>... </v>
          </cell>
          <cell r="AO107" t="str">
            <v>... </v>
          </cell>
          <cell r="AP107" t="str">
            <v>... </v>
          </cell>
          <cell r="AQ107" t="str">
            <v>... </v>
          </cell>
          <cell r="AR107" t="str">
            <v>... </v>
          </cell>
          <cell r="AS107" t="str">
            <v>... </v>
          </cell>
          <cell r="AT107" t="str">
            <v>... </v>
          </cell>
          <cell r="AU107" t="str">
            <v>... </v>
          </cell>
          <cell r="AV107" t="str">
            <v>... </v>
          </cell>
          <cell r="AW107" t="str">
            <v>... </v>
          </cell>
          <cell r="AX107" t="str">
            <v>... </v>
          </cell>
          <cell r="AY107" t="str">
            <v>... </v>
          </cell>
          <cell r="AZ107" t="str">
            <v>... </v>
          </cell>
          <cell r="BA107" t="str">
            <v>... </v>
          </cell>
          <cell r="BB107" t="str">
            <v>... </v>
          </cell>
          <cell r="BC107" t="str">
            <v>... </v>
          </cell>
          <cell r="BD107" t="str">
            <v>... </v>
          </cell>
          <cell r="BE107" t="str">
            <v>... </v>
          </cell>
          <cell r="BF107" t="str">
            <v>... </v>
          </cell>
          <cell r="BG107" t="str">
            <v>... </v>
          </cell>
          <cell r="BH107" t="str">
            <v>... </v>
          </cell>
          <cell r="BI107" t="str">
            <v>... </v>
          </cell>
          <cell r="BJ107" t="str">
            <v>... </v>
          </cell>
          <cell r="BK107" t="str">
            <v>... </v>
          </cell>
          <cell r="BL107" t="str">
            <v>– </v>
          </cell>
          <cell r="BM107" t="str">
            <v>– </v>
          </cell>
          <cell r="BN107" t="str">
            <v>– </v>
          </cell>
          <cell r="BO107" t="str">
            <v>– </v>
          </cell>
          <cell r="BP107" t="str">
            <v>– </v>
          </cell>
          <cell r="BQ107">
            <v>0.48499999999999999</v>
          </cell>
          <cell r="BR107">
            <v>2.0390000000000001</v>
          </cell>
          <cell r="BS107">
            <v>10.561</v>
          </cell>
          <cell r="BT107">
            <v>18.891999999999999</v>
          </cell>
          <cell r="BU107">
            <v>28.417999999999999</v>
          </cell>
          <cell r="BV107">
            <v>40.143999999999998</v>
          </cell>
          <cell r="BW107" t="str">
            <v>...</v>
          </cell>
          <cell r="BX107" t="str">
            <v>...</v>
          </cell>
          <cell r="CA107" t="e">
            <v>#VALUE!</v>
          </cell>
        </row>
        <row r="108">
          <cell r="J108" t="str">
            <v>Oblig. Spitaltaggeld</v>
          </cell>
          <cell r="AM108" t="str">
            <v>... </v>
          </cell>
          <cell r="AN108" t="str">
            <v>... </v>
          </cell>
          <cell r="AO108" t="str">
            <v>... </v>
          </cell>
          <cell r="AP108" t="str">
            <v>... </v>
          </cell>
          <cell r="AQ108" t="str">
            <v>... </v>
          </cell>
          <cell r="AR108" t="str">
            <v>... </v>
          </cell>
          <cell r="AS108" t="str">
            <v>... </v>
          </cell>
          <cell r="AT108" t="str">
            <v>... </v>
          </cell>
          <cell r="AU108" t="str">
            <v>... </v>
          </cell>
          <cell r="AV108" t="str">
            <v>... </v>
          </cell>
          <cell r="AW108" t="str">
            <v>... </v>
          </cell>
          <cell r="AX108" t="str">
            <v>... </v>
          </cell>
          <cell r="AY108" t="str">
            <v>... </v>
          </cell>
          <cell r="AZ108" t="str">
            <v>... </v>
          </cell>
          <cell r="BA108" t="str">
            <v>... </v>
          </cell>
          <cell r="BB108" t="str">
            <v>... </v>
          </cell>
          <cell r="BC108" t="str">
            <v>... </v>
          </cell>
          <cell r="BD108" t="str">
            <v>... </v>
          </cell>
          <cell r="BE108" t="str">
            <v>... </v>
          </cell>
          <cell r="BF108" t="str">
            <v>... </v>
          </cell>
          <cell r="BG108" t="str">
            <v>... </v>
          </cell>
          <cell r="BH108" t="str">
            <v>... </v>
          </cell>
          <cell r="BI108" t="str">
            <v>... </v>
          </cell>
          <cell r="BJ108" t="str">
            <v>... </v>
          </cell>
          <cell r="BK108" t="str">
            <v>... </v>
          </cell>
          <cell r="BL108">
            <v>293.12700000000001</v>
          </cell>
          <cell r="BM108">
            <v>284.95499999999998</v>
          </cell>
          <cell r="BN108">
            <v>314.36200000000002</v>
          </cell>
          <cell r="BO108">
            <v>278.87599999999998</v>
          </cell>
          <cell r="BP108">
            <v>230.864</v>
          </cell>
          <cell r="BQ108">
            <v>141.94200000000001</v>
          </cell>
          <cell r="BR108">
            <v>124.18600000000001</v>
          </cell>
          <cell r="BS108" t="str">
            <v>– </v>
          </cell>
          <cell r="BT108" t="str">
            <v>– </v>
          </cell>
          <cell r="CA108" t="e">
            <v>#DIV/0!</v>
          </cell>
        </row>
        <row r="109">
          <cell r="I109" t="str">
            <v>Zusatzversicherungen und andere Vers.arten</v>
          </cell>
          <cell r="K109">
            <v>63</v>
          </cell>
          <cell r="M109" t="str">
            <v>Zusatzversicherungen und weitere Vers.arten</v>
          </cell>
          <cell r="AM109" t="str">
            <v>... </v>
          </cell>
          <cell r="AN109" t="str">
            <v>... </v>
          </cell>
          <cell r="AO109" t="str">
            <v>... </v>
          </cell>
          <cell r="AP109" t="str">
            <v>... </v>
          </cell>
          <cell r="AQ109" t="str">
            <v>... </v>
          </cell>
          <cell r="AR109" t="str">
            <v>... </v>
          </cell>
          <cell r="AS109" t="str">
            <v>... </v>
          </cell>
          <cell r="AT109" t="str">
            <v>... </v>
          </cell>
          <cell r="AU109" t="str">
            <v>... </v>
          </cell>
          <cell r="AV109" t="str">
            <v>... </v>
          </cell>
          <cell r="AW109" t="str">
            <v>... </v>
          </cell>
          <cell r="AX109" t="str">
            <v>... </v>
          </cell>
          <cell r="AY109" t="str">
            <v>... </v>
          </cell>
          <cell r="AZ109" t="str">
            <v>... </v>
          </cell>
          <cell r="BA109" t="str">
            <v>... </v>
          </cell>
          <cell r="BB109" t="str">
            <v>... </v>
          </cell>
          <cell r="BC109" t="str">
            <v>... </v>
          </cell>
          <cell r="BD109" t="str">
            <v>... </v>
          </cell>
          <cell r="BE109" t="str">
            <v>... </v>
          </cell>
          <cell r="BF109" t="str">
            <v>... </v>
          </cell>
          <cell r="BG109" t="str">
            <v>... </v>
          </cell>
          <cell r="BH109" t="str">
            <v>... </v>
          </cell>
          <cell r="BI109" t="str">
            <v>... </v>
          </cell>
          <cell r="BJ109" t="str">
            <v>... </v>
          </cell>
          <cell r="BK109" t="str">
            <v>... </v>
          </cell>
          <cell r="BL109">
            <v>1157.0389999999998</v>
          </cell>
          <cell r="BM109">
            <v>1243.8680000000002</v>
          </cell>
        </row>
        <row r="110">
          <cell r="J110" t="str">
            <v>Freiw. Spitaltaggeld</v>
          </cell>
          <cell r="K110">
            <v>630</v>
          </cell>
          <cell r="M110" t="str">
            <v>Zusatzversicherungen</v>
          </cell>
          <cell r="BC110" t="str">
            <v>– </v>
          </cell>
          <cell r="BD110" t="str">
            <v>– </v>
          </cell>
          <cell r="BE110" t="str">
            <v>– </v>
          </cell>
          <cell r="BF110" t="str">
            <v>– </v>
          </cell>
          <cell r="BG110" t="str">
            <v>– </v>
          </cell>
          <cell r="BH110" t="str">
            <v>– </v>
          </cell>
          <cell r="BI110" t="str">
            <v>– </v>
          </cell>
          <cell r="BJ110" t="str">
            <v>– </v>
          </cell>
          <cell r="BK110" t="str">
            <v>– </v>
          </cell>
          <cell r="BL110">
            <v>133.749</v>
          </cell>
          <cell r="BM110">
            <v>139.59399999999999</v>
          </cell>
          <cell r="BN110">
            <v>152.815</v>
          </cell>
          <cell r="BO110">
            <v>164.28299999999999</v>
          </cell>
          <cell r="BP110">
            <v>126.94799999999999</v>
          </cell>
          <cell r="BQ110">
            <v>134.56899999999999</v>
          </cell>
          <cell r="BR110">
            <v>121.74299999999999</v>
          </cell>
          <cell r="BS110">
            <v>120.364</v>
          </cell>
          <cell r="BT110">
            <v>120.592</v>
          </cell>
          <cell r="BU110">
            <v>4107.8599999999997</v>
          </cell>
          <cell r="BV110">
            <v>4281.7430000000004</v>
          </cell>
          <cell r="BW110" t="str">
            <v>...</v>
          </cell>
          <cell r="BX110" t="str">
            <v>...</v>
          </cell>
          <cell r="CA110" t="e">
            <v>#VALUE!</v>
          </cell>
        </row>
        <row r="111">
          <cell r="J111" t="str">
            <v>Spitalbehandlungskosten</v>
          </cell>
          <cell r="K111">
            <v>639</v>
          </cell>
          <cell r="M111" t="str">
            <v>andere Versicherungsarten</v>
          </cell>
          <cell r="BC111" t="str">
            <v>– </v>
          </cell>
          <cell r="BD111" t="str">
            <v>– </v>
          </cell>
          <cell r="BE111" t="str">
            <v>– </v>
          </cell>
          <cell r="BF111" t="str">
            <v>– </v>
          </cell>
          <cell r="BG111" t="str">
            <v>– </v>
          </cell>
          <cell r="BH111" t="str">
            <v>– </v>
          </cell>
          <cell r="BI111" t="str">
            <v>– </v>
          </cell>
          <cell r="BJ111" t="str">
            <v>– </v>
          </cell>
          <cell r="BK111" t="str">
            <v>– </v>
          </cell>
          <cell r="BL111">
            <v>188.34700000000001</v>
          </cell>
          <cell r="BM111">
            <v>180.44800000000001</v>
          </cell>
          <cell r="BN111">
            <v>132.114</v>
          </cell>
          <cell r="BO111">
            <v>181.83500000000001</v>
          </cell>
          <cell r="BP111">
            <v>140.44999999999999</v>
          </cell>
          <cell r="BQ111">
            <v>121.767</v>
          </cell>
          <cell r="BR111">
            <v>120</v>
          </cell>
          <cell r="BS111">
            <v>115.248</v>
          </cell>
          <cell r="BT111">
            <v>105.57299999999999</v>
          </cell>
          <cell r="BU111">
            <v>68.641000000000005</v>
          </cell>
          <cell r="BV111">
            <v>88.182000000000002</v>
          </cell>
          <cell r="BW111" t="str">
            <v>...</v>
          </cell>
          <cell r="BX111" t="str">
            <v>...</v>
          </cell>
          <cell r="CA111" t="e">
            <v>#VALUE!</v>
          </cell>
        </row>
        <row r="112">
          <cell r="J112" t="str">
            <v>Kombinierte Spitalvers.</v>
          </cell>
          <cell r="BC112" t="str">
            <v>– </v>
          </cell>
          <cell r="BD112" t="str">
            <v>– </v>
          </cell>
          <cell r="BE112" t="str">
            <v>– </v>
          </cell>
          <cell r="BF112" t="str">
            <v>– </v>
          </cell>
          <cell r="BG112" t="str">
            <v>– </v>
          </cell>
          <cell r="BH112" t="str">
            <v>– </v>
          </cell>
          <cell r="BI112" t="str">
            <v>– </v>
          </cell>
          <cell r="BJ112" t="str">
            <v>– </v>
          </cell>
          <cell r="BK112" t="str">
            <v>– </v>
          </cell>
          <cell r="BL112">
            <v>729.74699999999996</v>
          </cell>
          <cell r="BM112">
            <v>805.99300000000005</v>
          </cell>
          <cell r="BN112">
            <v>854.99800000000005</v>
          </cell>
          <cell r="BO112">
            <v>862.19299999999998</v>
          </cell>
          <cell r="BP112">
            <v>1116.3130000000001</v>
          </cell>
          <cell r="BQ112">
            <v>1302.98</v>
          </cell>
          <cell r="BR112">
            <v>1581.2059999999999</v>
          </cell>
          <cell r="BS112">
            <v>1900.817</v>
          </cell>
          <cell r="BT112">
            <v>2378.0140000000001</v>
          </cell>
          <cell r="CA112" t="e">
            <v>#DIV/0!</v>
          </cell>
        </row>
        <row r="113">
          <cell r="J113" t="str">
            <v>HMO-Kombinierte Spitalvers.</v>
          </cell>
          <cell r="BC113" t="str">
            <v>– </v>
          </cell>
          <cell r="BD113" t="str">
            <v>– </v>
          </cell>
          <cell r="BE113" t="str">
            <v>– </v>
          </cell>
          <cell r="BF113" t="str">
            <v>– </v>
          </cell>
          <cell r="BG113" t="str">
            <v>– </v>
          </cell>
          <cell r="BH113" t="str">
            <v>– </v>
          </cell>
          <cell r="BI113" t="str">
            <v>– </v>
          </cell>
          <cell r="BJ113" t="str">
            <v>– </v>
          </cell>
          <cell r="BK113" t="str">
            <v>– </v>
          </cell>
          <cell r="BL113" t="str">
            <v>– </v>
          </cell>
          <cell r="BM113" t="str">
            <v>– </v>
          </cell>
          <cell r="BN113" t="str">
            <v>– </v>
          </cell>
          <cell r="BO113" t="str">
            <v>– </v>
          </cell>
          <cell r="BP113" t="str">
            <v>– </v>
          </cell>
          <cell r="BQ113">
            <v>7.2999999999999995E-2</v>
          </cell>
          <cell r="BR113">
            <v>0.219</v>
          </cell>
          <cell r="BS113">
            <v>1.2749999999999999</v>
          </cell>
          <cell r="BT113">
            <v>1.905</v>
          </cell>
          <cell r="CA113" t="e">
            <v>#DIV/0!</v>
          </cell>
        </row>
        <row r="114">
          <cell r="J114" t="str">
            <v>Zahnpflegeversicherung</v>
          </cell>
          <cell r="BC114" t="str">
            <v>– </v>
          </cell>
          <cell r="BD114" t="str">
            <v>– </v>
          </cell>
          <cell r="BE114" t="str">
            <v>– </v>
          </cell>
          <cell r="BF114" t="str">
            <v>– </v>
          </cell>
          <cell r="BG114" t="str">
            <v>– </v>
          </cell>
          <cell r="BH114" t="str">
            <v>– </v>
          </cell>
          <cell r="BI114" t="str">
            <v>– </v>
          </cell>
          <cell r="BJ114" t="str">
            <v>– </v>
          </cell>
          <cell r="BK114" t="str">
            <v>– </v>
          </cell>
          <cell r="BL114">
            <v>44.366999999999997</v>
          </cell>
          <cell r="BM114">
            <v>46.613</v>
          </cell>
          <cell r="BN114">
            <v>51.475999999999999</v>
          </cell>
          <cell r="BO114">
            <v>55.076999999999998</v>
          </cell>
          <cell r="BP114">
            <v>58.637999999999998</v>
          </cell>
          <cell r="BQ114">
            <v>69.442999999999998</v>
          </cell>
          <cell r="BR114">
            <v>80.62</v>
          </cell>
          <cell r="BS114">
            <v>86.224000000000004</v>
          </cell>
          <cell r="BT114">
            <v>90.429000000000002</v>
          </cell>
          <cell r="CA114" t="e">
            <v>#DIV/0!</v>
          </cell>
        </row>
        <row r="115">
          <cell r="J115" t="str">
            <v>andere Zusatzversicherungen</v>
          </cell>
          <cell r="BC115" t="str">
            <v>– </v>
          </cell>
          <cell r="BD115" t="str">
            <v>– </v>
          </cell>
          <cell r="BE115" t="str">
            <v>– </v>
          </cell>
          <cell r="BF115" t="str">
            <v>– </v>
          </cell>
          <cell r="BG115" t="str">
            <v>– </v>
          </cell>
          <cell r="BH115" t="str">
            <v>– </v>
          </cell>
          <cell r="BI115" t="str">
            <v>– </v>
          </cell>
          <cell r="BJ115" t="str">
            <v>– </v>
          </cell>
          <cell r="BK115" t="str">
            <v>– </v>
          </cell>
          <cell r="BL115" t="str">
            <v>– </v>
          </cell>
          <cell r="BM115" t="str">
            <v>– </v>
          </cell>
          <cell r="BN115" t="str">
            <v>– </v>
          </cell>
          <cell r="BO115" t="str">
            <v>– </v>
          </cell>
          <cell r="BP115" t="str">
            <v>– </v>
          </cell>
          <cell r="BQ115" t="str">
            <v>– </v>
          </cell>
          <cell r="BR115" t="str">
            <v>– </v>
          </cell>
          <cell r="BS115" t="str">
            <v>– </v>
          </cell>
          <cell r="BT115">
            <v>610.83600000000001</v>
          </cell>
          <cell r="CA115" t="e">
            <v>#DIV/0!</v>
          </cell>
        </row>
        <row r="116">
          <cell r="J116" t="str">
            <v>andere Versicherungsarten</v>
          </cell>
          <cell r="AM116" t="str">
            <v>... </v>
          </cell>
          <cell r="AN116" t="str">
            <v>... </v>
          </cell>
          <cell r="AO116" t="str">
            <v>... </v>
          </cell>
          <cell r="AP116" t="str">
            <v>... </v>
          </cell>
          <cell r="AQ116" t="str">
            <v>... </v>
          </cell>
          <cell r="AR116" t="str">
            <v>... </v>
          </cell>
          <cell r="AS116" t="str">
            <v>... </v>
          </cell>
          <cell r="AT116" t="str">
            <v>... </v>
          </cell>
          <cell r="AU116" t="str">
            <v>... </v>
          </cell>
          <cell r="AV116" t="str">
            <v>... </v>
          </cell>
          <cell r="AW116" t="str">
            <v>... </v>
          </cell>
          <cell r="AX116" t="str">
            <v>... </v>
          </cell>
          <cell r="AY116" t="str">
            <v>... </v>
          </cell>
          <cell r="AZ116" t="str">
            <v>... </v>
          </cell>
          <cell r="BA116" t="str">
            <v>... </v>
          </cell>
          <cell r="BB116" t="str">
            <v>... </v>
          </cell>
          <cell r="BC116" t="str">
            <v>– </v>
          </cell>
          <cell r="BD116" t="str">
            <v>– </v>
          </cell>
          <cell r="BE116" t="str">
            <v>– </v>
          </cell>
          <cell r="BF116" t="str">
            <v>– </v>
          </cell>
          <cell r="BG116" t="str">
            <v>– </v>
          </cell>
          <cell r="BH116" t="str">
            <v>– </v>
          </cell>
          <cell r="BI116" t="str">
            <v>– </v>
          </cell>
          <cell r="BJ116" t="str">
            <v>– </v>
          </cell>
          <cell r="BK116" t="str">
            <v>– </v>
          </cell>
          <cell r="BL116">
            <v>60.829000000000001</v>
          </cell>
          <cell r="BM116">
            <v>71.22</v>
          </cell>
          <cell r="BN116">
            <v>71.138000000000005</v>
          </cell>
          <cell r="BO116">
            <v>63.793999999999997</v>
          </cell>
          <cell r="BP116">
            <v>70.221000000000004</v>
          </cell>
          <cell r="BQ116">
            <v>101.845</v>
          </cell>
          <cell r="BR116">
            <v>124.729</v>
          </cell>
          <cell r="BS116">
            <v>206.79499999999999</v>
          </cell>
          <cell r="BT116">
            <v>105.459</v>
          </cell>
          <cell r="CA116" t="e">
            <v>#DIV/0!</v>
          </cell>
        </row>
        <row r="117">
          <cell r="I117" t="str">
            <v>Krankengeldversicherung</v>
          </cell>
          <cell r="K117">
            <v>60</v>
          </cell>
          <cell r="M117" t="str">
            <v>Krankengeldversicherung</v>
          </cell>
          <cell r="AM117" t="str">
            <v>... </v>
          </cell>
          <cell r="AN117" t="str">
            <v>... </v>
          </cell>
          <cell r="AO117" t="str">
            <v>... </v>
          </cell>
          <cell r="AP117" t="str">
            <v>... </v>
          </cell>
          <cell r="AQ117" t="str">
            <v>... </v>
          </cell>
          <cell r="AR117" t="str">
            <v>... </v>
          </cell>
          <cell r="AS117" t="str">
            <v>... </v>
          </cell>
          <cell r="AT117" t="str">
            <v>... </v>
          </cell>
          <cell r="AU117" t="str">
            <v>... </v>
          </cell>
          <cell r="AV117" t="str">
            <v>... </v>
          </cell>
          <cell r="AW117" t="str">
            <v>... </v>
          </cell>
          <cell r="AX117" t="str">
            <v>... </v>
          </cell>
          <cell r="AY117" t="str">
            <v>... </v>
          </cell>
          <cell r="AZ117" t="str">
            <v>... </v>
          </cell>
          <cell r="BA117" t="str">
            <v>... </v>
          </cell>
          <cell r="BB117" t="str">
            <v>... </v>
          </cell>
          <cell r="BC117" t="str">
            <v>... </v>
          </cell>
          <cell r="BD117" t="str">
            <v>... </v>
          </cell>
          <cell r="BE117" t="str">
            <v>... </v>
          </cell>
          <cell r="BF117" t="str">
            <v>... </v>
          </cell>
          <cell r="BG117" t="str">
            <v>... </v>
          </cell>
          <cell r="BH117" t="str">
            <v>... </v>
          </cell>
          <cell r="BI117" t="str">
            <v>... </v>
          </cell>
          <cell r="BJ117" t="str">
            <v>... </v>
          </cell>
          <cell r="BK117" t="str">
            <v>... </v>
          </cell>
          <cell r="BL117">
            <v>735.00599999999997</v>
          </cell>
          <cell r="BM117">
            <v>764.23500000000001</v>
          </cell>
        </row>
        <row r="118">
          <cell r="K118">
            <v>64</v>
          </cell>
          <cell r="M118" t="str">
            <v>Erlösminderungen für Prämien</v>
          </cell>
          <cell r="AM118" t="str">
            <v>– </v>
          </cell>
          <cell r="AN118" t="str">
            <v>– </v>
          </cell>
          <cell r="AO118" t="str">
            <v>– </v>
          </cell>
          <cell r="AP118" t="str">
            <v>– </v>
          </cell>
          <cell r="AQ118" t="str">
            <v>– </v>
          </cell>
          <cell r="AR118" t="str">
            <v>– </v>
          </cell>
          <cell r="AS118" t="str">
            <v>– </v>
          </cell>
          <cell r="AT118" t="str">
            <v>– </v>
          </cell>
          <cell r="AU118" t="str">
            <v>– </v>
          </cell>
          <cell r="AV118" t="str">
            <v>– </v>
          </cell>
          <cell r="AW118" t="str">
            <v>– </v>
          </cell>
          <cell r="AX118" t="str">
            <v>– </v>
          </cell>
          <cell r="AY118" t="str">
            <v>– </v>
          </cell>
          <cell r="AZ118" t="str">
            <v>– </v>
          </cell>
          <cell r="BA118" t="str">
            <v>– </v>
          </cell>
          <cell r="BB118" t="str">
            <v>– </v>
          </cell>
          <cell r="BC118" t="str">
            <v>– </v>
          </cell>
          <cell r="BD118" t="str">
            <v>– </v>
          </cell>
          <cell r="BE118" t="str">
            <v>– </v>
          </cell>
          <cell r="BF118" t="str">
            <v>– </v>
          </cell>
          <cell r="BG118" t="str">
            <v>– </v>
          </cell>
          <cell r="BH118" t="str">
            <v>– </v>
          </cell>
          <cell r="BI118" t="str">
            <v>– </v>
          </cell>
          <cell r="BJ118" t="str">
            <v>– </v>
          </cell>
          <cell r="BK118" t="str">
            <v>– </v>
          </cell>
          <cell r="BL118" t="str">
            <v>– </v>
          </cell>
          <cell r="BM118" t="str">
            <v>– </v>
          </cell>
        </row>
        <row r="119">
          <cell r="I119" t="str">
            <v>Andere Beitragsanteile</v>
          </cell>
          <cell r="K119">
            <v>65</v>
          </cell>
          <cell r="M119" t="str">
            <v>Andere Beitragsanteile</v>
          </cell>
          <cell r="AM119">
            <v>6.1939999999999991</v>
          </cell>
          <cell r="AN119">
            <v>5.4750000000000005</v>
          </cell>
          <cell r="AO119">
            <v>6.1539999999999999</v>
          </cell>
          <cell r="AP119">
            <v>6.585</v>
          </cell>
          <cell r="AQ119">
            <v>5.8999999999999995</v>
          </cell>
          <cell r="AR119">
            <v>6.133</v>
          </cell>
          <cell r="AS119">
            <v>3.1520000000000001</v>
          </cell>
          <cell r="AT119">
            <v>3.2069999999999999</v>
          </cell>
          <cell r="AU119">
            <v>3.6119999999999997</v>
          </cell>
          <cell r="AV119">
            <v>3.8720000000000003</v>
          </cell>
          <cell r="AW119">
            <v>4.1970000000000001</v>
          </cell>
          <cell r="AX119">
            <v>5.0600000000000005</v>
          </cell>
          <cell r="AY119">
            <v>5.43</v>
          </cell>
          <cell r="AZ119">
            <v>7.17</v>
          </cell>
          <cell r="BA119">
            <v>8.9740000000000002</v>
          </cell>
          <cell r="BB119">
            <v>15.006</v>
          </cell>
          <cell r="BC119">
            <v>9.7940000000000005</v>
          </cell>
          <cell r="BD119">
            <v>8.8189999999999991</v>
          </cell>
          <cell r="BE119">
            <v>9.1050000000000004</v>
          </cell>
          <cell r="BF119">
            <v>9.01</v>
          </cell>
          <cell r="BG119">
            <v>10.945</v>
          </cell>
          <cell r="BH119">
            <v>9.7110000000000003</v>
          </cell>
          <cell r="BI119">
            <v>7.7960000000000003</v>
          </cell>
          <cell r="BJ119">
            <v>8.0679999999999996</v>
          </cell>
          <cell r="BK119">
            <v>7.6389999999999993</v>
          </cell>
          <cell r="BL119">
            <v>7.5259999999999998</v>
          </cell>
          <cell r="BM119">
            <v>7.46</v>
          </cell>
        </row>
        <row r="120">
          <cell r="F120" t="str">
            <v>Krankenscheingebühren</v>
          </cell>
          <cell r="I120" t="str">
            <v>Krankenscheingebühren</v>
          </cell>
          <cell r="AM120">
            <v>4.9429999999999996</v>
          </cell>
          <cell r="AN120">
            <v>4.9320000000000004</v>
          </cell>
          <cell r="AO120">
            <v>5.1429999999999998</v>
          </cell>
          <cell r="AP120">
            <v>5.274</v>
          </cell>
          <cell r="AQ120">
            <v>5.5469999999999997</v>
          </cell>
          <cell r="AR120">
            <v>5.8230000000000004</v>
          </cell>
          <cell r="AS120">
            <v>2.919</v>
          </cell>
          <cell r="AT120">
            <v>2.9729999999999999</v>
          </cell>
          <cell r="AU120">
            <v>3.2919999999999998</v>
          </cell>
          <cell r="AV120">
            <v>3.6150000000000002</v>
          </cell>
          <cell r="AW120">
            <v>3.9630000000000001</v>
          </cell>
          <cell r="AX120">
            <v>4.7430000000000003</v>
          </cell>
          <cell r="AY120">
            <v>4.319</v>
          </cell>
          <cell r="AZ120">
            <v>4.4340000000000002</v>
          </cell>
          <cell r="BA120">
            <v>5.1890000000000001</v>
          </cell>
          <cell r="BB120">
            <v>5.649</v>
          </cell>
          <cell r="BC120">
            <v>6.0590000000000002</v>
          </cell>
          <cell r="BD120">
            <v>5.649</v>
          </cell>
          <cell r="BE120">
            <v>6.5739999999999998</v>
          </cell>
          <cell r="BF120">
            <v>6.2859999999999996</v>
          </cell>
          <cell r="BG120">
            <v>7.2329999999999997</v>
          </cell>
          <cell r="BH120">
            <v>6.9630000000000001</v>
          </cell>
          <cell r="BI120">
            <v>6.6360000000000001</v>
          </cell>
          <cell r="BJ120">
            <v>7.1790000000000003</v>
          </cell>
          <cell r="BK120">
            <v>7.2009999999999996</v>
          </cell>
          <cell r="BL120">
            <v>7.2729999999999997</v>
          </cell>
          <cell r="BM120">
            <v>7.1989999999999998</v>
          </cell>
          <cell r="BN120">
            <v>6.734</v>
          </cell>
          <cell r="BO120">
            <v>5.8680000000000003</v>
          </cell>
          <cell r="BP120">
            <v>4.7140000000000004</v>
          </cell>
          <cell r="BQ120">
            <v>4.4160000000000004</v>
          </cell>
          <cell r="BR120">
            <v>2.1320000000000001</v>
          </cell>
          <cell r="BS120">
            <v>3.0790000000000002</v>
          </cell>
          <cell r="BT120">
            <v>0.94199999999999995</v>
          </cell>
          <cell r="BU120" t="str">
            <v>... </v>
          </cell>
          <cell r="BV120" t="str">
            <v>... </v>
          </cell>
          <cell r="BW120" t="str">
            <v>... </v>
          </cell>
          <cell r="BX120" t="str">
            <v>... </v>
          </cell>
          <cell r="CA120" t="e">
            <v>#VALUE!</v>
          </cell>
        </row>
        <row r="121">
          <cell r="F121" t="str">
            <v>Eintrittsgelder</v>
          </cell>
          <cell r="I121" t="str">
            <v>Eintrittsgelder</v>
          </cell>
          <cell r="AM121">
            <v>1.2509999999999999</v>
          </cell>
          <cell r="AN121">
            <v>0.54300000000000004</v>
          </cell>
          <cell r="AO121">
            <v>1.0109999999999999</v>
          </cell>
          <cell r="AP121">
            <v>1.3109999999999999</v>
          </cell>
          <cell r="AQ121">
            <v>0.35299999999999998</v>
          </cell>
          <cell r="AR121">
            <v>0.31</v>
          </cell>
          <cell r="AS121">
            <v>0.23300000000000001</v>
          </cell>
          <cell r="AT121">
            <v>0.23400000000000001</v>
          </cell>
          <cell r="AU121">
            <v>0.32</v>
          </cell>
          <cell r="AV121">
            <v>0.25700000000000001</v>
          </cell>
          <cell r="AW121">
            <v>0.23400000000000001</v>
          </cell>
          <cell r="AX121">
            <v>0.317</v>
          </cell>
          <cell r="AY121">
            <v>1.111</v>
          </cell>
          <cell r="AZ121">
            <v>2.7360000000000002</v>
          </cell>
          <cell r="BA121">
            <v>3.7850000000000001</v>
          </cell>
          <cell r="BB121">
            <v>9.3569999999999993</v>
          </cell>
          <cell r="BC121">
            <v>3.7349999999999999</v>
          </cell>
          <cell r="BD121">
            <v>3.17</v>
          </cell>
          <cell r="BE121">
            <v>2.5310000000000001</v>
          </cell>
          <cell r="BF121">
            <v>2.7240000000000002</v>
          </cell>
          <cell r="BG121">
            <v>3.7120000000000002</v>
          </cell>
          <cell r="BH121">
            <v>2.7480000000000002</v>
          </cell>
          <cell r="BI121">
            <v>1.1599999999999999</v>
          </cell>
          <cell r="BJ121">
            <v>0.88900000000000001</v>
          </cell>
          <cell r="BK121">
            <v>0.438</v>
          </cell>
          <cell r="BL121">
            <v>0.253</v>
          </cell>
          <cell r="BM121">
            <v>0.26100000000000001</v>
          </cell>
          <cell r="BN121">
            <v>0.58599999999999997</v>
          </cell>
          <cell r="BO121">
            <v>0.626</v>
          </cell>
          <cell r="BP121">
            <v>0.83299999999999996</v>
          </cell>
          <cell r="BQ121">
            <v>0.82699999999999996</v>
          </cell>
          <cell r="BR121">
            <v>1.0980000000000001</v>
          </cell>
          <cell r="BS121">
            <v>5.9509999999999996</v>
          </cell>
          <cell r="BT121">
            <v>7.3920000000000003</v>
          </cell>
          <cell r="BU121" t="str">
            <v>... </v>
          </cell>
          <cell r="BV121" t="str">
            <v>... </v>
          </cell>
          <cell r="BW121" t="str">
            <v>... </v>
          </cell>
          <cell r="BX121" t="str">
            <v>... </v>
          </cell>
          <cell r="CA121" t="e">
            <v>#VALUE!</v>
          </cell>
        </row>
        <row r="122">
          <cell r="I122" t="str">
            <v>abzüglich Prämienermässigung Kt./Gde</v>
          </cell>
          <cell r="K122" t="str">
            <v>Cap</v>
          </cell>
          <cell r="M122" t="str">
            <v>abzüglich Prämienermässigung (Kt+Gde)</v>
          </cell>
          <cell r="AM122" t="str">
            <v>... </v>
          </cell>
          <cell r="AN122" t="str">
            <v>... </v>
          </cell>
          <cell r="AO122" t="str">
            <v>... </v>
          </cell>
          <cell r="AP122" t="str">
            <v>... </v>
          </cell>
          <cell r="AQ122" t="str">
            <v>... </v>
          </cell>
          <cell r="AR122" t="str">
            <v>... </v>
          </cell>
          <cell r="AS122" t="str">
            <v>... </v>
          </cell>
          <cell r="AT122" t="str">
            <v>... </v>
          </cell>
          <cell r="AU122" t="str">
            <v>... </v>
          </cell>
          <cell r="AV122" t="str">
            <v>... </v>
          </cell>
          <cell r="AW122" t="str">
            <v>... </v>
          </cell>
          <cell r="AX122" t="str">
            <v>... </v>
          </cell>
          <cell r="AY122" t="str">
            <v>... </v>
          </cell>
          <cell r="AZ122" t="str">
            <v>... </v>
          </cell>
          <cell r="BA122" t="str">
            <v>... </v>
          </cell>
          <cell r="BB122" t="str">
            <v>... </v>
          </cell>
          <cell r="BC122" t="str">
            <v>... </v>
          </cell>
          <cell r="BD122" t="str">
            <v>... </v>
          </cell>
          <cell r="BE122" t="str">
            <v>... </v>
          </cell>
          <cell r="BF122" t="str">
            <v>... </v>
          </cell>
          <cell r="BG122" t="str">
            <v>... </v>
          </cell>
          <cell r="BH122" t="str">
            <v>... </v>
          </cell>
          <cell r="BI122" t="str">
            <v>... </v>
          </cell>
          <cell r="BJ122" t="str">
            <v>... </v>
          </cell>
          <cell r="BK122" t="str">
            <v>... </v>
          </cell>
          <cell r="BL122">
            <v>-123.31</v>
          </cell>
          <cell r="BM122">
            <v>-205.44499999999999</v>
          </cell>
        </row>
        <row r="123">
          <cell r="H123" t="str">
            <v>Beiträge Arbeitgeber</v>
          </cell>
          <cell r="K123" t="str">
            <v xml:space="preserve"> 678+679</v>
          </cell>
          <cell r="L123" t="str">
            <v>Beiträge Arbeitgeber</v>
          </cell>
          <cell r="AM123">
            <v>13.36</v>
          </cell>
          <cell r="AN123">
            <v>14.791</v>
          </cell>
          <cell r="AO123">
            <v>16.818999999999999</v>
          </cell>
          <cell r="AP123">
            <v>17.914000000000001</v>
          </cell>
          <cell r="AQ123">
            <v>19.734000000000002</v>
          </cell>
          <cell r="AR123">
            <v>22.263000000000002</v>
          </cell>
          <cell r="AS123">
            <v>23.071999999999999</v>
          </cell>
          <cell r="AT123">
            <v>24.733000000000001</v>
          </cell>
          <cell r="AU123">
            <v>25.056999999999999</v>
          </cell>
          <cell r="AV123">
            <v>26.077999999999999</v>
          </cell>
          <cell r="AW123">
            <v>28.425999999999998</v>
          </cell>
          <cell r="AX123">
            <v>29.721</v>
          </cell>
          <cell r="AY123">
            <v>32.052</v>
          </cell>
          <cell r="AZ123">
            <v>37.767000000000003</v>
          </cell>
          <cell r="BA123">
            <v>42.256</v>
          </cell>
          <cell r="BB123">
            <v>39.561</v>
          </cell>
          <cell r="BC123">
            <v>37.86</v>
          </cell>
          <cell r="BD123">
            <v>42.512999999999998</v>
          </cell>
          <cell r="BE123">
            <v>48.752000000000002</v>
          </cell>
          <cell r="BF123">
            <v>53.966999999999999</v>
          </cell>
          <cell r="BG123">
            <v>57.575000000000003</v>
          </cell>
          <cell r="BH123">
            <v>63.198999999999998</v>
          </cell>
          <cell r="BI123">
            <v>65.608999999999995</v>
          </cell>
          <cell r="BJ123">
            <v>66.867999999999995</v>
          </cell>
          <cell r="BK123">
            <v>65.858999999999995</v>
          </cell>
          <cell r="BL123">
            <v>69.671000000000006</v>
          </cell>
          <cell r="BM123">
            <v>71.894000000000005</v>
          </cell>
        </row>
        <row r="124">
          <cell r="H124" t="str">
            <v>Subventionen</v>
          </cell>
          <cell r="L124" t="str">
            <v>Subventionen und Beiträge</v>
          </cell>
          <cell r="AM124">
            <v>74.22399999999999</v>
          </cell>
          <cell r="AN124">
            <v>96.704999999999998</v>
          </cell>
          <cell r="AO124">
            <v>89.031000000000006</v>
          </cell>
          <cell r="AP124">
            <v>93.09</v>
          </cell>
          <cell r="AQ124">
            <v>170.881</v>
          </cell>
          <cell r="AR124">
            <v>213.16400000000002</v>
          </cell>
          <cell r="AS124">
            <v>253.904</v>
          </cell>
          <cell r="AT124">
            <v>313.51099999999997</v>
          </cell>
          <cell r="AU124">
            <v>363.39499999999998</v>
          </cell>
          <cell r="AV124">
            <v>409.21100000000001</v>
          </cell>
          <cell r="AW124">
            <v>467.91199999999998</v>
          </cell>
          <cell r="AX124">
            <v>544.28899999999999</v>
          </cell>
          <cell r="AY124">
            <v>631.86199999999997</v>
          </cell>
          <cell r="AZ124">
            <v>751.75</v>
          </cell>
          <cell r="BA124">
            <v>864.84</v>
          </cell>
          <cell r="BB124">
            <v>936.18799999999999</v>
          </cell>
          <cell r="BC124">
            <v>1068.1559999999999</v>
          </cell>
          <cell r="BD124">
            <v>1142.3510000000001</v>
          </cell>
          <cell r="BE124">
            <v>1154.136</v>
          </cell>
          <cell r="BF124">
            <v>1191.3040000000001</v>
          </cell>
          <cell r="BG124">
            <v>1217.652</v>
          </cell>
          <cell r="BH124">
            <v>1191.3209999999999</v>
          </cell>
          <cell r="BI124">
            <v>1234.375</v>
          </cell>
          <cell r="BJ124">
            <v>1252.96</v>
          </cell>
          <cell r="BK124">
            <v>1294.165</v>
          </cell>
          <cell r="BL124">
            <v>1233.6410000000001</v>
          </cell>
          <cell r="BM124">
            <v>1228.502</v>
          </cell>
        </row>
        <row r="125">
          <cell r="I125" t="str">
            <v>Bund 2)</v>
          </cell>
          <cell r="K125" t="str">
            <v>670bis675</v>
          </cell>
          <cell r="M125" t="str">
            <v>Bund</v>
          </cell>
          <cell r="AM125">
            <v>47.723999999999997</v>
          </cell>
          <cell r="AN125">
            <v>56.816000000000003</v>
          </cell>
          <cell r="AO125">
            <v>59.140999999999998</v>
          </cell>
          <cell r="AP125">
            <v>61.451999999999998</v>
          </cell>
          <cell r="AQ125">
            <v>129.58500000000001</v>
          </cell>
          <cell r="AR125">
            <v>161.40100000000001</v>
          </cell>
          <cell r="AS125">
            <v>192.86199999999999</v>
          </cell>
          <cell r="AT125">
            <v>238.80099999999999</v>
          </cell>
          <cell r="AU125">
            <v>280.36</v>
          </cell>
          <cell r="AV125">
            <v>310.87400000000002</v>
          </cell>
          <cell r="AW125">
            <v>357.23599999999999</v>
          </cell>
          <cell r="AX125">
            <v>414.42</v>
          </cell>
          <cell r="AY125">
            <v>478.27199999999999</v>
          </cell>
          <cell r="AZ125">
            <v>564.92100000000005</v>
          </cell>
          <cell r="BA125">
            <v>647.73500000000001</v>
          </cell>
          <cell r="BB125">
            <v>691.63900000000001</v>
          </cell>
          <cell r="BC125">
            <v>795.28200000000004</v>
          </cell>
          <cell r="BD125">
            <v>855.99599999999998</v>
          </cell>
          <cell r="BE125">
            <v>877.93100000000004</v>
          </cell>
          <cell r="BF125">
            <v>895.048</v>
          </cell>
          <cell r="BG125">
            <v>912.83100000000002</v>
          </cell>
          <cell r="BH125">
            <v>873.82500000000005</v>
          </cell>
          <cell r="BI125">
            <v>886.279</v>
          </cell>
          <cell r="BJ125">
            <v>882.15499999999997</v>
          </cell>
          <cell r="BK125">
            <v>904.82</v>
          </cell>
          <cell r="BL125">
            <v>901.78599999999994</v>
          </cell>
          <cell r="BM125">
            <v>959.54899999999998</v>
          </cell>
        </row>
        <row r="126">
          <cell r="I126" t="str">
            <v>Kantone und Gemeinden</v>
          </cell>
          <cell r="K126" t="str">
            <v>676+677+680+681</v>
          </cell>
          <cell r="M126" t="str">
            <v>Kantone und Gemeinden</v>
          </cell>
          <cell r="AM126">
            <v>26.5</v>
          </cell>
          <cell r="AN126">
            <v>39.888999999999996</v>
          </cell>
          <cell r="AO126">
            <v>29.89</v>
          </cell>
          <cell r="AP126">
            <v>31.637999999999998</v>
          </cell>
          <cell r="AQ126">
            <v>41.295999999999999</v>
          </cell>
          <cell r="AR126">
            <v>51.762999999999998</v>
          </cell>
          <cell r="AS126">
            <v>61.042000000000002</v>
          </cell>
          <cell r="AT126">
            <v>74.709999999999994</v>
          </cell>
          <cell r="AU126">
            <v>83.034999999999997</v>
          </cell>
          <cell r="AV126">
            <v>98.337000000000003</v>
          </cell>
          <cell r="AW126">
            <v>110.676</v>
          </cell>
          <cell r="AX126">
            <v>129.869</v>
          </cell>
          <cell r="AY126">
            <v>153.59</v>
          </cell>
          <cell r="AZ126">
            <v>186.82900000000001</v>
          </cell>
          <cell r="BA126">
            <v>217.10499999999999</v>
          </cell>
          <cell r="BB126">
            <v>244.54900000000001</v>
          </cell>
          <cell r="BC126">
            <v>272.87400000000002</v>
          </cell>
          <cell r="BD126">
            <v>286.35500000000002</v>
          </cell>
          <cell r="BE126">
            <v>276.20499999999998</v>
          </cell>
          <cell r="BF126">
            <v>296.25600000000003</v>
          </cell>
          <cell r="BG126">
            <v>304.82099999999997</v>
          </cell>
          <cell r="BH126">
            <v>317.49599999999998</v>
          </cell>
          <cell r="BI126">
            <v>348.096</v>
          </cell>
          <cell r="BJ126">
            <v>370.80500000000001</v>
          </cell>
          <cell r="BK126">
            <v>389.34499999999997</v>
          </cell>
          <cell r="BL126">
            <v>331.85500000000002</v>
          </cell>
          <cell r="BM126">
            <v>268.95300000000003</v>
          </cell>
        </row>
        <row r="127">
          <cell r="F127" t="str">
            <v>davon Kantone</v>
          </cell>
          <cell r="I127" t="str">
            <v>davon Kantone</v>
          </cell>
          <cell r="AM127">
            <v>16.742999999999999</v>
          </cell>
          <cell r="AN127">
            <v>29.861999999999998</v>
          </cell>
          <cell r="AO127">
            <v>19.687999999999999</v>
          </cell>
          <cell r="AP127">
            <v>20.382999999999999</v>
          </cell>
          <cell r="AQ127">
            <v>30.148</v>
          </cell>
          <cell r="AR127">
            <v>40.384999999999998</v>
          </cell>
          <cell r="AS127">
            <v>48.997</v>
          </cell>
          <cell r="AT127">
            <v>59.250999999999998</v>
          </cell>
          <cell r="AU127">
            <v>63.33</v>
          </cell>
          <cell r="AV127">
            <v>77.552000000000007</v>
          </cell>
          <cell r="AW127">
            <v>91.268000000000001</v>
          </cell>
          <cell r="AX127">
            <v>109.901</v>
          </cell>
          <cell r="AY127">
            <v>132.762</v>
          </cell>
          <cell r="AZ127">
            <v>165.249</v>
          </cell>
          <cell r="BA127">
            <v>192.98699999999999</v>
          </cell>
          <cell r="BB127">
            <v>218.51300000000001</v>
          </cell>
          <cell r="BC127">
            <v>248.21700000000001</v>
          </cell>
          <cell r="BD127">
            <v>259.60000000000002</v>
          </cell>
          <cell r="BE127">
            <v>250.34899999999999</v>
          </cell>
          <cell r="BF127">
            <v>269.56200000000001</v>
          </cell>
          <cell r="BG127">
            <v>277.55399999999997</v>
          </cell>
          <cell r="BH127">
            <v>287.21699999999998</v>
          </cell>
          <cell r="BI127">
            <v>314.20800000000003</v>
          </cell>
          <cell r="BJ127">
            <v>334.28500000000003</v>
          </cell>
          <cell r="BK127">
            <v>352.22199999999998</v>
          </cell>
          <cell r="BL127">
            <v>414.185</v>
          </cell>
          <cell r="BM127">
            <v>433.00200000000001</v>
          </cell>
          <cell r="BN127">
            <v>448.40499999999997</v>
          </cell>
          <cell r="BO127">
            <v>475.25</v>
          </cell>
          <cell r="BP127">
            <v>523.40800000000002</v>
          </cell>
          <cell r="BQ127">
            <v>572.4</v>
          </cell>
          <cell r="BR127">
            <v>626.02599999999995</v>
          </cell>
          <cell r="BS127">
            <v>645.89400000000001</v>
          </cell>
          <cell r="BT127">
            <v>639.38400000000001</v>
          </cell>
          <cell r="BW127" t="str">
            <v xml:space="preserve"> </v>
          </cell>
          <cell r="CA127" t="e">
            <v>#DIV/0!</v>
          </cell>
        </row>
        <row r="128">
          <cell r="F128" t="str">
            <v>davon Gemeinden</v>
          </cell>
          <cell r="I128" t="str">
            <v>davon Gemeinden</v>
          </cell>
          <cell r="AM128">
            <v>9.7569999999999997</v>
          </cell>
          <cell r="AN128">
            <v>10.026999999999999</v>
          </cell>
          <cell r="AO128">
            <v>10.202</v>
          </cell>
          <cell r="AP128">
            <v>11.255000000000001</v>
          </cell>
          <cell r="AQ128">
            <v>11.148</v>
          </cell>
          <cell r="AR128">
            <v>11.378</v>
          </cell>
          <cell r="AS128">
            <v>12.045</v>
          </cell>
          <cell r="AT128">
            <v>15.459</v>
          </cell>
          <cell r="AU128">
            <v>19.704999999999998</v>
          </cell>
          <cell r="AV128">
            <v>20.785</v>
          </cell>
          <cell r="AW128">
            <v>19.408000000000001</v>
          </cell>
          <cell r="AX128">
            <v>19.968</v>
          </cell>
          <cell r="AY128">
            <v>20.827999999999999</v>
          </cell>
          <cell r="AZ128">
            <v>21.58</v>
          </cell>
          <cell r="BA128">
            <v>24.117999999999999</v>
          </cell>
          <cell r="BB128">
            <v>26.036000000000001</v>
          </cell>
          <cell r="BC128">
            <v>24.657</v>
          </cell>
          <cell r="BD128">
            <v>26.754999999999999</v>
          </cell>
          <cell r="BE128">
            <v>25.856000000000002</v>
          </cell>
          <cell r="BF128">
            <v>26.693999999999999</v>
          </cell>
          <cell r="BG128">
            <v>27.266999999999999</v>
          </cell>
          <cell r="BH128">
            <v>30.279</v>
          </cell>
          <cell r="BI128">
            <v>33.887999999999998</v>
          </cell>
          <cell r="BJ128">
            <v>36.520000000000003</v>
          </cell>
          <cell r="BK128">
            <v>37.122999999999998</v>
          </cell>
          <cell r="BL128">
            <v>40.98</v>
          </cell>
          <cell r="BM128">
            <v>41.396000000000001</v>
          </cell>
          <cell r="BN128">
            <v>40.591000000000001</v>
          </cell>
          <cell r="BO128">
            <v>46.500999999999998</v>
          </cell>
          <cell r="BP128">
            <v>44.777999999999999</v>
          </cell>
          <cell r="BQ128">
            <v>47.832999999999998</v>
          </cell>
          <cell r="BR128">
            <v>52.043999999999997</v>
          </cell>
          <cell r="BS128">
            <v>56.347000000000001</v>
          </cell>
          <cell r="BT128">
            <v>53.97</v>
          </cell>
          <cell r="CA128" t="e">
            <v>#DIV/0!</v>
          </cell>
        </row>
        <row r="129">
          <cell r="AM129" t="str">
            <v>...</v>
          </cell>
          <cell r="AN129" t="str">
            <v>...</v>
          </cell>
          <cell r="AO129" t="str">
            <v>...</v>
          </cell>
          <cell r="AP129" t="str">
            <v>...</v>
          </cell>
          <cell r="AQ129" t="str">
            <v>...</v>
          </cell>
          <cell r="AR129" t="str">
            <v>...</v>
          </cell>
          <cell r="AS129" t="str">
            <v>...</v>
          </cell>
          <cell r="AT129" t="str">
            <v>...</v>
          </cell>
          <cell r="AU129" t="str">
            <v>...</v>
          </cell>
          <cell r="AV129" t="str">
            <v>...</v>
          </cell>
          <cell r="AW129" t="str">
            <v>...</v>
          </cell>
          <cell r="AX129" t="str">
            <v>...</v>
          </cell>
          <cell r="AY129" t="str">
            <v>...</v>
          </cell>
          <cell r="AZ129" t="str">
            <v>...</v>
          </cell>
          <cell r="BA129" t="str">
            <v>...</v>
          </cell>
          <cell r="BB129" t="str">
            <v>...</v>
          </cell>
          <cell r="BC129" t="str">
            <v>...</v>
          </cell>
          <cell r="BD129" t="str">
            <v>...</v>
          </cell>
          <cell r="BE129" t="str">
            <v>...</v>
          </cell>
          <cell r="BF129" t="str">
            <v>...</v>
          </cell>
          <cell r="BG129" t="str">
            <v>...</v>
          </cell>
          <cell r="BH129" t="str">
            <v>...</v>
          </cell>
          <cell r="BI129" t="str">
            <v>...</v>
          </cell>
          <cell r="BJ129" t="str">
            <v>...</v>
          </cell>
          <cell r="BK129" t="str">
            <v>...</v>
          </cell>
          <cell r="BL129">
            <v>123.31</v>
          </cell>
          <cell r="BM129">
            <v>205.44499999999999</v>
          </cell>
        </row>
        <row r="130">
          <cell r="AM130" t="str">
            <v>–</v>
          </cell>
          <cell r="AN130" t="str">
            <v>–</v>
          </cell>
          <cell r="AO130" t="str">
            <v>–</v>
          </cell>
          <cell r="AP130" t="str">
            <v>–</v>
          </cell>
          <cell r="AQ130" t="str">
            <v>–</v>
          </cell>
          <cell r="AR130" t="str">
            <v>–</v>
          </cell>
          <cell r="AS130" t="str">
            <v>–</v>
          </cell>
          <cell r="AT130" t="str">
            <v>–</v>
          </cell>
          <cell r="AU130" t="str">
            <v>–</v>
          </cell>
          <cell r="AV130" t="str">
            <v>–</v>
          </cell>
          <cell r="AW130" t="str">
            <v>–</v>
          </cell>
          <cell r="AX130" t="str">
            <v>–</v>
          </cell>
          <cell r="AY130" t="str">
            <v>–</v>
          </cell>
          <cell r="AZ130" t="str">
            <v>–</v>
          </cell>
          <cell r="BA130" t="str">
            <v>–</v>
          </cell>
          <cell r="BB130" t="str">
            <v>–</v>
          </cell>
          <cell r="BC130" t="str">
            <v>–</v>
          </cell>
          <cell r="BD130" t="str">
            <v>–</v>
          </cell>
          <cell r="BE130" t="str">
            <v>–</v>
          </cell>
          <cell r="BF130" t="str">
            <v>–</v>
          </cell>
          <cell r="BG130" t="str">
            <v>–</v>
          </cell>
          <cell r="BH130" t="str">
            <v>–</v>
          </cell>
          <cell r="BI130" t="str">
            <v>–</v>
          </cell>
          <cell r="BJ130" t="str">
            <v>–</v>
          </cell>
          <cell r="BK130" t="str">
            <v>–</v>
          </cell>
          <cell r="BL130" t="str">
            <v>–</v>
          </cell>
          <cell r="BM130" t="str">
            <v>–</v>
          </cell>
        </row>
        <row r="131">
          <cell r="AM131" t="str">
            <v>...</v>
          </cell>
          <cell r="AN131" t="str">
            <v>...</v>
          </cell>
          <cell r="AO131" t="str">
            <v>...</v>
          </cell>
          <cell r="AP131" t="str">
            <v>...</v>
          </cell>
          <cell r="AQ131" t="str">
            <v>...</v>
          </cell>
          <cell r="AR131" t="str">
            <v>...</v>
          </cell>
          <cell r="AS131" t="str">
            <v>...</v>
          </cell>
          <cell r="AT131" t="str">
            <v>...</v>
          </cell>
          <cell r="AU131" t="str">
            <v>...</v>
          </cell>
          <cell r="AV131" t="str">
            <v>...</v>
          </cell>
          <cell r="AW131" t="str">
            <v>...</v>
          </cell>
          <cell r="AX131" t="str">
            <v>...</v>
          </cell>
          <cell r="AY131" t="str">
            <v>...</v>
          </cell>
          <cell r="AZ131" t="str">
            <v>...</v>
          </cell>
          <cell r="BA131" t="str">
            <v>...</v>
          </cell>
          <cell r="BB131" t="str">
            <v>...</v>
          </cell>
          <cell r="BC131" t="str">
            <v>...</v>
          </cell>
          <cell r="BD131" t="str">
            <v>...</v>
          </cell>
          <cell r="BE131" t="str">
            <v>...</v>
          </cell>
          <cell r="BF131" t="str">
            <v>...</v>
          </cell>
          <cell r="BG131" t="str">
            <v>...</v>
          </cell>
          <cell r="BH131" t="str">
            <v>...</v>
          </cell>
          <cell r="BI131" t="str">
            <v>...</v>
          </cell>
          <cell r="BJ131" t="str">
            <v>...</v>
          </cell>
          <cell r="BK131" t="str">
            <v>...</v>
          </cell>
          <cell r="BL131">
            <v>123.31</v>
          </cell>
          <cell r="BM131">
            <v>205.44499999999999</v>
          </cell>
        </row>
        <row r="132">
          <cell r="H132" t="str">
            <v>Prämienanteil der Rückversicherer</v>
          </cell>
          <cell r="K132">
            <v>66</v>
          </cell>
          <cell r="L132" t="str">
            <v>Prämienanteil der Rückversicherer</v>
          </cell>
          <cell r="AM132">
            <v>-16.143999999999998</v>
          </cell>
          <cell r="AN132">
            <v>-14.422000000000001</v>
          </cell>
          <cell r="AO132">
            <v>-15.496</v>
          </cell>
          <cell r="AP132">
            <v>-18.015999999999998</v>
          </cell>
          <cell r="AQ132">
            <v>-19.759</v>
          </cell>
          <cell r="AR132">
            <v>-19.295000000000002</v>
          </cell>
          <cell r="AS132">
            <v>-24.603999999999999</v>
          </cell>
          <cell r="AT132">
            <v>-27.658000000000001</v>
          </cell>
          <cell r="AU132">
            <v>-30.832999999999998</v>
          </cell>
          <cell r="AV132">
            <v>-36.883000000000003</v>
          </cell>
          <cell r="AW132">
            <v>-41.793999999999997</v>
          </cell>
          <cell r="AX132">
            <v>-53.982999999999997</v>
          </cell>
          <cell r="AY132">
            <v>-64.266000000000005</v>
          </cell>
          <cell r="AZ132">
            <v>-81.885000000000005</v>
          </cell>
          <cell r="BA132">
            <v>-97.608000000000004</v>
          </cell>
          <cell r="BB132">
            <v>-114.39700000000001</v>
          </cell>
          <cell r="BC132">
            <v>-148.512</v>
          </cell>
          <cell r="BD132">
            <v>-169.00200000000001</v>
          </cell>
          <cell r="BE132">
            <v>-186.364</v>
          </cell>
          <cell r="BF132">
            <v>-195.084</v>
          </cell>
          <cell r="BG132">
            <v>-213.92400000000001</v>
          </cell>
          <cell r="BH132">
            <v>-240.63300000000001</v>
          </cell>
          <cell r="BI132">
            <v>-281.12</v>
          </cell>
          <cell r="BJ132">
            <v>-297.40199999999999</v>
          </cell>
          <cell r="BK132">
            <v>-332.46499999999997</v>
          </cell>
          <cell r="BL132">
            <v>-357.06700000000001</v>
          </cell>
          <cell r="BM132">
            <v>-370.03800000000001</v>
          </cell>
        </row>
        <row r="133">
          <cell r="K133">
            <v>69</v>
          </cell>
          <cell r="AM133">
            <v>11.195</v>
          </cell>
          <cell r="AN133">
            <v>9.0039999999999996</v>
          </cell>
          <cell r="AO133">
            <v>9.9379999999999988</v>
          </cell>
          <cell r="AP133">
            <v>13.274000000000001</v>
          </cell>
          <cell r="AQ133">
            <v>4.8330000000000002</v>
          </cell>
          <cell r="AR133">
            <v>5.7469999999999999</v>
          </cell>
          <cell r="AS133">
            <v>6.6879999999999997</v>
          </cell>
          <cell r="AT133">
            <v>7.8170000000000002</v>
          </cell>
          <cell r="AU133">
            <v>7.3870000000000005</v>
          </cell>
          <cell r="AV133">
            <v>6.5329999999999995</v>
          </cell>
          <cell r="AW133">
            <v>17.663</v>
          </cell>
          <cell r="AX133">
            <v>18.782000000000004</v>
          </cell>
          <cell r="AY133">
            <v>90.832000000000008</v>
          </cell>
          <cell r="AZ133">
            <v>15.556000000000001</v>
          </cell>
          <cell r="BA133">
            <v>18.984000000000002</v>
          </cell>
          <cell r="BB133">
            <v>32.179000000000002</v>
          </cell>
          <cell r="BC133">
            <v>19.096</v>
          </cell>
          <cell r="BD133">
            <v>16.271999999999998</v>
          </cell>
          <cell r="BE133">
            <v>20.675000000000001</v>
          </cell>
          <cell r="BF133">
            <v>28.084</v>
          </cell>
          <cell r="BG133">
            <v>45.628</v>
          </cell>
          <cell r="BH133">
            <v>29.783000000000001</v>
          </cell>
          <cell r="BI133">
            <v>27.158000000000001</v>
          </cell>
          <cell r="BJ133">
            <v>21.367999999999999</v>
          </cell>
          <cell r="BK133">
            <v>34.994999999999997</v>
          </cell>
          <cell r="BL133">
            <v>33.531999999999996</v>
          </cell>
          <cell r="BM133">
            <v>46.225000000000001</v>
          </cell>
        </row>
        <row r="134">
          <cell r="H134" t="str">
            <v>SONSTIGER ERTRAG</v>
          </cell>
          <cell r="L134" t="str">
            <v>SONSTIGER AUFWAND UND ERTRAG</v>
          </cell>
          <cell r="AM134">
            <v>11.872</v>
          </cell>
          <cell r="AN134">
            <v>13.087999999999999</v>
          </cell>
          <cell r="AO134">
            <v>14.785</v>
          </cell>
          <cell r="AP134">
            <v>16.39</v>
          </cell>
          <cell r="AQ134">
            <v>17.8</v>
          </cell>
          <cell r="AR134">
            <v>21.186</v>
          </cell>
          <cell r="AS134">
            <v>23.847000000000001</v>
          </cell>
          <cell r="AT134">
            <v>25.887</v>
          </cell>
          <cell r="AU134">
            <v>28.928999999999998</v>
          </cell>
          <cell r="AV134">
            <v>33.247</v>
          </cell>
          <cell r="AW134">
            <v>41.405000000000001</v>
          </cell>
          <cell r="AX134">
            <v>48.024999999999999</v>
          </cell>
          <cell r="AY134">
            <v>51.326999999999998</v>
          </cell>
          <cell r="AZ134">
            <v>58.534999999999997</v>
          </cell>
          <cell r="BA134">
            <v>70.459000000000003</v>
          </cell>
          <cell r="BB134">
            <v>85.364999999999995</v>
          </cell>
          <cell r="BC134">
            <v>100.544</v>
          </cell>
          <cell r="BD134">
            <v>108.857</v>
          </cell>
          <cell r="BE134">
            <v>119.06</v>
          </cell>
          <cell r="BF134">
            <v>118.59299999999999</v>
          </cell>
          <cell r="BG134">
            <v>138.47699999999998</v>
          </cell>
          <cell r="BH134">
            <v>160.73399999999998</v>
          </cell>
          <cell r="BI134">
            <v>169.08699999999999</v>
          </cell>
          <cell r="BJ134">
            <v>149.00799999999998</v>
          </cell>
          <cell r="BK134">
            <v>152.83799999999999</v>
          </cell>
          <cell r="BL134">
            <v>170.07999999999998</v>
          </cell>
          <cell r="BM134">
            <v>204.96599999999998</v>
          </cell>
        </row>
        <row r="135">
          <cell r="I135" t="str">
            <v>Liegenschaftsrechnung</v>
          </cell>
          <cell r="K135">
            <v>70</v>
          </cell>
          <cell r="M135" t="str">
            <v>Liegenschaftsrechnung</v>
          </cell>
          <cell r="AM135" t="str">
            <v>... </v>
          </cell>
          <cell r="AN135" t="str">
            <v>... </v>
          </cell>
          <cell r="AO135" t="str">
            <v>... </v>
          </cell>
          <cell r="AP135" t="str">
            <v>... </v>
          </cell>
          <cell r="AQ135" t="str">
            <v>... </v>
          </cell>
          <cell r="AR135" t="str">
            <v>... </v>
          </cell>
          <cell r="AS135" t="str">
            <v>... </v>
          </cell>
          <cell r="AT135" t="str">
            <v>... </v>
          </cell>
          <cell r="AU135" t="str">
            <v>... </v>
          </cell>
          <cell r="AV135" t="str">
            <v>... </v>
          </cell>
          <cell r="AW135" t="str">
            <v>... </v>
          </cell>
          <cell r="AX135" t="str">
            <v>... </v>
          </cell>
          <cell r="AY135" t="str">
            <v>... </v>
          </cell>
          <cell r="AZ135" t="str">
            <v>... </v>
          </cell>
          <cell r="BA135" t="str">
            <v>... </v>
          </cell>
          <cell r="BB135" t="str">
            <v>... </v>
          </cell>
          <cell r="BC135" t="str">
            <v>... </v>
          </cell>
          <cell r="BD135" t="str">
            <v>... </v>
          </cell>
          <cell r="BE135" t="str">
            <v>... </v>
          </cell>
          <cell r="BF135" t="str">
            <v>... </v>
          </cell>
          <cell r="BG135" t="str">
            <v>... </v>
          </cell>
          <cell r="BH135" t="str">
            <v>... </v>
          </cell>
          <cell r="BI135" t="str">
            <v>... </v>
          </cell>
          <cell r="BJ135" t="str">
            <v>... </v>
          </cell>
          <cell r="BK135" t="str">
            <v>... </v>
          </cell>
          <cell r="BL135">
            <v>-3.2919999999999998</v>
          </cell>
          <cell r="BM135">
            <v>-5.3159999999999998</v>
          </cell>
        </row>
        <row r="136">
          <cell r="F136" t="str">
            <v>Liegenschaften Vorschlag</v>
          </cell>
          <cell r="I136" t="str">
            <v>Liegenschaften Vorschlag</v>
          </cell>
          <cell r="AM136" t="str">
            <v>... </v>
          </cell>
          <cell r="AN136" t="str">
            <v>... </v>
          </cell>
          <cell r="AO136" t="str">
            <v>... </v>
          </cell>
          <cell r="AP136" t="str">
            <v>... </v>
          </cell>
          <cell r="AQ136" t="str">
            <v>... </v>
          </cell>
          <cell r="AR136" t="str">
            <v>... </v>
          </cell>
          <cell r="AS136" t="str">
            <v>... </v>
          </cell>
          <cell r="AT136" t="str">
            <v>... </v>
          </cell>
          <cell r="AU136" t="str">
            <v>... </v>
          </cell>
          <cell r="AV136" t="str">
            <v>... </v>
          </cell>
          <cell r="AW136" t="str">
            <v>... </v>
          </cell>
          <cell r="AX136" t="str">
            <v>... </v>
          </cell>
          <cell r="AY136" t="str">
            <v>... </v>
          </cell>
          <cell r="AZ136" t="str">
            <v>... </v>
          </cell>
          <cell r="BA136" t="str">
            <v>... </v>
          </cell>
          <cell r="BB136" t="str">
            <v>... </v>
          </cell>
          <cell r="BC136" t="str">
            <v>... </v>
          </cell>
          <cell r="BD136" t="str">
            <v>... </v>
          </cell>
          <cell r="BE136" t="str">
            <v>... </v>
          </cell>
          <cell r="BF136" t="str">
            <v>... </v>
          </cell>
          <cell r="BG136" t="str">
            <v>... </v>
          </cell>
          <cell r="BH136" t="str">
            <v>... </v>
          </cell>
          <cell r="BI136" t="str">
            <v>... </v>
          </cell>
          <cell r="BJ136" t="str">
            <v>... </v>
          </cell>
          <cell r="BK136" t="str">
            <v>... </v>
          </cell>
          <cell r="BL136">
            <v>2.8410000000000002</v>
          </cell>
          <cell r="BM136">
            <v>-5.5E-2</v>
          </cell>
          <cell r="BN136">
            <v>9.8140000000000001</v>
          </cell>
          <cell r="BO136">
            <v>4.3280000000000003</v>
          </cell>
          <cell r="BP136">
            <v>8.43</v>
          </cell>
          <cell r="BQ136">
            <v>6.4459999999999997</v>
          </cell>
          <cell r="BR136">
            <v>8.4149999999999991</v>
          </cell>
          <cell r="BS136">
            <v>10.548</v>
          </cell>
          <cell r="BT136">
            <v>12.821</v>
          </cell>
          <cell r="BU136" t="str">
            <v>– </v>
          </cell>
          <cell r="BV136" t="str">
            <v>– </v>
          </cell>
          <cell r="BW136" t="str">
            <v>– </v>
          </cell>
          <cell r="BX136" t="str">
            <v>– </v>
          </cell>
          <cell r="BY136" t="str">
            <v>– </v>
          </cell>
          <cell r="CA136" t="e">
            <v>#VALUE!</v>
          </cell>
        </row>
        <row r="137">
          <cell r="F137" t="str">
            <v>Liegenschaften Rückschlag</v>
          </cell>
          <cell r="I137" t="str">
            <v>Liegenschaften Rückschlag</v>
          </cell>
          <cell r="AM137" t="str">
            <v>... </v>
          </cell>
          <cell r="AN137" t="str">
            <v>... </v>
          </cell>
          <cell r="AO137" t="str">
            <v>... </v>
          </cell>
          <cell r="AP137" t="str">
            <v>... </v>
          </cell>
          <cell r="AQ137" t="str">
            <v>... </v>
          </cell>
          <cell r="AR137" t="str">
            <v>... </v>
          </cell>
          <cell r="AS137" t="str">
            <v>... </v>
          </cell>
          <cell r="AT137" t="str">
            <v>... </v>
          </cell>
          <cell r="AU137" t="str">
            <v>... </v>
          </cell>
          <cell r="AV137" t="str">
            <v>... </v>
          </cell>
          <cell r="AW137" t="str">
            <v>... </v>
          </cell>
          <cell r="AX137" t="str">
            <v>... </v>
          </cell>
          <cell r="AY137" t="str">
            <v>... </v>
          </cell>
          <cell r="AZ137" t="str">
            <v>... </v>
          </cell>
          <cell r="BA137" t="str">
            <v>... </v>
          </cell>
          <cell r="BB137" t="str">
            <v>... </v>
          </cell>
          <cell r="BC137" t="str">
            <v>... </v>
          </cell>
          <cell r="BD137" t="str">
            <v>... </v>
          </cell>
          <cell r="BE137" t="str">
            <v>... </v>
          </cell>
          <cell r="BF137" t="str">
            <v>... </v>
          </cell>
          <cell r="BG137" t="str">
            <v>... </v>
          </cell>
          <cell r="BH137" t="str">
            <v>... </v>
          </cell>
          <cell r="BI137" t="str">
            <v>... </v>
          </cell>
          <cell r="BJ137" t="str">
            <v>... </v>
          </cell>
          <cell r="BK137" t="str">
            <v>... </v>
          </cell>
          <cell r="BL137">
            <v>6.133</v>
          </cell>
          <cell r="BM137">
            <v>5.2610000000000001</v>
          </cell>
          <cell r="BN137">
            <v>2.1859999999999999</v>
          </cell>
          <cell r="BO137">
            <v>2.524</v>
          </cell>
          <cell r="BP137">
            <v>4.6539999999999999</v>
          </cell>
          <cell r="BQ137">
            <v>3.7930000000000001</v>
          </cell>
          <cell r="BR137">
            <v>10.339</v>
          </cell>
          <cell r="BS137">
            <v>14.644</v>
          </cell>
          <cell r="BT137">
            <v>14.225</v>
          </cell>
          <cell r="BU137" t="str">
            <v>– </v>
          </cell>
          <cell r="BV137" t="str">
            <v>– </v>
          </cell>
          <cell r="BW137" t="str">
            <v>– </v>
          </cell>
          <cell r="BX137" t="str">
            <v>– </v>
          </cell>
          <cell r="BY137" t="str">
            <v>– </v>
          </cell>
          <cell r="CA137" t="e">
            <v>#VALUE!</v>
          </cell>
        </row>
        <row r="138">
          <cell r="I138" t="str">
            <v>Zinsen netto</v>
          </cell>
          <cell r="K138" t="str">
            <v>720+721</v>
          </cell>
          <cell r="M138" t="str">
            <v>Zinsen netto</v>
          </cell>
          <cell r="AM138">
            <v>11.872</v>
          </cell>
          <cell r="AN138">
            <v>13.087999999999999</v>
          </cell>
          <cell r="AO138">
            <v>14.785</v>
          </cell>
          <cell r="AP138">
            <v>16.39</v>
          </cell>
          <cell r="AQ138">
            <v>17.8</v>
          </cell>
          <cell r="AR138">
            <v>21.186</v>
          </cell>
          <cell r="AS138">
            <v>23.847000000000001</v>
          </cell>
          <cell r="AT138">
            <v>25.887</v>
          </cell>
          <cell r="AU138">
            <v>28.928999999999998</v>
          </cell>
          <cell r="AV138">
            <v>33.247</v>
          </cell>
          <cell r="AW138">
            <v>41.405000000000001</v>
          </cell>
          <cell r="AX138">
            <v>48.024999999999999</v>
          </cell>
          <cell r="AY138">
            <v>51.326999999999998</v>
          </cell>
          <cell r="AZ138">
            <v>58.534999999999997</v>
          </cell>
          <cell r="BA138">
            <v>70.459000000000003</v>
          </cell>
          <cell r="BB138">
            <v>85.364999999999995</v>
          </cell>
          <cell r="BC138">
            <v>90.762</v>
          </cell>
          <cell r="BD138">
            <v>99.887</v>
          </cell>
          <cell r="BE138">
            <v>110.038</v>
          </cell>
          <cell r="BF138">
            <v>109.58799999999999</v>
          </cell>
          <cell r="BG138">
            <v>129.11099999999999</v>
          </cell>
          <cell r="BH138">
            <v>148.499</v>
          </cell>
          <cell r="BI138">
            <v>158.44</v>
          </cell>
          <cell r="BJ138">
            <v>138.39699999999999</v>
          </cell>
          <cell r="BK138">
            <v>142.279</v>
          </cell>
          <cell r="BL138">
            <v>167.417</v>
          </cell>
          <cell r="BM138">
            <v>205.261</v>
          </cell>
        </row>
        <row r="139">
          <cell r="F139" t="str">
            <v>Kapitalertrag</v>
          </cell>
          <cell r="K139">
            <v>720</v>
          </cell>
          <cell r="M139" t="str">
            <v>Kapitalertrag</v>
          </cell>
          <cell r="AM139" t="str">
            <v>... </v>
          </cell>
          <cell r="AN139" t="str">
            <v>... </v>
          </cell>
          <cell r="AO139" t="str">
            <v>... </v>
          </cell>
          <cell r="AP139" t="str">
            <v>... </v>
          </cell>
          <cell r="AQ139" t="str">
            <v>... </v>
          </cell>
          <cell r="AR139" t="str">
            <v>... </v>
          </cell>
          <cell r="AS139" t="str">
            <v>... </v>
          </cell>
          <cell r="AT139" t="str">
            <v>... </v>
          </cell>
          <cell r="AU139" t="str">
            <v>... </v>
          </cell>
          <cell r="AV139" t="str">
            <v>... </v>
          </cell>
          <cell r="AW139" t="str">
            <v>... </v>
          </cell>
          <cell r="AX139" t="str">
            <v>... </v>
          </cell>
          <cell r="AY139" t="str">
            <v>... </v>
          </cell>
          <cell r="AZ139" t="str">
            <v>... </v>
          </cell>
          <cell r="BA139" t="str">
            <v>... </v>
          </cell>
          <cell r="BB139" t="str">
            <v>... </v>
          </cell>
          <cell r="BC139" t="str">
            <v>... </v>
          </cell>
          <cell r="BD139" t="str">
            <v>... </v>
          </cell>
          <cell r="BE139" t="str">
            <v>... </v>
          </cell>
          <cell r="BF139" t="str">
            <v>... </v>
          </cell>
          <cell r="BG139" t="str">
            <v>... </v>
          </cell>
          <cell r="BH139" t="str">
            <v>... </v>
          </cell>
          <cell r="BI139" t="str">
            <v>... </v>
          </cell>
          <cell r="BJ139" t="str">
            <v>... </v>
          </cell>
          <cell r="BK139" t="str">
            <v>... </v>
          </cell>
          <cell r="BL139" t="str">
            <v>... </v>
          </cell>
          <cell r="BM139" t="str">
            <v>... </v>
          </cell>
          <cell r="BN139" t="str">
            <v>... </v>
          </cell>
          <cell r="BO139" t="str">
            <v>... </v>
          </cell>
          <cell r="BP139" t="str">
            <v>... </v>
          </cell>
          <cell r="BQ139" t="str">
            <v>... </v>
          </cell>
          <cell r="BR139" t="str">
            <v>... </v>
          </cell>
          <cell r="BS139" t="str">
            <v>... </v>
          </cell>
          <cell r="BT139" t="str">
            <v>... </v>
          </cell>
          <cell r="BU139">
            <v>392.65899999999999</v>
          </cell>
          <cell r="BV139">
            <v>435.017</v>
          </cell>
          <cell r="BW139">
            <v>431.543409</v>
          </cell>
          <cell r="BX139">
            <v>576.02458999999999</v>
          </cell>
          <cell r="BY139">
            <v>617.81932500000005</v>
          </cell>
          <cell r="CA139">
            <v>7.2557206281766762E-2</v>
          </cell>
        </row>
        <row r="140">
          <cell r="F140" t="str">
            <v>Kapitalaufwand</v>
          </cell>
          <cell r="K140">
            <v>721</v>
          </cell>
          <cell r="M140" t="str">
            <v>Kapitalaufwand</v>
          </cell>
          <cell r="AM140" t="str">
            <v>... </v>
          </cell>
          <cell r="AN140" t="str">
            <v>... </v>
          </cell>
          <cell r="AO140" t="str">
            <v>... </v>
          </cell>
          <cell r="AP140" t="str">
            <v>... </v>
          </cell>
          <cell r="AQ140" t="str">
            <v>... </v>
          </cell>
          <cell r="AR140" t="str">
            <v>... </v>
          </cell>
          <cell r="AS140" t="str">
            <v>... </v>
          </cell>
          <cell r="AT140" t="str">
            <v>... </v>
          </cell>
          <cell r="AU140" t="str">
            <v>... </v>
          </cell>
          <cell r="AV140" t="str">
            <v>... </v>
          </cell>
          <cell r="AW140" t="str">
            <v>... </v>
          </cell>
          <cell r="AX140" t="str">
            <v>... </v>
          </cell>
          <cell r="AY140" t="str">
            <v>... </v>
          </cell>
          <cell r="AZ140" t="str">
            <v>... </v>
          </cell>
          <cell r="BA140" t="str">
            <v>... </v>
          </cell>
          <cell r="BB140" t="str">
            <v>... </v>
          </cell>
          <cell r="BC140" t="str">
            <v>... </v>
          </cell>
          <cell r="BD140" t="str">
            <v>... </v>
          </cell>
          <cell r="BE140" t="str">
            <v>... </v>
          </cell>
          <cell r="BF140" t="str">
            <v>... </v>
          </cell>
          <cell r="BG140" t="str">
            <v>... </v>
          </cell>
          <cell r="BH140" t="str">
            <v>... </v>
          </cell>
          <cell r="BI140" t="str">
            <v>... </v>
          </cell>
          <cell r="BJ140" t="str">
            <v>... </v>
          </cell>
          <cell r="BK140" t="str">
            <v>... </v>
          </cell>
          <cell r="BL140" t="str">
            <v>... </v>
          </cell>
          <cell r="BM140" t="str">
            <v>... </v>
          </cell>
          <cell r="BN140" t="str">
            <v>... </v>
          </cell>
          <cell r="BO140" t="str">
            <v>... </v>
          </cell>
          <cell r="BP140" t="str">
            <v>... </v>
          </cell>
          <cell r="BQ140" t="str">
            <v>... </v>
          </cell>
          <cell r="BR140" t="str">
            <v>... </v>
          </cell>
          <cell r="BS140" t="str">
            <v>... </v>
          </cell>
          <cell r="BT140" t="str">
            <v>... </v>
          </cell>
          <cell r="BU140">
            <v>-22.834</v>
          </cell>
          <cell r="BV140">
            <v>-30.193000000000001</v>
          </cell>
          <cell r="BW140">
            <v>-25.297491999999998</v>
          </cell>
          <cell r="BX140">
            <v>-46.400077000000003</v>
          </cell>
          <cell r="BY140">
            <v>-94.994951</v>
          </cell>
          <cell r="CA140">
            <v>1.0473015809866002</v>
          </cell>
        </row>
        <row r="141">
          <cell r="I141" t="str">
            <v>Wertberichtigung auf Wertschriften netto</v>
          </cell>
          <cell r="K141">
            <v>722</v>
          </cell>
          <cell r="M141" t="str">
            <v>Wertberichtigung auf Wertschriften netto</v>
          </cell>
          <cell r="AM141" t="str">
            <v>... </v>
          </cell>
          <cell r="AN141" t="str">
            <v>... </v>
          </cell>
          <cell r="AO141" t="str">
            <v>... </v>
          </cell>
          <cell r="AP141" t="str">
            <v>... </v>
          </cell>
          <cell r="AQ141" t="str">
            <v>... </v>
          </cell>
          <cell r="AR141" t="str">
            <v>... </v>
          </cell>
          <cell r="AS141" t="str">
            <v>... </v>
          </cell>
          <cell r="AT141" t="str">
            <v>... </v>
          </cell>
          <cell r="AU141" t="str">
            <v>... </v>
          </cell>
          <cell r="AV141" t="str">
            <v>... </v>
          </cell>
          <cell r="AW141" t="str">
            <v>... </v>
          </cell>
          <cell r="AX141" t="str">
            <v>... </v>
          </cell>
          <cell r="AY141" t="str">
            <v>... </v>
          </cell>
          <cell r="AZ141" t="str">
            <v>... </v>
          </cell>
          <cell r="BA141" t="str">
            <v>... </v>
          </cell>
          <cell r="BB141" t="str">
            <v>... </v>
          </cell>
          <cell r="BC141" t="str">
            <v>... </v>
          </cell>
          <cell r="BD141" t="str">
            <v>... </v>
          </cell>
          <cell r="BE141" t="str">
            <v>... </v>
          </cell>
          <cell r="BF141" t="str">
            <v>... </v>
          </cell>
          <cell r="BG141" t="str">
            <v>... </v>
          </cell>
          <cell r="BH141" t="str">
            <v>... </v>
          </cell>
          <cell r="BI141" t="str">
            <v>... </v>
          </cell>
          <cell r="BJ141" t="str">
            <v>... </v>
          </cell>
          <cell r="BK141" t="str">
            <v>... </v>
          </cell>
          <cell r="BL141">
            <v>-4.0839999999999996</v>
          </cell>
          <cell r="BM141">
            <v>-4.899</v>
          </cell>
        </row>
        <row r="142">
          <cell r="F142" t="str">
            <v>Aufwertungen Wertschriften</v>
          </cell>
          <cell r="I142" t="str">
            <v>Aufwertungen Wertschriften</v>
          </cell>
          <cell r="M142" t="str">
            <v>Aufwertungen Wertschriften</v>
          </cell>
          <cell r="AM142" t="str">
            <v>... </v>
          </cell>
          <cell r="AN142" t="str">
            <v>... </v>
          </cell>
          <cell r="AO142" t="str">
            <v>... </v>
          </cell>
          <cell r="AP142" t="str">
            <v>... </v>
          </cell>
          <cell r="AQ142" t="str">
            <v>... </v>
          </cell>
          <cell r="AR142" t="str">
            <v>... </v>
          </cell>
          <cell r="AS142" t="str">
            <v>... </v>
          </cell>
          <cell r="AT142" t="str">
            <v>... </v>
          </cell>
          <cell r="AU142" t="str">
            <v>... </v>
          </cell>
          <cell r="AV142" t="str">
            <v>... </v>
          </cell>
          <cell r="AW142" t="str">
            <v>... </v>
          </cell>
          <cell r="AX142" t="str">
            <v>... </v>
          </cell>
          <cell r="AY142" t="str">
            <v>... </v>
          </cell>
          <cell r="AZ142" t="str">
            <v>... </v>
          </cell>
          <cell r="BA142" t="str">
            <v>... </v>
          </cell>
          <cell r="BB142" t="str">
            <v>... </v>
          </cell>
          <cell r="BC142" t="str">
            <v>... </v>
          </cell>
          <cell r="BD142" t="str">
            <v>... </v>
          </cell>
          <cell r="BE142" t="str">
            <v>... </v>
          </cell>
          <cell r="BF142" t="str">
            <v>... </v>
          </cell>
          <cell r="BG142" t="str">
            <v>... </v>
          </cell>
          <cell r="BH142" t="str">
            <v>... </v>
          </cell>
          <cell r="BI142" t="str">
            <v>... </v>
          </cell>
          <cell r="BJ142" t="str">
            <v>... </v>
          </cell>
          <cell r="BK142" t="str">
            <v>... </v>
          </cell>
          <cell r="BL142">
            <v>-5.1999999999999998E-2</v>
          </cell>
          <cell r="BM142">
            <v>-1.137</v>
          </cell>
          <cell r="BN142">
            <v>0.99099999999999999</v>
          </cell>
          <cell r="BO142">
            <v>2.335</v>
          </cell>
          <cell r="BP142">
            <v>2.476</v>
          </cell>
          <cell r="BQ142">
            <v>2.1970000000000001</v>
          </cell>
          <cell r="BR142">
            <v>5.4370000000000003</v>
          </cell>
          <cell r="BS142">
            <v>11.898</v>
          </cell>
          <cell r="BT142">
            <v>7.1580000000000004</v>
          </cell>
          <cell r="BX142" t="str">
            <v>– </v>
          </cell>
          <cell r="BY142" t="str">
            <v>– </v>
          </cell>
          <cell r="CA142" t="e">
            <v>#VALUE!</v>
          </cell>
        </row>
        <row r="143">
          <cell r="F143" t="str">
            <v>Abschreibungen Wertschriften</v>
          </cell>
          <cell r="I143" t="str">
            <v>Abschreibungen Wertchriften</v>
          </cell>
          <cell r="M143" t="str">
            <v>Abschreibungen Wertchriften</v>
          </cell>
          <cell r="AM143" t="str">
            <v>... </v>
          </cell>
          <cell r="AN143" t="str">
            <v>... </v>
          </cell>
          <cell r="AO143" t="str">
            <v>... </v>
          </cell>
          <cell r="AP143" t="str">
            <v>... </v>
          </cell>
          <cell r="AQ143" t="str">
            <v>... </v>
          </cell>
          <cell r="AR143" t="str">
            <v>... </v>
          </cell>
          <cell r="AS143" t="str">
            <v>... </v>
          </cell>
          <cell r="AT143" t="str">
            <v>... </v>
          </cell>
          <cell r="AU143" t="str">
            <v>... </v>
          </cell>
          <cell r="AV143" t="str">
            <v>... </v>
          </cell>
          <cell r="AW143" t="str">
            <v>... </v>
          </cell>
          <cell r="AX143" t="str">
            <v>... </v>
          </cell>
          <cell r="AY143" t="str">
            <v>... </v>
          </cell>
          <cell r="AZ143" t="str">
            <v>... </v>
          </cell>
          <cell r="BA143" t="str">
            <v>... </v>
          </cell>
          <cell r="BB143" t="str">
            <v>... </v>
          </cell>
          <cell r="BC143" t="str">
            <v>... </v>
          </cell>
          <cell r="BD143" t="str">
            <v>... </v>
          </cell>
          <cell r="BE143" t="str">
            <v>... </v>
          </cell>
          <cell r="BF143" t="str">
            <v>... </v>
          </cell>
          <cell r="BG143" t="str">
            <v>... </v>
          </cell>
          <cell r="BH143" t="str">
            <v>... </v>
          </cell>
          <cell r="BI143" t="str">
            <v>... </v>
          </cell>
          <cell r="BJ143" t="str">
            <v>... </v>
          </cell>
          <cell r="BK143" t="str">
            <v>... </v>
          </cell>
          <cell r="BL143">
            <v>4.032</v>
          </cell>
          <cell r="BM143">
            <v>3.762</v>
          </cell>
          <cell r="BN143">
            <v>3.2890000000000001</v>
          </cell>
          <cell r="BO143">
            <v>2.407</v>
          </cell>
          <cell r="BP143">
            <v>18.106000000000002</v>
          </cell>
          <cell r="BQ143">
            <v>16.18</v>
          </cell>
          <cell r="BR143">
            <v>13.702</v>
          </cell>
          <cell r="BS143">
            <v>5.2960000000000003</v>
          </cell>
          <cell r="BT143">
            <v>19.995000000000001</v>
          </cell>
          <cell r="BX143" t="str">
            <v>– </v>
          </cell>
          <cell r="BY143" t="str">
            <v>– </v>
          </cell>
          <cell r="CA143" t="e">
            <v>#VALUE!</v>
          </cell>
        </row>
        <row r="144">
          <cell r="I144" t="str">
            <v>übriger betriebsfremder Ertrag</v>
          </cell>
          <cell r="K144" t="str">
            <v>723+724</v>
          </cell>
          <cell r="M144" t="str">
            <v>übriger betriebsfremder Aufwand und Ertrag</v>
          </cell>
          <cell r="AM144" t="str">
            <v>... </v>
          </cell>
          <cell r="AN144" t="str">
            <v>... </v>
          </cell>
          <cell r="AO144" t="str">
            <v>... </v>
          </cell>
          <cell r="AP144" t="str">
            <v>... </v>
          </cell>
          <cell r="AQ144" t="str">
            <v>... </v>
          </cell>
          <cell r="AR144" t="str">
            <v>... </v>
          </cell>
          <cell r="AS144" t="str">
            <v>... </v>
          </cell>
          <cell r="AT144" t="str">
            <v>... </v>
          </cell>
          <cell r="AU144" t="str">
            <v>... </v>
          </cell>
          <cell r="AV144" t="str">
            <v>... </v>
          </cell>
          <cell r="AW144" t="str">
            <v>... </v>
          </cell>
          <cell r="AX144" t="str">
            <v>... </v>
          </cell>
          <cell r="AY144" t="str">
            <v>... </v>
          </cell>
          <cell r="AZ144" t="str">
            <v>... </v>
          </cell>
          <cell r="BA144" t="str">
            <v>... </v>
          </cell>
          <cell r="BB144" t="str">
            <v>... </v>
          </cell>
          <cell r="BC144">
            <v>9.782</v>
          </cell>
          <cell r="BD144">
            <v>8.9700000000000006</v>
          </cell>
          <cell r="BE144">
            <v>9.0220000000000002</v>
          </cell>
          <cell r="BF144">
            <v>9.0050000000000008</v>
          </cell>
          <cell r="BG144">
            <v>9.3659999999999997</v>
          </cell>
          <cell r="BH144">
            <v>12.234999999999999</v>
          </cell>
          <cell r="BI144">
            <v>10.647</v>
          </cell>
          <cell r="BJ144">
            <v>10.611000000000001</v>
          </cell>
          <cell r="BK144">
            <v>10.558999999999999</v>
          </cell>
          <cell r="BL144">
            <v>10.039</v>
          </cell>
          <cell r="BM144">
            <v>9.92</v>
          </cell>
        </row>
        <row r="145">
          <cell r="F145" t="str">
            <v>rückerstattete Leistungen</v>
          </cell>
          <cell r="I145" t="str">
            <v>rückerstattete Leistungen</v>
          </cell>
          <cell r="BC145">
            <v>9.782</v>
          </cell>
          <cell r="BD145">
            <v>8.9700000000000006</v>
          </cell>
          <cell r="BE145">
            <v>9.0220000000000002</v>
          </cell>
          <cell r="BF145">
            <v>9.0050000000000008</v>
          </cell>
          <cell r="BG145">
            <v>9.3659999999999997</v>
          </cell>
          <cell r="BH145">
            <v>12.234999999999999</v>
          </cell>
          <cell r="BI145">
            <v>10.647</v>
          </cell>
          <cell r="BJ145">
            <v>10.611000000000001</v>
          </cell>
          <cell r="BK145">
            <v>10.558999999999999</v>
          </cell>
          <cell r="BL145">
            <v>9.7309999999999999</v>
          </cell>
          <cell r="BM145">
            <v>9.68</v>
          </cell>
          <cell r="BN145">
            <v>10.898</v>
          </cell>
          <cell r="BO145">
            <v>19.803000000000001</v>
          </cell>
          <cell r="BP145">
            <v>26.41</v>
          </cell>
          <cell r="BQ145">
            <v>24.308</v>
          </cell>
          <cell r="BR145">
            <v>27.9</v>
          </cell>
          <cell r="BS145">
            <v>4.2439999999999998</v>
          </cell>
          <cell r="BT145">
            <v>13.840999999999999</v>
          </cell>
          <cell r="BU145" t="str">
            <v>– </v>
          </cell>
          <cell r="BV145" t="str">
            <v>– </v>
          </cell>
          <cell r="BW145" t="str">
            <v>– </v>
          </cell>
          <cell r="BX145" t="str">
            <v>– </v>
          </cell>
          <cell r="BY145" t="str">
            <v>– </v>
          </cell>
          <cell r="CA145" t="e">
            <v>#VALUE!</v>
          </cell>
        </row>
        <row r="146">
          <cell r="F146" t="str">
            <v>Schenkungen</v>
          </cell>
          <cell r="I146" t="str">
            <v>Schenkungen</v>
          </cell>
          <cell r="AM146" t="str">
            <v>... </v>
          </cell>
          <cell r="AN146" t="str">
            <v>... </v>
          </cell>
          <cell r="AO146" t="str">
            <v>... </v>
          </cell>
          <cell r="AP146" t="str">
            <v>... </v>
          </cell>
          <cell r="AQ146" t="str">
            <v>... </v>
          </cell>
          <cell r="AR146" t="str">
            <v>... </v>
          </cell>
          <cell r="AS146" t="str">
            <v>... </v>
          </cell>
          <cell r="AT146" t="str">
            <v>... </v>
          </cell>
          <cell r="AU146" t="str">
            <v>... </v>
          </cell>
          <cell r="AV146" t="str">
            <v>... </v>
          </cell>
          <cell r="AW146" t="str">
            <v>... </v>
          </cell>
          <cell r="AX146" t="str">
            <v>... </v>
          </cell>
          <cell r="AY146" t="str">
            <v>... </v>
          </cell>
          <cell r="AZ146" t="str">
            <v>... </v>
          </cell>
          <cell r="BA146" t="str">
            <v>... </v>
          </cell>
          <cell r="BB146" t="str">
            <v>... </v>
          </cell>
          <cell r="BC146" t="str">
            <v>... </v>
          </cell>
          <cell r="BD146" t="str">
            <v>... </v>
          </cell>
          <cell r="BE146" t="str">
            <v>... </v>
          </cell>
          <cell r="BF146" t="str">
            <v>... </v>
          </cell>
          <cell r="BG146" t="str">
            <v>... </v>
          </cell>
          <cell r="BH146" t="str">
            <v>... </v>
          </cell>
          <cell r="BI146" t="str">
            <v>... </v>
          </cell>
          <cell r="BJ146" t="str">
            <v>... </v>
          </cell>
          <cell r="BK146" t="str">
            <v>... </v>
          </cell>
          <cell r="BL146">
            <v>0.308</v>
          </cell>
          <cell r="BM146">
            <v>0.24</v>
          </cell>
          <cell r="BN146">
            <v>0.28100000000000003</v>
          </cell>
          <cell r="BO146">
            <v>0.46600000000000003</v>
          </cell>
          <cell r="BP146">
            <v>0.68300000000000005</v>
          </cell>
          <cell r="BQ146">
            <v>0.152</v>
          </cell>
          <cell r="BR146">
            <v>1.629</v>
          </cell>
          <cell r="BS146">
            <v>0.81899999999999995</v>
          </cell>
          <cell r="BT146">
            <v>8.4000000000000005E-2</v>
          </cell>
          <cell r="BU146" t="str">
            <v>– </v>
          </cell>
          <cell r="BV146" t="str">
            <v>– </v>
          </cell>
          <cell r="BW146" t="str">
            <v>– </v>
          </cell>
          <cell r="BX146" t="str">
            <v>– </v>
          </cell>
          <cell r="BY146" t="str">
            <v>– </v>
          </cell>
          <cell r="CA146" t="e">
            <v>#VALUE!</v>
          </cell>
        </row>
        <row r="147">
          <cell r="AM147" t="str">
            <v>– </v>
          </cell>
          <cell r="AN147" t="str">
            <v>– </v>
          </cell>
          <cell r="AO147" t="str">
            <v>– </v>
          </cell>
          <cell r="AP147" t="str">
            <v>– </v>
          </cell>
          <cell r="AQ147" t="str">
            <v>– </v>
          </cell>
          <cell r="AR147" t="str">
            <v>– </v>
          </cell>
          <cell r="AS147" t="str">
            <v>– </v>
          </cell>
          <cell r="AT147" t="str">
            <v>– </v>
          </cell>
          <cell r="AU147" t="str">
            <v>– </v>
          </cell>
          <cell r="AV147" t="str">
            <v>– </v>
          </cell>
          <cell r="AW147" t="str">
            <v>– </v>
          </cell>
          <cell r="AX147" t="str">
            <v>– </v>
          </cell>
          <cell r="AY147" t="str">
            <v>– </v>
          </cell>
          <cell r="AZ147" t="str">
            <v>– </v>
          </cell>
          <cell r="BA147" t="str">
            <v>– </v>
          </cell>
          <cell r="BB147" t="str">
            <v>– </v>
          </cell>
          <cell r="BC147" t="str">
            <v>– </v>
          </cell>
          <cell r="BD147" t="str">
            <v>– </v>
          </cell>
          <cell r="BE147" t="str">
            <v>– </v>
          </cell>
          <cell r="BF147" t="str">
            <v>– </v>
          </cell>
          <cell r="BG147" t="str">
            <v>– </v>
          </cell>
          <cell r="BH147" t="str">
            <v>– </v>
          </cell>
          <cell r="BI147" t="str">
            <v>– </v>
          </cell>
          <cell r="BJ147" t="str">
            <v>– </v>
          </cell>
          <cell r="BK147" t="str">
            <v>– </v>
          </cell>
          <cell r="BL147" t="str">
            <v>– </v>
          </cell>
          <cell r="BM147" t="str">
            <v>– </v>
          </cell>
        </row>
        <row r="148">
          <cell r="H148" t="str">
            <v>GESAMTERTRAG</v>
          </cell>
          <cell r="L148" t="str">
            <v>GESAMTERTRAG ohne Rückversicherungen</v>
          </cell>
          <cell r="AM148">
            <v>513.40200000000004</v>
          </cell>
          <cell r="AN148">
            <v>584.38699999999994</v>
          </cell>
          <cell r="AO148">
            <v>631.51599999999996</v>
          </cell>
          <cell r="AP148">
            <v>698.32500000000005</v>
          </cell>
          <cell r="AQ148">
            <v>831.57799999999986</v>
          </cell>
          <cell r="AR148">
            <v>951.57500000000005</v>
          </cell>
          <cell r="AS148">
            <v>1130.7170000000001</v>
          </cell>
          <cell r="AT148">
            <v>1297.538</v>
          </cell>
          <cell r="AU148">
            <v>1509.3009999999999</v>
          </cell>
          <cell r="AV148">
            <v>1682.836</v>
          </cell>
          <cell r="AW148">
            <v>1870.4719999999998</v>
          </cell>
          <cell r="AX148">
            <v>2132.1</v>
          </cell>
          <cell r="AY148">
            <v>2507.9229999999998</v>
          </cell>
          <cell r="AZ148">
            <v>2902.1559999999995</v>
          </cell>
          <cell r="BA148">
            <v>3354.8009999999999</v>
          </cell>
          <cell r="BB148">
            <v>3806.2710000000002</v>
          </cell>
          <cell r="BC148">
            <v>4194.4070000000002</v>
          </cell>
          <cell r="BD148">
            <v>4493.3269999999993</v>
          </cell>
          <cell r="BE148">
            <v>4705.4050000000007</v>
          </cell>
          <cell r="BF148">
            <v>4874.6040000000003</v>
          </cell>
          <cell r="BG148">
            <v>5134.2419999999993</v>
          </cell>
          <cell r="BH148">
            <v>5435.7980000000007</v>
          </cell>
          <cell r="BI148">
            <v>5958.9970000000012</v>
          </cell>
          <cell r="BJ148">
            <v>6607.813000000001</v>
          </cell>
          <cell r="BK148">
            <v>7361.491</v>
          </cell>
          <cell r="BL148">
            <v>8045.128999999999</v>
          </cell>
          <cell r="BM148">
            <v>8416.2990000000009</v>
          </cell>
        </row>
        <row r="149">
          <cell r="M149" t="str">
            <v>Rückversicherungsprämien</v>
          </cell>
          <cell r="AM149">
            <v>16.143999999999998</v>
          </cell>
          <cell r="AN149">
            <v>14.422000000000001</v>
          </cell>
          <cell r="AO149">
            <v>15.496</v>
          </cell>
          <cell r="AP149">
            <v>18.015999999999998</v>
          </cell>
          <cell r="AQ149">
            <v>19.759</v>
          </cell>
          <cell r="AR149">
            <v>19.295000000000002</v>
          </cell>
          <cell r="AS149">
            <v>24.603999999999999</v>
          </cell>
          <cell r="AT149">
            <v>27.658000000000001</v>
          </cell>
          <cell r="AU149">
            <v>30.832999999999998</v>
          </cell>
          <cell r="AV149">
            <v>36.883000000000003</v>
          </cell>
          <cell r="AW149">
            <v>41.793999999999997</v>
          </cell>
          <cell r="AX149">
            <v>53.982999999999997</v>
          </cell>
          <cell r="AY149">
            <v>64.266000000000005</v>
          </cell>
          <cell r="AZ149">
            <v>81.885000000000005</v>
          </cell>
          <cell r="BA149">
            <v>97.608000000000004</v>
          </cell>
          <cell r="BB149">
            <v>114.39700000000001</v>
          </cell>
          <cell r="BC149">
            <v>148.512</v>
          </cell>
          <cell r="BD149">
            <v>169.00200000000001</v>
          </cell>
          <cell r="BE149">
            <v>186.364</v>
          </cell>
          <cell r="BF149">
            <v>195.084</v>
          </cell>
          <cell r="BG149">
            <v>213.92400000000001</v>
          </cell>
          <cell r="BH149">
            <v>240.63300000000001</v>
          </cell>
          <cell r="BI149">
            <v>281.12</v>
          </cell>
          <cell r="BJ149">
            <v>297.40199999999999</v>
          </cell>
          <cell r="BK149">
            <v>332.46499999999997</v>
          </cell>
          <cell r="BL149">
            <v>357.06700000000001</v>
          </cell>
          <cell r="BM149">
            <v>370.03800000000001</v>
          </cell>
        </row>
        <row r="150">
          <cell r="L150" t="str">
            <v>GESAMTERTRAG inkl. Rückversicherungen</v>
          </cell>
          <cell r="AM150">
            <v>529.54600000000005</v>
          </cell>
          <cell r="AN150">
            <v>598.80899999999997</v>
          </cell>
          <cell r="AO150">
            <v>647.01199999999994</v>
          </cell>
          <cell r="AP150">
            <v>716.34100000000001</v>
          </cell>
          <cell r="AQ150">
            <v>851.33699999999988</v>
          </cell>
          <cell r="AR150">
            <v>970.87</v>
          </cell>
          <cell r="AS150">
            <v>1155.3210000000001</v>
          </cell>
          <cell r="AT150">
            <v>1325.1959999999999</v>
          </cell>
          <cell r="AU150">
            <v>1540.134</v>
          </cell>
          <cell r="AV150">
            <v>1719.7190000000001</v>
          </cell>
          <cell r="AW150">
            <v>1912.2659999999998</v>
          </cell>
          <cell r="AX150">
            <v>2186.0830000000001</v>
          </cell>
          <cell r="AY150">
            <v>2572.1889999999999</v>
          </cell>
          <cell r="AZ150">
            <v>2984.0409999999997</v>
          </cell>
          <cell r="BA150">
            <v>3452.4090000000001</v>
          </cell>
          <cell r="BB150">
            <v>3920.6680000000001</v>
          </cell>
          <cell r="BC150">
            <v>4342.9189999999999</v>
          </cell>
          <cell r="BD150">
            <v>4662.3289999999997</v>
          </cell>
          <cell r="BE150">
            <v>4891.7690000000002</v>
          </cell>
          <cell r="BF150">
            <v>5069.6880000000001</v>
          </cell>
          <cell r="BG150">
            <v>5348.1659999999993</v>
          </cell>
          <cell r="BH150">
            <v>5676.4310000000005</v>
          </cell>
          <cell r="BI150">
            <v>6240.1170000000011</v>
          </cell>
          <cell r="BJ150">
            <v>6905.2150000000011</v>
          </cell>
          <cell r="BK150">
            <v>7693.9560000000001</v>
          </cell>
          <cell r="BL150">
            <v>8402.1959999999999</v>
          </cell>
          <cell r="BM150">
            <v>8786.3370000000014</v>
          </cell>
        </row>
        <row r="151">
          <cell r="E151" t="str">
            <v>Rückschlag</v>
          </cell>
          <cell r="H151" t="str">
            <v>Rückschlag</v>
          </cell>
          <cell r="K151" t="str">
            <v>800-801</v>
          </cell>
          <cell r="L151" t="str">
            <v>Rückschlag</v>
          </cell>
          <cell r="AM151" t="str">
            <v>... </v>
          </cell>
          <cell r="AN151" t="str">
            <v>... </v>
          </cell>
          <cell r="AO151" t="str">
            <v>... </v>
          </cell>
          <cell r="AP151" t="str">
            <v>... </v>
          </cell>
          <cell r="AQ151" t="str">
            <v>... </v>
          </cell>
          <cell r="AR151" t="str">
            <v>... </v>
          </cell>
          <cell r="AS151" t="str">
            <v>... </v>
          </cell>
          <cell r="AT151" t="str">
            <v>... </v>
          </cell>
          <cell r="AU151" t="str">
            <v>... </v>
          </cell>
          <cell r="AV151" t="str">
            <v>... </v>
          </cell>
          <cell r="AW151" t="str">
            <v>... </v>
          </cell>
          <cell r="AX151" t="str">
            <v>... </v>
          </cell>
          <cell r="AY151" t="str">
            <v>... </v>
          </cell>
          <cell r="AZ151" t="str">
            <v>... </v>
          </cell>
          <cell r="BA151" t="str">
            <v>... </v>
          </cell>
          <cell r="BB151" t="str">
            <v>... </v>
          </cell>
          <cell r="BC151" t="str">
            <v>... </v>
          </cell>
          <cell r="BD151" t="str">
            <v>... </v>
          </cell>
          <cell r="BE151" t="str">
            <v>... </v>
          </cell>
          <cell r="BF151" t="str">
            <v>... </v>
          </cell>
          <cell r="BG151" t="str">
            <v>... </v>
          </cell>
          <cell r="BH151" t="str">
            <v>... </v>
          </cell>
          <cell r="BI151" t="str">
            <v>... </v>
          </cell>
          <cell r="BJ151" t="str">
            <v>... </v>
          </cell>
          <cell r="BK151" t="str">
            <v>... </v>
          </cell>
          <cell r="BL151">
            <v>12.653</v>
          </cell>
          <cell r="BM151">
            <v>16.268999999999998</v>
          </cell>
          <cell r="BN151">
            <v>39.499000000000002</v>
          </cell>
          <cell r="BO151">
            <v>181.14</v>
          </cell>
          <cell r="BP151">
            <v>119.21899999999999</v>
          </cell>
          <cell r="BQ151">
            <v>65.146000000000001</v>
          </cell>
          <cell r="BR151">
            <v>330.48700000000002</v>
          </cell>
          <cell r="BS151">
            <v>426.73200000000003</v>
          </cell>
          <cell r="BT151">
            <v>47.161999999999999</v>
          </cell>
          <cell r="BU151">
            <v>48.076999999999998</v>
          </cell>
          <cell r="BV151">
            <v>135.71100000000001</v>
          </cell>
          <cell r="BW151">
            <v>474.09812299999999</v>
          </cell>
          <cell r="BX151">
            <v>95.678905999999998</v>
          </cell>
          <cell r="BY151">
            <v>474.09812299999999</v>
          </cell>
          <cell r="CA151">
            <v>-0.79818754523944824</v>
          </cell>
        </row>
        <row r="152">
          <cell r="E152" t="str">
            <v xml:space="preserve">Total </v>
          </cell>
          <cell r="I152" t="str">
            <v>Total Einnahmen</v>
          </cell>
          <cell r="M152" t="str">
            <v>Total Einnahmen</v>
          </cell>
          <cell r="AM152">
            <v>513.40200000000004</v>
          </cell>
          <cell r="AN152">
            <v>584.38699999999994</v>
          </cell>
          <cell r="AO152">
            <v>631.51600000000008</v>
          </cell>
          <cell r="AP152">
            <v>698.428</v>
          </cell>
          <cell r="AQ152">
            <v>831.57799999999986</v>
          </cell>
          <cell r="AR152">
            <v>951.57500000000005</v>
          </cell>
          <cell r="AS152">
            <v>1130.7170000000001</v>
          </cell>
          <cell r="AT152">
            <v>1297.538</v>
          </cell>
          <cell r="AU152">
            <v>1509.3009999999999</v>
          </cell>
          <cell r="AV152">
            <v>1682.836</v>
          </cell>
          <cell r="AW152">
            <v>1870.4719999999998</v>
          </cell>
          <cell r="AX152">
            <v>2132.1</v>
          </cell>
          <cell r="AY152">
            <v>2507.9229999999993</v>
          </cell>
          <cell r="AZ152">
            <v>2902.1559999999999</v>
          </cell>
          <cell r="BA152">
            <v>3354.8009999999999</v>
          </cell>
          <cell r="BB152">
            <v>3806.2710000000002</v>
          </cell>
          <cell r="BC152">
            <v>4194.4069999999992</v>
          </cell>
          <cell r="BD152">
            <v>4493.326</v>
          </cell>
          <cell r="BE152">
            <v>4705.4059999999999</v>
          </cell>
          <cell r="BF152">
            <v>4874.6040000000003</v>
          </cell>
          <cell r="BG152">
            <v>5134.2420000000002</v>
          </cell>
          <cell r="BH152">
            <v>5435.7980000000007</v>
          </cell>
          <cell r="BI152">
            <v>5958.9979999999996</v>
          </cell>
          <cell r="BJ152">
            <v>6607.8140000000003</v>
          </cell>
          <cell r="BK152">
            <v>7361.4920000000002</v>
          </cell>
          <cell r="BL152">
            <v>8067.947000000001</v>
          </cell>
          <cell r="BM152">
            <v>8811.6290000000008</v>
          </cell>
          <cell r="BN152">
            <v>9193.5009999999984</v>
          </cell>
          <cell r="BO152">
            <v>9814.5549999999985</v>
          </cell>
          <cell r="BP152">
            <v>10617.561999999998</v>
          </cell>
          <cell r="BQ152">
            <v>11444.877999999999</v>
          </cell>
          <cell r="BR152">
            <v>12789.797</v>
          </cell>
          <cell r="BS152">
            <v>13892.434999999999</v>
          </cell>
          <cell r="BT152">
            <v>15436.349</v>
          </cell>
          <cell r="BU152">
            <v>15985.262999999999</v>
          </cell>
          <cell r="BV152">
            <v>16491.574000000001</v>
          </cell>
          <cell r="BW152">
            <v>17353.156066</v>
          </cell>
          <cell r="BX152">
            <v>17960.711192999999</v>
          </cell>
          <cell r="BY152">
            <v>19030.438304000003</v>
          </cell>
          <cell r="CA152">
            <v>3.5011217826270924E-2</v>
          </cell>
        </row>
        <row r="153">
          <cell r="F153" t="str">
            <v>Schnittstelle zu KV-Statistik</v>
          </cell>
          <cell r="I153" t="str">
            <v>Schnittstelle zu KV-Statistik</v>
          </cell>
          <cell r="L153" t="str">
            <v>Einnahmen bzw. Ausgabenarten</v>
          </cell>
          <cell r="AM153">
            <v>1960</v>
          </cell>
          <cell r="AN153">
            <v>1961</v>
          </cell>
          <cell r="AO153">
            <v>1962</v>
          </cell>
          <cell r="AP153">
            <v>1963</v>
          </cell>
          <cell r="AQ153">
            <v>1964</v>
          </cell>
          <cell r="AR153">
            <v>1965</v>
          </cell>
          <cell r="AS153">
            <v>1966</v>
          </cell>
          <cell r="AT153">
            <v>1967</v>
          </cell>
          <cell r="AU153">
            <v>1968</v>
          </cell>
          <cell r="AV153">
            <v>1969</v>
          </cell>
          <cell r="AW153">
            <v>1970</v>
          </cell>
          <cell r="AX153">
            <v>1971</v>
          </cell>
          <cell r="AY153">
            <v>1972</v>
          </cell>
          <cell r="AZ153">
            <v>1973</v>
          </cell>
          <cell r="BA153">
            <v>1974</v>
          </cell>
          <cell r="BB153">
            <v>1975</v>
          </cell>
          <cell r="BC153">
            <v>1976</v>
          </cell>
          <cell r="BD153">
            <v>1977</v>
          </cell>
          <cell r="BE153">
            <v>1978</v>
          </cell>
          <cell r="BF153">
            <v>1979</v>
          </cell>
          <cell r="BG153">
            <v>1980</v>
          </cell>
          <cell r="BH153">
            <v>1981</v>
          </cell>
          <cell r="BI153">
            <v>1982</v>
          </cell>
          <cell r="BJ153">
            <v>1983</v>
          </cell>
          <cell r="BK153">
            <v>1984</v>
          </cell>
          <cell r="BL153">
            <v>1985</v>
          </cell>
          <cell r="BM153">
            <v>1986</v>
          </cell>
          <cell r="BN153">
            <v>1987</v>
          </cell>
          <cell r="BO153">
            <v>1988</v>
          </cell>
          <cell r="BP153">
            <v>1989</v>
          </cell>
          <cell r="BQ153">
            <v>1990</v>
          </cell>
          <cell r="BR153">
            <v>1991</v>
          </cell>
          <cell r="BS153">
            <v>1992</v>
          </cell>
          <cell r="BT153">
            <v>1993</v>
          </cell>
          <cell r="BU153">
            <v>1994</v>
          </cell>
          <cell r="BV153">
            <v>1995</v>
          </cell>
          <cell r="BW153">
            <v>1996</v>
          </cell>
          <cell r="BX153">
            <v>1997</v>
          </cell>
          <cell r="BY153">
            <v>1998</v>
          </cell>
          <cell r="CA153">
            <v>5.0125313283211348E-4</v>
          </cell>
        </row>
        <row r="154">
          <cell r="F154" t="str">
            <v>Gesamtertrag KV-Statistik</v>
          </cell>
          <cell r="I154" t="str">
            <v>Gesamtertrag KV-Statistik</v>
          </cell>
          <cell r="M154" t="str">
            <v>Gesamtertrag KV-Statistik</v>
          </cell>
          <cell r="AM154">
            <v>585.21699999999998</v>
          </cell>
          <cell r="AN154">
            <v>656.00400000000002</v>
          </cell>
          <cell r="AO154">
            <v>709.846</v>
          </cell>
          <cell r="AP154">
            <v>785.375</v>
          </cell>
          <cell r="AQ154">
            <v>927.90499999999997</v>
          </cell>
          <cell r="AR154">
            <v>1053.817</v>
          </cell>
          <cell r="AS154">
            <v>1237.0429999999999</v>
          </cell>
          <cell r="AT154">
            <v>1406.481</v>
          </cell>
          <cell r="AU154">
            <v>1634.2470000000001</v>
          </cell>
          <cell r="AV154">
            <v>1830.6210000000001</v>
          </cell>
          <cell r="AW154">
            <v>2034.5160000000001</v>
          </cell>
          <cell r="AX154">
            <v>2330.1689999999999</v>
          </cell>
          <cell r="AY154">
            <v>2744.6579999999999</v>
          </cell>
          <cell r="AZ154">
            <v>3165.232</v>
          </cell>
          <cell r="BA154">
            <v>3660.942</v>
          </cell>
          <cell r="BB154">
            <v>4157.1580000000004</v>
          </cell>
          <cell r="BC154">
            <v>4640.3890000000001</v>
          </cell>
          <cell r="BD154">
            <v>4982.0870000000004</v>
          </cell>
          <cell r="BE154">
            <v>5231.5230000000001</v>
          </cell>
          <cell r="BF154">
            <v>5424.4589999999998</v>
          </cell>
          <cell r="BG154">
            <v>5723.2370000000001</v>
          </cell>
          <cell r="BH154">
            <v>6086.451</v>
          </cell>
          <cell r="BI154">
            <v>6674.6959999999999</v>
          </cell>
          <cell r="BJ154">
            <v>7372.0069999999996</v>
          </cell>
          <cell r="BK154">
            <v>8178.26</v>
          </cell>
          <cell r="BL154">
            <v>8925.4560000000001</v>
          </cell>
          <cell r="BM154">
            <v>9348.5820000000003</v>
          </cell>
          <cell r="BN154">
            <v>9812.277</v>
          </cell>
          <cell r="BO154">
            <v>10390.799999999999</v>
          </cell>
          <cell r="BP154">
            <v>11306.058999999999</v>
          </cell>
          <cell r="BQ154">
            <v>12536.007</v>
          </cell>
          <cell r="BR154">
            <v>13766.242</v>
          </cell>
          <cell r="BS154">
            <v>14895.731</v>
          </cell>
          <cell r="BT154">
            <v>16884.225999999999</v>
          </cell>
          <cell r="BU154">
            <v>15937.194</v>
          </cell>
          <cell r="BV154">
            <v>16355.832</v>
          </cell>
          <cell r="BW154">
            <v>16879.049814999998</v>
          </cell>
          <cell r="BX154">
            <v>17865.032287999999</v>
          </cell>
          <cell r="BY154">
            <v>18556.339846999999</v>
          </cell>
          <cell r="CA154">
            <v>5.8414572135676801E-2</v>
          </cell>
        </row>
        <row r="155">
          <cell r="F155" t="str">
            <v>Gesamtertrag KV gem. DB Finanzen KV</v>
          </cell>
          <cell r="I155" t="str">
            <v>Gesamtertrag KV in ZS97</v>
          </cell>
          <cell r="M155" t="str">
            <v>Gesamtertrag KV in ZS97</v>
          </cell>
          <cell r="AM155">
            <v>513.40200000000004</v>
          </cell>
          <cell r="AN155">
            <v>584.38699999999994</v>
          </cell>
          <cell r="AO155">
            <v>631.51599999999996</v>
          </cell>
          <cell r="AP155">
            <v>698.32500000000005</v>
          </cell>
          <cell r="AQ155">
            <v>831.57799999999986</v>
          </cell>
          <cell r="AR155">
            <v>951.57500000000005</v>
          </cell>
          <cell r="AS155">
            <v>1130.7170000000001</v>
          </cell>
          <cell r="AT155">
            <v>1297.538</v>
          </cell>
          <cell r="AU155">
            <v>1509.3009999999999</v>
          </cell>
          <cell r="AV155">
            <v>1682.836</v>
          </cell>
          <cell r="AW155">
            <v>1870.4719999999998</v>
          </cell>
          <cell r="AX155">
            <v>2132.1</v>
          </cell>
          <cell r="AY155">
            <v>2507.9229999999998</v>
          </cell>
          <cell r="AZ155">
            <v>2902.1559999999995</v>
          </cell>
          <cell r="BA155">
            <v>3354.8009999999999</v>
          </cell>
          <cell r="BB155">
            <v>3806.2710000000002</v>
          </cell>
          <cell r="BC155">
            <v>4194.4070000000002</v>
          </cell>
          <cell r="BD155">
            <v>4493.3269999999993</v>
          </cell>
          <cell r="BE155">
            <v>4705.4050000000007</v>
          </cell>
          <cell r="BF155">
            <v>4874.6040000000003</v>
          </cell>
          <cell r="BG155">
            <v>5134.2419999999993</v>
          </cell>
          <cell r="BH155">
            <v>5435.7980000000007</v>
          </cell>
          <cell r="BI155">
            <v>5958.9970000000012</v>
          </cell>
          <cell r="BJ155">
            <v>6607.813000000001</v>
          </cell>
          <cell r="BK155">
            <v>7361.491</v>
          </cell>
          <cell r="BL155">
            <v>8045.128999999999</v>
          </cell>
          <cell r="BM155">
            <v>8416.2990000000009</v>
          </cell>
          <cell r="BN155">
            <v>8837.6859999999979</v>
          </cell>
          <cell r="BO155">
            <v>9297.0469999999987</v>
          </cell>
          <cell r="BP155">
            <v>10147.561000000002</v>
          </cell>
          <cell r="BQ155">
            <v>11342.043</v>
          </cell>
          <cell r="BR155">
            <v>12413.826999999999</v>
          </cell>
          <cell r="BS155">
            <v>13422.022000000003</v>
          </cell>
          <cell r="BT155">
            <v>15343.761000000002</v>
          </cell>
          <cell r="BU155">
            <v>15937.186</v>
          </cell>
          <cell r="BV155">
            <v>16355.862999999999</v>
          </cell>
          <cell r="BW155">
            <v>16879.057943</v>
          </cell>
          <cell r="BX155">
            <v>17865.032286999998</v>
          </cell>
          <cell r="BY155">
            <v>18556.340181000003</v>
          </cell>
          <cell r="CA155">
            <v>5.8414062403814304E-2</v>
          </cell>
        </row>
        <row r="156">
          <cell r="F156" t="str">
            <v>Differenz zu KV-Statistik</v>
          </cell>
          <cell r="I156" t="str">
            <v>Differenz zu KV-Statistik</v>
          </cell>
          <cell r="M156" t="str">
            <v>Differenz zu KV-Statistik</v>
          </cell>
          <cell r="AM156">
            <v>71.814999999999941</v>
          </cell>
          <cell r="AN156">
            <v>71.617000000000075</v>
          </cell>
          <cell r="AO156">
            <v>78.330000000000041</v>
          </cell>
          <cell r="AP156">
            <v>87.049999999999955</v>
          </cell>
          <cell r="AQ156">
            <v>96.327000000000112</v>
          </cell>
          <cell r="AR156">
            <v>102.24199999999996</v>
          </cell>
          <cell r="AS156">
            <v>106.32599999999979</v>
          </cell>
          <cell r="AT156">
            <v>108.94299999999998</v>
          </cell>
          <cell r="AU156">
            <v>124.94600000000014</v>
          </cell>
          <cell r="AV156">
            <v>147.78500000000008</v>
          </cell>
          <cell r="AW156">
            <v>164.04400000000032</v>
          </cell>
          <cell r="AX156">
            <v>198.06899999999996</v>
          </cell>
          <cell r="AY156">
            <v>236.73500000000013</v>
          </cell>
          <cell r="AZ156">
            <v>263.07600000000048</v>
          </cell>
          <cell r="BA156">
            <v>306.14100000000008</v>
          </cell>
          <cell r="BB156">
            <v>350.88700000000017</v>
          </cell>
          <cell r="BC156">
            <v>445.98199999999997</v>
          </cell>
          <cell r="BD156">
            <v>488.76000000000113</v>
          </cell>
          <cell r="BE156">
            <v>526.11799999999948</v>
          </cell>
          <cell r="BF156">
            <v>549.85499999999956</v>
          </cell>
          <cell r="BG156">
            <v>588.9950000000008</v>
          </cell>
          <cell r="BH156">
            <v>650.65299999999934</v>
          </cell>
          <cell r="BI156">
            <v>715.6989999999987</v>
          </cell>
          <cell r="BJ156">
            <v>764.1939999999986</v>
          </cell>
          <cell r="BK156">
            <v>816.76900000000023</v>
          </cell>
          <cell r="BL156">
            <v>880.32700000000114</v>
          </cell>
          <cell r="BM156">
            <v>932.28299999999945</v>
          </cell>
          <cell r="BN156">
            <v>974.59100000000217</v>
          </cell>
          <cell r="BO156">
            <v>1093.7530000000006</v>
          </cell>
          <cell r="BP156">
            <v>1158.4979999999978</v>
          </cell>
          <cell r="BQ156">
            <v>1193.9639999999999</v>
          </cell>
          <cell r="BR156">
            <v>1352.4150000000009</v>
          </cell>
          <cell r="BS156">
            <v>1473.7089999999971</v>
          </cell>
          <cell r="BT156">
            <v>1540.4649999999965</v>
          </cell>
          <cell r="BU156">
            <v>7.9999999998108251E-3</v>
          </cell>
          <cell r="BV156">
            <v>-3.0999999999039574E-2</v>
          </cell>
          <cell r="BW156">
            <v>-8.1280000013066456E-3</v>
          </cell>
          <cell r="BX156">
            <v>1.0000003385357559E-6</v>
          </cell>
          <cell r="BY156">
            <v>-3.3400000393157825E-4</v>
          </cell>
          <cell r="CA156">
            <v>-1.0001230315376939</v>
          </cell>
        </row>
        <row r="157">
          <cell r="F157" t="str">
            <v>Kostenbeteiligung</v>
          </cell>
          <cell r="I157" t="str">
            <v>Kostenbeteiligung</v>
          </cell>
          <cell r="M157" t="str">
            <v>Kostenbeteiligung</v>
          </cell>
          <cell r="AM157">
            <v>-55.670999999999999</v>
          </cell>
          <cell r="AN157">
            <v>-57.195</v>
          </cell>
          <cell r="AO157">
            <v>-62.834000000000003</v>
          </cell>
          <cell r="AP157">
            <v>-68.930999999999997</v>
          </cell>
          <cell r="AQ157">
            <v>-76.567999999999998</v>
          </cell>
          <cell r="AR157">
            <v>-82.947000000000003</v>
          </cell>
          <cell r="AS157">
            <v>-81.721999999999994</v>
          </cell>
          <cell r="AT157">
            <v>-81.284999999999997</v>
          </cell>
          <cell r="AU157">
            <v>-94.113</v>
          </cell>
          <cell r="AV157">
            <v>-110.902</v>
          </cell>
          <cell r="AW157">
            <v>-122.25</v>
          </cell>
          <cell r="AX157">
            <v>-144.08600000000001</v>
          </cell>
          <cell r="AY157">
            <v>-172.46899999999999</v>
          </cell>
          <cell r="AZ157">
            <v>-181.191</v>
          </cell>
          <cell r="BA157">
            <v>-208.53299999999999</v>
          </cell>
          <cell r="BB157">
            <v>-236.49</v>
          </cell>
          <cell r="BC157">
            <v>-297.47000000000003</v>
          </cell>
          <cell r="BD157">
            <v>-319.75799999999998</v>
          </cell>
          <cell r="BE157">
            <v>-339.75299999999999</v>
          </cell>
          <cell r="BF157">
            <v>-354.77100000000002</v>
          </cell>
          <cell r="BG157">
            <v>-375.07100000000003</v>
          </cell>
          <cell r="BH157">
            <v>-410.01900000000001</v>
          </cell>
          <cell r="BI157">
            <v>-434.57900000000001</v>
          </cell>
          <cell r="BJ157">
            <v>-466.79300000000001</v>
          </cell>
          <cell r="BK157">
            <v>-484.303</v>
          </cell>
          <cell r="BL157">
            <v>-513.09500000000003</v>
          </cell>
          <cell r="BM157">
            <v>-553.22400000000005</v>
          </cell>
          <cell r="BN157">
            <v>-658.27499999999998</v>
          </cell>
          <cell r="BO157">
            <v>-757.38400000000001</v>
          </cell>
          <cell r="BP157">
            <v>-807.71799999999996</v>
          </cell>
          <cell r="BQ157">
            <v>-856.82</v>
          </cell>
          <cell r="BR157">
            <v>-1060.23</v>
          </cell>
          <cell r="BS157">
            <v>-1184.9590000000001</v>
          </cell>
          <cell r="BT157">
            <v>-1273.3520000000001</v>
          </cell>
          <cell r="BU157" t="str">
            <v>– </v>
          </cell>
          <cell r="BV157" t="str">
            <v>– </v>
          </cell>
          <cell r="BW157" t="str">
            <v>– </v>
          </cell>
          <cell r="BX157" t="str">
            <v>– </v>
          </cell>
          <cell r="BY157" t="str">
            <v>– </v>
          </cell>
        </row>
        <row r="158">
          <cell r="F158" t="str">
            <v>Prämienanteil Rückversicherer</v>
          </cell>
          <cell r="I158" t="str">
            <v>Prämienanteil Rückversicherer</v>
          </cell>
          <cell r="M158" t="str">
            <v>Prämienanteil Rückversicherer</v>
          </cell>
          <cell r="AM158">
            <v>-16.143999999999998</v>
          </cell>
          <cell r="AN158">
            <v>-14.422000000000001</v>
          </cell>
          <cell r="AO158">
            <v>-15.496</v>
          </cell>
          <cell r="AP158">
            <v>-18.015999999999998</v>
          </cell>
          <cell r="AQ158">
            <v>-19.759</v>
          </cell>
          <cell r="AR158">
            <v>-19.295000000000002</v>
          </cell>
          <cell r="AS158">
            <v>-24.603999999999999</v>
          </cell>
          <cell r="AT158">
            <v>-27.658000000000001</v>
          </cell>
          <cell r="AU158">
            <v>-30.832999999999998</v>
          </cell>
          <cell r="AV158">
            <v>-36.883000000000003</v>
          </cell>
          <cell r="AW158">
            <v>-41.793999999999997</v>
          </cell>
          <cell r="AX158">
            <v>-53.982999999999997</v>
          </cell>
          <cell r="AY158">
            <v>-64.266000000000005</v>
          </cell>
          <cell r="AZ158">
            <v>-81.885000000000005</v>
          </cell>
          <cell r="BA158">
            <v>-97.608000000000004</v>
          </cell>
          <cell r="BB158">
            <v>-114.39700000000001</v>
          </cell>
          <cell r="BC158">
            <v>-148.512</v>
          </cell>
          <cell r="BD158">
            <v>-169.00200000000001</v>
          </cell>
          <cell r="BE158">
            <v>-186.364</v>
          </cell>
          <cell r="BF158">
            <v>-195.084</v>
          </cell>
          <cell r="BG158">
            <v>-213.92400000000001</v>
          </cell>
          <cell r="BH158">
            <v>-240.63300000000001</v>
          </cell>
          <cell r="BI158">
            <v>-281.12</v>
          </cell>
          <cell r="BJ158">
            <v>-297.40199999999999</v>
          </cell>
          <cell r="BK158">
            <v>-332.46499999999997</v>
          </cell>
          <cell r="BL158">
            <v>-357.06700000000001</v>
          </cell>
          <cell r="BM158">
            <v>-370.03800000000001</v>
          </cell>
          <cell r="BN158">
            <v>-310.84100000000001</v>
          </cell>
          <cell r="BO158">
            <v>-331.43900000000002</v>
          </cell>
          <cell r="BP158">
            <v>-328.02300000000002</v>
          </cell>
          <cell r="BQ158">
            <v>-317.17</v>
          </cell>
          <cell r="BR158">
            <v>-268.14400000000001</v>
          </cell>
          <cell r="BS158">
            <v>-268.81</v>
          </cell>
          <cell r="BT158">
            <v>-232.892</v>
          </cell>
          <cell r="BU158" t="str">
            <v>– </v>
          </cell>
          <cell r="BV158" t="str">
            <v>– </v>
          </cell>
          <cell r="BW158" t="str">
            <v>– </v>
          </cell>
          <cell r="BX158" t="str">
            <v>– </v>
          </cell>
          <cell r="BY158" t="str">
            <v>– </v>
          </cell>
        </row>
        <row r="159">
          <cell r="F159" t="str">
            <v>Liegenschaften Rückschlag</v>
          </cell>
          <cell r="I159" t="str">
            <v>Liegenschaften Rückschlag</v>
          </cell>
          <cell r="M159" t="str">
            <v>Liegenschaften Rückschlag</v>
          </cell>
          <cell r="BB159" t="str">
            <v>– </v>
          </cell>
          <cell r="BC159" t="str">
            <v>– </v>
          </cell>
          <cell r="BD159" t="str">
            <v>– </v>
          </cell>
          <cell r="BE159" t="str">
            <v>– </v>
          </cell>
          <cell r="BF159" t="str">
            <v>– </v>
          </cell>
          <cell r="BG159" t="str">
            <v>– </v>
          </cell>
          <cell r="BH159" t="str">
            <v>– </v>
          </cell>
          <cell r="BI159" t="str">
            <v>– </v>
          </cell>
          <cell r="BJ159" t="str">
            <v>– </v>
          </cell>
          <cell r="BK159" t="str">
            <v>– </v>
          </cell>
          <cell r="BL159">
            <v>-6.133</v>
          </cell>
          <cell r="BM159">
            <v>-5.2610000000000001</v>
          </cell>
          <cell r="BN159">
            <v>-2.1859999999999999</v>
          </cell>
          <cell r="BO159">
            <v>-2.524</v>
          </cell>
          <cell r="BP159">
            <v>-4.6539999999999999</v>
          </cell>
          <cell r="BQ159">
            <v>-3.7930000000000001</v>
          </cell>
          <cell r="BR159">
            <v>-10.339</v>
          </cell>
          <cell r="BS159">
            <v>-14.644</v>
          </cell>
          <cell r="BT159">
            <v>-14.225</v>
          </cell>
          <cell r="BU159" t="str">
            <v>– </v>
          </cell>
          <cell r="BV159" t="str">
            <v>– </v>
          </cell>
          <cell r="BW159" t="str">
            <v>– </v>
          </cell>
          <cell r="BX159" t="str">
            <v>– </v>
          </cell>
          <cell r="BY159" t="str">
            <v>– </v>
          </cell>
        </row>
        <row r="160">
          <cell r="F160" t="str">
            <v>Liegenschaften Vorschlag</v>
          </cell>
          <cell r="M160" t="str">
            <v>Liegenschaften Vorschlag</v>
          </cell>
          <cell r="BB160" t="str">
            <v>– </v>
          </cell>
          <cell r="BC160" t="str">
            <v>– </v>
          </cell>
          <cell r="BD160" t="str">
            <v>– </v>
          </cell>
          <cell r="BE160" t="str">
            <v>– </v>
          </cell>
          <cell r="BF160" t="str">
            <v>– </v>
          </cell>
          <cell r="BG160" t="str">
            <v>– </v>
          </cell>
          <cell r="BH160" t="str">
            <v>– </v>
          </cell>
          <cell r="BI160" t="str">
            <v>– </v>
          </cell>
          <cell r="BJ160" t="str">
            <v>– </v>
          </cell>
          <cell r="BK160" t="str">
            <v>– </v>
          </cell>
          <cell r="BL160" t="str">
            <v>– </v>
          </cell>
          <cell r="BM160" t="str">
            <v>– </v>
          </cell>
          <cell r="BN160" t="str">
            <v>– </v>
          </cell>
          <cell r="BO160" t="str">
            <v>– </v>
          </cell>
          <cell r="BP160" t="str">
            <v>– </v>
          </cell>
          <cell r="BQ160" t="str">
            <v>– </v>
          </cell>
          <cell r="BR160" t="str">
            <v>– </v>
          </cell>
          <cell r="BS160" t="str">
            <v>– </v>
          </cell>
          <cell r="BT160" t="str">
            <v>– </v>
          </cell>
          <cell r="BU160" t="str">
            <v>– </v>
          </cell>
          <cell r="BV160" t="str">
            <v>– </v>
          </cell>
          <cell r="BW160" t="str">
            <v>– </v>
          </cell>
          <cell r="BX160" t="str">
            <v>– </v>
          </cell>
          <cell r="BY160" t="str">
            <v>– </v>
          </cell>
        </row>
        <row r="161">
          <cell r="F161" t="str">
            <v>Abschreibungen Wertschriften</v>
          </cell>
          <cell r="I161" t="str">
            <v>Abschreibungen Wertschriften</v>
          </cell>
          <cell r="M161" t="str">
            <v>Abschreibungen Wertschriften</v>
          </cell>
          <cell r="BB161" t="str">
            <v>– </v>
          </cell>
          <cell r="BC161" t="str">
            <v>– </v>
          </cell>
          <cell r="BD161" t="str">
            <v>– </v>
          </cell>
          <cell r="BE161" t="str">
            <v>– </v>
          </cell>
          <cell r="BF161" t="str">
            <v>– </v>
          </cell>
          <cell r="BG161" t="str">
            <v>– </v>
          </cell>
          <cell r="BH161" t="str">
            <v>– </v>
          </cell>
          <cell r="BI161" t="str">
            <v>– </v>
          </cell>
          <cell r="BJ161" t="str">
            <v>– </v>
          </cell>
          <cell r="BK161" t="str">
            <v>– </v>
          </cell>
          <cell r="BL161">
            <v>-4.032</v>
          </cell>
          <cell r="BM161">
            <v>-3.762</v>
          </cell>
          <cell r="BN161">
            <v>-3.2890000000000001</v>
          </cell>
          <cell r="BO161">
            <v>-2.407</v>
          </cell>
          <cell r="BP161">
            <v>-18.106000000000002</v>
          </cell>
          <cell r="BQ161">
            <v>-16.18</v>
          </cell>
          <cell r="BR161">
            <v>-13.702</v>
          </cell>
          <cell r="BS161">
            <v>-5.2960000000000003</v>
          </cell>
          <cell r="BT161">
            <v>-19.995000000000001</v>
          </cell>
          <cell r="BU161" t="str">
            <v>– </v>
          </cell>
          <cell r="BV161" t="str">
            <v>– </v>
          </cell>
          <cell r="BW161" t="str">
            <v>– </v>
          </cell>
          <cell r="BX161" t="str">
            <v>– </v>
          </cell>
          <cell r="BY161" t="str">
            <v>– </v>
          </cell>
        </row>
        <row r="162">
          <cell r="F162" t="str">
            <v>Aufwertungen Wertschriften</v>
          </cell>
          <cell r="M162" t="str">
            <v>Aufwertungen Wertschriften</v>
          </cell>
          <cell r="BB162" t="str">
            <v>– </v>
          </cell>
          <cell r="BC162" t="str">
            <v>– </v>
          </cell>
          <cell r="BD162" t="str">
            <v>– </v>
          </cell>
          <cell r="BE162" t="str">
            <v>– </v>
          </cell>
          <cell r="BF162" t="str">
            <v>– </v>
          </cell>
          <cell r="BG162" t="str">
            <v>– </v>
          </cell>
          <cell r="BH162" t="str">
            <v>– </v>
          </cell>
          <cell r="BI162" t="str">
            <v>– </v>
          </cell>
          <cell r="BJ162" t="str">
            <v>– </v>
          </cell>
          <cell r="BK162" t="str">
            <v>– </v>
          </cell>
          <cell r="BL162" t="str">
            <v>– </v>
          </cell>
          <cell r="BM162" t="str">
            <v>– </v>
          </cell>
          <cell r="BN162" t="str">
            <v>– </v>
          </cell>
          <cell r="BO162" t="str">
            <v>– </v>
          </cell>
          <cell r="BP162" t="str">
            <v>– </v>
          </cell>
          <cell r="BQ162" t="str">
            <v>– </v>
          </cell>
          <cell r="BR162" t="str">
            <v>– </v>
          </cell>
          <cell r="BS162" t="str">
            <v>– </v>
          </cell>
          <cell r="BT162" t="str">
            <v>– </v>
          </cell>
          <cell r="BU162" t="str">
            <v>– </v>
          </cell>
          <cell r="BV162" t="str">
            <v>– </v>
          </cell>
          <cell r="BW162" t="str">
            <v>– </v>
          </cell>
          <cell r="BX162" t="str">
            <v>– </v>
          </cell>
          <cell r="BY162" t="str">
            <v>– </v>
          </cell>
        </row>
        <row r="164">
          <cell r="F164" t="str">
            <v xml:space="preserve">Differenzkontrolle </v>
          </cell>
          <cell r="I164" t="str">
            <v xml:space="preserve">Differenzkontrolle </v>
          </cell>
          <cell r="M164" t="str">
            <v xml:space="preserve">Differenzkontrolle </v>
          </cell>
          <cell r="AM164">
            <v>-5.6843418860808015E-14</v>
          </cell>
          <cell r="AN164">
            <v>7.460698725481052E-14</v>
          </cell>
          <cell r="AO164">
            <v>3.730349362740526E-14</v>
          </cell>
          <cell r="AP164">
            <v>0.1029999999999589</v>
          </cell>
          <cell r="AQ164">
            <v>1.1368683772161603E-13</v>
          </cell>
          <cell r="AR164">
            <v>-4.2632564145606011E-14</v>
          </cell>
          <cell r="AS164">
            <v>-1.9895196601282805E-13</v>
          </cell>
          <cell r="AT164">
            <v>0</v>
          </cell>
          <cell r="AU164">
            <v>1.4210854715202004E-13</v>
          </cell>
          <cell r="AV164">
            <v>7.815970093361102E-14</v>
          </cell>
          <cell r="AW164">
            <v>3.2684965844964609E-13</v>
          </cell>
          <cell r="AX164">
            <v>0</v>
          </cell>
          <cell r="AY164">
            <v>1.2789769243681803E-13</v>
          </cell>
          <cell r="AZ164">
            <v>4.6895820560166612E-13</v>
          </cell>
          <cell r="BA164">
            <v>0</v>
          </cell>
          <cell r="BB164">
            <v>1.5631940186722204E-13</v>
          </cell>
          <cell r="BC164">
            <v>0</v>
          </cell>
          <cell r="BD164">
            <v>1.1368683772161603E-12</v>
          </cell>
          <cell r="BE164">
            <v>9.9999999949318408E-4</v>
          </cell>
          <cell r="BF164">
            <v>-4.5474735088646412E-13</v>
          </cell>
          <cell r="BG164">
            <v>7.673861546209082E-13</v>
          </cell>
          <cell r="BH164">
            <v>9.9999999932265382E-4</v>
          </cell>
          <cell r="BI164">
            <v>-1.3073986337985843E-12</v>
          </cell>
          <cell r="BJ164">
            <v>-1.0000000013974386E-3</v>
          </cell>
          <cell r="BK164">
            <v>1.0000000002605702E-3</v>
          </cell>
          <cell r="BL164">
            <v>1.1004530620084552E-12</v>
          </cell>
          <cell r="BM164">
            <v>-2.0000000006104024E-3</v>
          </cell>
          <cell r="BN164">
            <v>2.1826984664130578E-12</v>
          </cell>
          <cell r="BO164">
            <v>-9.9999999942479434E-4</v>
          </cell>
          <cell r="BP164">
            <v>-3.0000000022134543E-3</v>
          </cell>
          <cell r="BQ164">
            <v>9.9999999987687715E-4</v>
          </cell>
          <cell r="BR164">
            <v>8.4909856923331972E-13</v>
          </cell>
          <cell r="BS164">
            <v>-2.9585223160211171E-12</v>
          </cell>
          <cell r="BT164">
            <v>9.9999999642008675E-4</v>
          </cell>
          <cell r="BU164">
            <v>7.9999999998108251E-3</v>
          </cell>
          <cell r="BV164">
            <v>-3.0999999999039574E-2</v>
          </cell>
          <cell r="BW164">
            <v>-8.1280000013066456E-3</v>
          </cell>
          <cell r="BX164">
            <v>1.0000003385357559E-6</v>
          </cell>
          <cell r="BY164">
            <v>-3.3400000393157825E-4</v>
          </cell>
        </row>
        <row r="165">
          <cell r="H165" t="str">
            <v>AUSGABEN</v>
          </cell>
        </row>
        <row r="166">
          <cell r="H166" t="str">
            <v>VERSICHERUNGSAUFWAND</v>
          </cell>
          <cell r="K166">
            <v>3</v>
          </cell>
          <cell r="L166" t="str">
            <v>VERSICHERUNGSAUFWAND</v>
          </cell>
          <cell r="AM166">
            <v>427.613</v>
          </cell>
          <cell r="AN166">
            <v>464.36799999999999</v>
          </cell>
          <cell r="AO166">
            <v>517.19100000000003</v>
          </cell>
          <cell r="AP166">
            <v>584.0139999999999</v>
          </cell>
          <cell r="AQ166">
            <v>653.12</v>
          </cell>
          <cell r="AR166">
            <v>790.01600000000008</v>
          </cell>
          <cell r="AS166">
            <v>1000.1129999999997</v>
          </cell>
          <cell r="AT166">
            <v>1154.7449999999997</v>
          </cell>
          <cell r="AU166">
            <v>1281.0489999999998</v>
          </cell>
          <cell r="AV166">
            <v>1416.6879999999999</v>
          </cell>
          <cell r="AW166">
            <v>1584.9819999999997</v>
          </cell>
          <cell r="AX166">
            <v>1840.5650000000003</v>
          </cell>
          <cell r="AY166">
            <v>2147.4429999999998</v>
          </cell>
          <cell r="AZ166">
            <v>2520.4610000000011</v>
          </cell>
          <cell r="BA166">
            <v>2941.9049999999997</v>
          </cell>
          <cell r="BB166">
            <v>3350.134</v>
          </cell>
          <cell r="BC166">
            <v>3649.6279999999988</v>
          </cell>
          <cell r="BD166">
            <v>3814.502</v>
          </cell>
          <cell r="BE166">
            <v>4042.0149999999994</v>
          </cell>
          <cell r="BF166">
            <v>4289.4250000000002</v>
          </cell>
          <cell r="BG166">
            <v>4629.7719999999999</v>
          </cell>
          <cell r="BH166">
            <v>5072.576</v>
          </cell>
          <cell r="BI166">
            <v>5555.8400000000011</v>
          </cell>
          <cell r="BJ166">
            <v>6056.027000000001</v>
          </cell>
          <cell r="BK166">
            <v>6451.7270000000008</v>
          </cell>
          <cell r="BL166">
            <v>6930.1359999999995</v>
          </cell>
          <cell r="BM166">
            <v>7440.1669999999995</v>
          </cell>
        </row>
        <row r="167">
          <cell r="H167" t="str">
            <v>Leistungen 4)</v>
          </cell>
          <cell r="L167" t="str">
            <v>Versicherungsleistungen</v>
          </cell>
          <cell r="AM167">
            <v>417.57600000000002</v>
          </cell>
          <cell r="AN167">
            <v>441.726</v>
          </cell>
          <cell r="AO167">
            <v>500.19100000000009</v>
          </cell>
          <cell r="AP167">
            <v>564.65399999999988</v>
          </cell>
          <cell r="AQ167">
            <v>620.25099999999998</v>
          </cell>
          <cell r="AR167">
            <v>757.03700000000003</v>
          </cell>
          <cell r="AS167">
            <v>963.76099999999974</v>
          </cell>
          <cell r="AT167">
            <v>1114.0019999999997</v>
          </cell>
          <cell r="AU167">
            <v>1221.3479999999997</v>
          </cell>
          <cell r="AV167">
            <v>1375.5609999999999</v>
          </cell>
          <cell r="AW167">
            <v>1566.0489999999998</v>
          </cell>
          <cell r="AX167">
            <v>1792.9310000000003</v>
          </cell>
          <cell r="AY167">
            <v>2073.4969999999998</v>
          </cell>
          <cell r="AZ167">
            <v>2421.246000000001</v>
          </cell>
          <cell r="BA167">
            <v>2838.7639999999997</v>
          </cell>
          <cell r="BB167">
            <v>3247.0320000000002</v>
          </cell>
          <cell r="BC167">
            <v>3515.3169999999991</v>
          </cell>
          <cell r="BD167">
            <v>3667.0039999999999</v>
          </cell>
          <cell r="BE167">
            <v>3908.1999999999994</v>
          </cell>
          <cell r="BF167">
            <v>4183.4380000000001</v>
          </cell>
          <cell r="BG167">
            <v>4518.6180000000004</v>
          </cell>
          <cell r="BH167">
            <v>5007.027</v>
          </cell>
          <cell r="BI167">
            <v>5452.9930000000004</v>
          </cell>
          <cell r="BJ167">
            <v>5922.4130000000005</v>
          </cell>
          <cell r="BK167">
            <v>6190.7620000000006</v>
          </cell>
          <cell r="BL167">
            <v>6637.21</v>
          </cell>
          <cell r="BM167">
            <v>7162.5819999999994</v>
          </cell>
        </row>
        <row r="168">
          <cell r="I168" t="str">
            <v>Krankenpflege und andere Vers.</v>
          </cell>
          <cell r="AM168">
            <v>345.262</v>
          </cell>
          <cell r="AN168">
            <v>368.97699999999998</v>
          </cell>
          <cell r="AO168">
            <v>408.0200000000001</v>
          </cell>
          <cell r="AP168">
            <v>455.52499999999992</v>
          </cell>
          <cell r="AQ168">
            <v>520.851</v>
          </cell>
          <cell r="AR168">
            <v>627.40800000000002</v>
          </cell>
          <cell r="AS168">
            <v>792.36699999999973</v>
          </cell>
          <cell r="AT168">
            <v>936.83299999999974</v>
          </cell>
          <cell r="AU168">
            <v>1046.5499999999997</v>
          </cell>
          <cell r="AV168">
            <v>1199.912</v>
          </cell>
          <cell r="AW168">
            <v>1384.1749999999997</v>
          </cell>
          <cell r="AX168">
            <v>1610.6070000000002</v>
          </cell>
          <cell r="AY168">
            <v>1892.155</v>
          </cell>
          <cell r="AZ168">
            <v>2205.0750000000007</v>
          </cell>
          <cell r="BA168">
            <v>2609.7819999999997</v>
          </cell>
          <cell r="BB168">
            <v>3041.0839999999998</v>
          </cell>
          <cell r="BC168">
            <v>3354.3679999999995</v>
          </cell>
          <cell r="BD168">
            <v>3523.3669999999997</v>
          </cell>
          <cell r="BE168">
            <v>3752.2599999999998</v>
          </cell>
          <cell r="BF168">
            <v>4033.8960000000002</v>
          </cell>
          <cell r="BG168">
            <v>4365.8770000000004</v>
          </cell>
          <cell r="BH168">
            <v>4844.8609999999999</v>
          </cell>
          <cell r="BI168">
            <v>5293.7749999999996</v>
          </cell>
          <cell r="BJ168">
            <v>5770.3870000000006</v>
          </cell>
          <cell r="BK168">
            <v>6066.1730000000007</v>
          </cell>
          <cell r="BL168">
            <v>6524.018</v>
          </cell>
          <cell r="BM168">
            <v>7058.4409999999998</v>
          </cell>
        </row>
        <row r="169">
          <cell r="I169" t="str">
            <v>Krankenpflege</v>
          </cell>
          <cell r="AM169">
            <v>326.20499999999998</v>
          </cell>
          <cell r="AN169">
            <v>346.59500000000003</v>
          </cell>
          <cell r="AO169">
            <v>380.95</v>
          </cell>
          <cell r="AP169">
            <v>422.51799999999997</v>
          </cell>
          <cell r="AQ169">
            <v>510.18400000000003</v>
          </cell>
          <cell r="AR169">
            <v>616.49599999999987</v>
          </cell>
          <cell r="AS169">
            <v>784.0379999999999</v>
          </cell>
          <cell r="AT169">
            <v>927.65299999999991</v>
          </cell>
          <cell r="AU169">
            <v>1036.4479999999999</v>
          </cell>
          <cell r="AV169">
            <v>1189.0210000000002</v>
          </cell>
          <cell r="AW169">
            <v>1374.6960000000001</v>
          </cell>
          <cell r="AX169">
            <v>1601.241</v>
          </cell>
          <cell r="AY169">
            <v>1882.7690000000002</v>
          </cell>
          <cell r="AZ169">
            <v>2194.6010000000001</v>
          </cell>
          <cell r="BA169">
            <v>2597.5830000000001</v>
          </cell>
          <cell r="BB169">
            <v>3026.569</v>
          </cell>
          <cell r="BC169">
            <v>3334.6059999999998</v>
          </cell>
          <cell r="BD169">
            <v>3502.4849999999997</v>
          </cell>
          <cell r="BE169">
            <v>3728.15</v>
          </cell>
          <cell r="BF169">
            <v>4003.973</v>
          </cell>
          <cell r="BG169">
            <v>4331.28</v>
          </cell>
          <cell r="BH169">
            <v>4806.5199999999995</v>
          </cell>
          <cell r="BI169">
            <v>5257.2649999999994</v>
          </cell>
          <cell r="BJ169">
            <v>5729.3580000000002</v>
          </cell>
          <cell r="BK169">
            <v>6024.6329999999998</v>
          </cell>
          <cell r="BL169">
            <v>6487.0659999999998</v>
          </cell>
          <cell r="BM169">
            <v>7013.0219999999999</v>
          </cell>
          <cell r="BN169">
            <v>7687.7889999999998</v>
          </cell>
          <cell r="BO169">
            <v>8252.4669999999987</v>
          </cell>
          <cell r="BP169">
            <v>8952.7810000000009</v>
          </cell>
          <cell r="BQ169">
            <v>9676.1779999999999</v>
          </cell>
          <cell r="BR169">
            <v>10904.985000000001</v>
          </cell>
          <cell r="BS169">
            <v>12047.550999999998</v>
          </cell>
          <cell r="BT169">
            <v>13149.015000000001</v>
          </cell>
          <cell r="CA169" t="e">
            <v>#DIV/0!</v>
          </cell>
        </row>
        <row r="170">
          <cell r="I170" t="str">
            <v>Allgemeine Krankenpflegekosten ohne Invalide, Mutterschaft, Tuberkulose</v>
          </cell>
          <cell r="AM170">
            <v>301.77499999999998</v>
          </cell>
          <cell r="AN170">
            <v>321.98500000000001</v>
          </cell>
          <cell r="AO170">
            <v>355.69299999999998</v>
          </cell>
          <cell r="AP170">
            <v>395.78699999999998</v>
          </cell>
          <cell r="AQ170">
            <v>476.30215500000003</v>
          </cell>
          <cell r="AR170">
            <v>570.11115399999994</v>
          </cell>
          <cell r="AS170">
            <v>719.27099999999996</v>
          </cell>
          <cell r="AT170">
            <v>851.04</v>
          </cell>
          <cell r="AU170">
            <v>954.03499999999997</v>
          </cell>
          <cell r="AV170">
            <v>1095.5060000000001</v>
          </cell>
          <cell r="AW170">
            <v>1269.838</v>
          </cell>
          <cell r="AX170">
            <v>1489.7059999999999</v>
          </cell>
          <cell r="AY170">
            <v>1753.7940000000001</v>
          </cell>
          <cell r="AZ170">
            <v>2047.44</v>
          </cell>
          <cell r="BA170">
            <v>2432.6</v>
          </cell>
          <cell r="BB170">
            <v>2832.819</v>
          </cell>
          <cell r="BC170">
            <v>3114.25</v>
          </cell>
          <cell r="BD170">
            <v>3265.4789999999998</v>
          </cell>
          <cell r="BE170">
            <v>3474.94</v>
          </cell>
          <cell r="BF170">
            <v>3741.3229999999999</v>
          </cell>
          <cell r="BG170">
            <v>4043.9369999999999</v>
          </cell>
          <cell r="BH170">
            <v>4492.0309999999999</v>
          </cell>
          <cell r="BI170">
            <v>4882.2129999999997</v>
          </cell>
          <cell r="BJ170">
            <v>5323.6</v>
          </cell>
          <cell r="BK170">
            <v>5582.3549999999996</v>
          </cell>
          <cell r="BL170">
            <v>6025.82</v>
          </cell>
          <cell r="BM170">
            <v>6527.924</v>
          </cell>
          <cell r="BN170">
            <v>7156.9960000000001</v>
          </cell>
          <cell r="BO170">
            <v>7672.7259999999997</v>
          </cell>
          <cell r="BP170">
            <v>8326.6020000000008</v>
          </cell>
          <cell r="BQ170">
            <v>8978.116</v>
          </cell>
          <cell r="BR170">
            <v>10132.936000000002</v>
          </cell>
          <cell r="BS170">
            <v>11217.758999999998</v>
          </cell>
          <cell r="BT170">
            <v>12201.482</v>
          </cell>
          <cell r="BU170" t="str">
            <v>... </v>
          </cell>
          <cell r="BV170" t="str">
            <v>... </v>
          </cell>
          <cell r="CA170" t="e">
            <v>#DIV/0!</v>
          </cell>
        </row>
        <row r="171">
          <cell r="I171" t="str">
            <v>Krankenpflege Invalider</v>
          </cell>
          <cell r="AM171" t="str">
            <v xml:space="preserve">– </v>
          </cell>
          <cell r="AN171" t="str">
            <v> -   </v>
          </cell>
          <cell r="AO171" t="str">
            <v> -   </v>
          </cell>
          <cell r="AP171" t="str">
            <v> -   </v>
          </cell>
          <cell r="AQ171">
            <v>0.10484499999999999</v>
          </cell>
          <cell r="AR171">
            <v>4.074846</v>
          </cell>
          <cell r="AS171">
            <v>7.1680000000000001</v>
          </cell>
          <cell r="AT171">
            <v>12.185</v>
          </cell>
          <cell r="AU171">
            <v>13.483000000000001</v>
          </cell>
          <cell r="AV171">
            <v>17.457000000000001</v>
          </cell>
          <cell r="AW171">
            <v>22.968</v>
          </cell>
          <cell r="AX171">
            <v>28.48</v>
          </cell>
          <cell r="AY171">
            <v>37.401000000000003</v>
          </cell>
          <cell r="AZ171">
            <v>46.725000000000001</v>
          </cell>
          <cell r="BA171">
            <v>55.896000000000001</v>
          </cell>
          <cell r="BB171">
            <v>72.277000000000001</v>
          </cell>
          <cell r="BC171">
            <v>90.322999999999993</v>
          </cell>
          <cell r="BD171">
            <v>100.69499999999999</v>
          </cell>
          <cell r="BE171">
            <v>110.658</v>
          </cell>
          <cell r="BF171">
            <v>112.41</v>
          </cell>
          <cell r="BG171">
            <v>123.539</v>
          </cell>
          <cell r="BH171">
            <v>133.11199999999999</v>
          </cell>
          <cell r="BI171">
            <v>148.82</v>
          </cell>
          <cell r="BJ171">
            <v>159.69900000000001</v>
          </cell>
          <cell r="BK171">
            <v>180.93799999999999</v>
          </cell>
          <cell r="BL171">
            <v>191.64699999999999</v>
          </cell>
          <cell r="BM171">
            <v>200.75800000000001</v>
          </cell>
          <cell r="BN171">
            <v>216.143</v>
          </cell>
          <cell r="BO171">
            <v>232.429</v>
          </cell>
          <cell r="BP171">
            <v>244.131</v>
          </cell>
          <cell r="BQ171">
            <v>276.29000000000002</v>
          </cell>
          <cell r="BR171">
            <v>293.791</v>
          </cell>
          <cell r="BS171">
            <v>317.38499999999999</v>
          </cell>
          <cell r="BT171">
            <v>345.70600000000002</v>
          </cell>
          <cell r="BU171" t="str">
            <v>... </v>
          </cell>
          <cell r="BV171" t="str">
            <v>... </v>
          </cell>
          <cell r="CA171" t="e">
            <v>#DIV/0!</v>
          </cell>
        </row>
        <row r="172">
          <cell r="I172" t="str">
            <v>übrige Pflegekosten</v>
          </cell>
          <cell r="AM172">
            <v>14.084</v>
          </cell>
          <cell r="AN172">
            <v>13.622999999999999</v>
          </cell>
          <cell r="AO172">
            <v>13.061999999999999</v>
          </cell>
          <cell r="AP172">
            <v>12.513999999999999</v>
          </cell>
          <cell r="AQ172">
            <v>13.144</v>
          </cell>
          <cell r="AR172">
            <v>13.266</v>
          </cell>
          <cell r="AS172">
            <v>14.656000000000001</v>
          </cell>
          <cell r="AT172">
            <v>14.561999999999999</v>
          </cell>
          <cell r="AU172">
            <v>15.026999999999999</v>
          </cell>
          <cell r="AV172">
            <v>17.084</v>
          </cell>
          <cell r="AW172">
            <v>18.701000000000001</v>
          </cell>
          <cell r="AX172">
            <v>14.545</v>
          </cell>
          <cell r="AY172">
            <v>16.366</v>
          </cell>
          <cell r="AZ172">
            <v>16.175999999999998</v>
          </cell>
          <cell r="BA172">
            <v>16.709</v>
          </cell>
          <cell r="BB172">
            <v>18.21</v>
          </cell>
          <cell r="BC172">
            <v>16.303000000000001</v>
          </cell>
          <cell r="BD172">
            <v>14.711</v>
          </cell>
          <cell r="BE172">
            <v>13.728</v>
          </cell>
          <cell r="BF172">
            <v>12.092000000000001</v>
          </cell>
          <cell r="BG172">
            <v>10.419</v>
          </cell>
          <cell r="BH172">
            <v>10.65</v>
          </cell>
          <cell r="BI172">
            <v>35.726999999999997</v>
          </cell>
          <cell r="BJ172">
            <v>41.072000000000003</v>
          </cell>
          <cell r="BK172">
            <v>47.012999999999998</v>
          </cell>
          <cell r="BL172">
            <v>44.517000000000003</v>
          </cell>
          <cell r="BM172">
            <v>45.375999999999998</v>
          </cell>
          <cell r="BN172">
            <v>48.354999999999997</v>
          </cell>
          <cell r="BO172">
            <v>54.256999999999998</v>
          </cell>
          <cell r="BP172">
            <v>59.235999999999997</v>
          </cell>
          <cell r="BQ172">
            <v>62.622</v>
          </cell>
          <cell r="BR172">
            <v>77.692999999999998</v>
          </cell>
          <cell r="BS172">
            <v>93.866</v>
          </cell>
          <cell r="BT172">
            <v>103.34099999999999</v>
          </cell>
          <cell r="BU172" t="str">
            <v>... </v>
          </cell>
          <cell r="BV172" t="str">
            <v>... </v>
          </cell>
          <cell r="CA172" t="e">
            <v>#DIV/0!</v>
          </cell>
        </row>
        <row r="173">
          <cell r="CA173" t="e">
            <v>#DIV/0!</v>
          </cell>
        </row>
        <row r="174">
          <cell r="I174" t="str">
            <v>Krankenpflege Mutterschaft</v>
          </cell>
          <cell r="AM174">
            <v>10.346</v>
          </cell>
          <cell r="AN174">
            <v>10.987</v>
          </cell>
          <cell r="AO174">
            <v>12.195</v>
          </cell>
          <cell r="AP174">
            <v>14.217000000000001</v>
          </cell>
          <cell r="AQ174">
            <v>20.632999999999999</v>
          </cell>
          <cell r="AR174">
            <v>29.044</v>
          </cell>
          <cell r="AS174">
            <v>42.942999999999998</v>
          </cell>
          <cell r="AT174">
            <v>49.866</v>
          </cell>
          <cell r="AU174">
            <v>53.902999999999999</v>
          </cell>
          <cell r="AV174">
            <v>58.973999999999997</v>
          </cell>
          <cell r="AW174">
            <v>63.189</v>
          </cell>
          <cell r="AX174">
            <v>68.510000000000005</v>
          </cell>
          <cell r="AY174">
            <v>75.207999999999998</v>
          </cell>
          <cell r="AZ174">
            <v>84.26</v>
          </cell>
          <cell r="BA174">
            <v>92.378</v>
          </cell>
          <cell r="BB174">
            <v>103.26300000000001</v>
          </cell>
          <cell r="BC174">
            <v>113.73</v>
          </cell>
          <cell r="BD174">
            <v>121.6</v>
          </cell>
          <cell r="BE174">
            <v>128.82400000000001</v>
          </cell>
          <cell r="BF174">
            <v>138.148</v>
          </cell>
          <cell r="BG174">
            <v>153.38499999999999</v>
          </cell>
          <cell r="BH174">
            <v>170.727</v>
          </cell>
          <cell r="BI174">
            <v>190.505</v>
          </cell>
          <cell r="BJ174">
            <v>204.98699999999999</v>
          </cell>
          <cell r="BK174">
            <v>214.327</v>
          </cell>
          <cell r="BL174">
            <v>225.08199999999999</v>
          </cell>
          <cell r="BM174">
            <v>238.964</v>
          </cell>
          <cell r="BN174">
            <v>266.29500000000002</v>
          </cell>
          <cell r="BO174">
            <v>293.05500000000001</v>
          </cell>
          <cell r="BP174">
            <v>322.81200000000001</v>
          </cell>
          <cell r="BQ174">
            <v>359.15</v>
          </cell>
          <cell r="BR174">
            <v>400.565</v>
          </cell>
          <cell r="BS174">
            <v>418.541</v>
          </cell>
          <cell r="BT174">
            <v>498.48599999999999</v>
          </cell>
          <cell r="BU174" t="str">
            <v>... </v>
          </cell>
          <cell r="BV174" t="str">
            <v>... </v>
          </cell>
          <cell r="CA174" t="e">
            <v>#DIV/0!</v>
          </cell>
        </row>
        <row r="175">
          <cell r="I175" t="str">
            <v>andere Versicherungsarten</v>
          </cell>
          <cell r="AM175">
            <v>19.057000000000002</v>
          </cell>
          <cell r="AN175">
            <v>22.381999999999998</v>
          </cell>
          <cell r="AO175">
            <v>27.069999999999997</v>
          </cell>
          <cell r="AP175">
            <v>33.006999999999998</v>
          </cell>
          <cell r="AQ175">
            <v>10.667</v>
          </cell>
          <cell r="AR175">
            <v>10.912000000000001</v>
          </cell>
          <cell r="AS175">
            <v>8.3290000000000006</v>
          </cell>
          <cell r="AT175">
            <v>9.18</v>
          </cell>
          <cell r="AU175">
            <v>10.102</v>
          </cell>
          <cell r="AV175">
            <v>10.891</v>
          </cell>
          <cell r="AW175">
            <v>9.479000000000001</v>
          </cell>
          <cell r="AX175">
            <v>9.3659999999999997</v>
          </cell>
          <cell r="AY175">
            <v>9.3859999999999992</v>
          </cell>
          <cell r="AZ175">
            <v>10.473999999999998</v>
          </cell>
          <cell r="BA175">
            <v>12.199</v>
          </cell>
          <cell r="BB175">
            <v>14.514999999999999</v>
          </cell>
          <cell r="BC175">
            <v>19.762</v>
          </cell>
          <cell r="BD175">
            <v>20.882000000000001</v>
          </cell>
          <cell r="BE175">
            <v>24.11</v>
          </cell>
          <cell r="BF175">
            <v>29.922999999999998</v>
          </cell>
          <cell r="BG175">
            <v>34.597000000000001</v>
          </cell>
          <cell r="BH175">
            <v>38.341000000000001</v>
          </cell>
          <cell r="BI175">
            <v>36.51</v>
          </cell>
          <cell r="BJ175">
            <v>41.028999999999996</v>
          </cell>
          <cell r="BK175">
            <v>41.54</v>
          </cell>
          <cell r="BL175">
            <v>36.951999999999998</v>
          </cell>
          <cell r="BM175">
            <v>45.419000000000004</v>
          </cell>
          <cell r="BN175">
            <v>49.524999999999999</v>
          </cell>
          <cell r="BO175">
            <v>37.984000000000002</v>
          </cell>
          <cell r="BP175">
            <v>38.881999999999998</v>
          </cell>
          <cell r="BQ175">
            <v>107.43900000000001</v>
          </cell>
          <cell r="BR175">
            <v>127.06</v>
          </cell>
          <cell r="BS175">
            <v>125.176</v>
          </cell>
          <cell r="BT175">
            <v>69.054999999999993</v>
          </cell>
          <cell r="CA175" t="e">
            <v>#DIV/0!</v>
          </cell>
        </row>
        <row r="176">
          <cell r="I176" t="str">
            <v>Stillgelder Mutterschaft</v>
          </cell>
          <cell r="AM176">
            <v>0.80600000000000005</v>
          </cell>
          <cell r="AN176">
            <v>0.78400000000000003</v>
          </cell>
          <cell r="AO176">
            <v>0.77900000000000003</v>
          </cell>
          <cell r="AP176">
            <v>0.78400000000000003</v>
          </cell>
          <cell r="AQ176">
            <v>1.0289999999999999</v>
          </cell>
          <cell r="AR176">
            <v>1.8069999999999999</v>
          </cell>
          <cell r="AS176">
            <v>1.9470000000000001</v>
          </cell>
          <cell r="AT176">
            <v>1.831</v>
          </cell>
          <cell r="AU176">
            <v>1.7410000000000001</v>
          </cell>
          <cell r="AV176">
            <v>1.6339999999999999</v>
          </cell>
          <cell r="AW176">
            <v>1.47</v>
          </cell>
          <cell r="AX176">
            <v>1.325</v>
          </cell>
          <cell r="AY176">
            <v>1.1859999999999999</v>
          </cell>
          <cell r="AZ176">
            <v>1.0269999999999999</v>
          </cell>
          <cell r="BA176">
            <v>0.97899999999999998</v>
          </cell>
          <cell r="BB176">
            <v>1.0069999999999999</v>
          </cell>
          <cell r="BC176">
            <v>1.008</v>
          </cell>
          <cell r="BD176">
            <v>1.155</v>
          </cell>
          <cell r="BE176">
            <v>1.2769999999999999</v>
          </cell>
          <cell r="BF176">
            <v>1.502</v>
          </cell>
          <cell r="BG176">
            <v>1.823</v>
          </cell>
          <cell r="BH176">
            <v>2.0649999999999999</v>
          </cell>
          <cell r="BI176">
            <v>2.2440000000000002</v>
          </cell>
          <cell r="BJ176">
            <v>2.8879999999999999</v>
          </cell>
          <cell r="BK176">
            <v>2.9660000000000002</v>
          </cell>
          <cell r="BL176">
            <v>3.29</v>
          </cell>
          <cell r="BM176">
            <v>3.5840000000000001</v>
          </cell>
          <cell r="BN176">
            <v>3.7080000000000002</v>
          </cell>
          <cell r="BO176">
            <v>3.7690000000000001</v>
          </cell>
          <cell r="BP176">
            <v>3.94</v>
          </cell>
          <cell r="BQ176">
            <v>4.2149999999999999</v>
          </cell>
          <cell r="BR176">
            <v>4.665</v>
          </cell>
          <cell r="BS176">
            <v>5.4160000000000004</v>
          </cell>
          <cell r="BT176">
            <v>4.9720000000000004</v>
          </cell>
          <cell r="CA176" t="e">
            <v>#DIV/0!</v>
          </cell>
        </row>
        <row r="177">
          <cell r="I177" t="str">
            <v>übrige Leistungen 6)</v>
          </cell>
          <cell r="AM177">
            <v>18.251000000000001</v>
          </cell>
          <cell r="AN177">
            <v>21.597999999999999</v>
          </cell>
          <cell r="AO177">
            <v>26.290999999999997</v>
          </cell>
          <cell r="AP177">
            <v>32.222999999999999</v>
          </cell>
          <cell r="AQ177">
            <v>9.6379999999999999</v>
          </cell>
          <cell r="AR177">
            <v>9.1050000000000004</v>
          </cell>
          <cell r="AS177">
            <v>6.3819999999999997</v>
          </cell>
          <cell r="AT177">
            <v>7.3490000000000002</v>
          </cell>
          <cell r="AU177">
            <v>8.3610000000000007</v>
          </cell>
          <cell r="AV177">
            <v>9.2569999999999997</v>
          </cell>
          <cell r="AW177">
            <v>8.0090000000000003</v>
          </cell>
          <cell r="AX177">
            <v>8.0410000000000004</v>
          </cell>
          <cell r="AY177">
            <v>8.1999999999999993</v>
          </cell>
          <cell r="AZ177">
            <v>9.4469999999999992</v>
          </cell>
          <cell r="BA177">
            <v>11.22</v>
          </cell>
          <cell r="BB177">
            <v>13.507999999999999</v>
          </cell>
          <cell r="BC177">
            <v>18.754000000000001</v>
          </cell>
          <cell r="BD177">
            <v>19.727</v>
          </cell>
          <cell r="BE177">
            <v>22.832999999999998</v>
          </cell>
          <cell r="BF177">
            <v>28.420999999999999</v>
          </cell>
          <cell r="BG177">
            <v>32.774000000000001</v>
          </cell>
          <cell r="BH177">
            <v>36.276000000000003</v>
          </cell>
          <cell r="BI177">
            <v>34.265999999999998</v>
          </cell>
          <cell r="BJ177">
            <v>38.140999999999998</v>
          </cell>
          <cell r="BK177">
            <v>38.573999999999998</v>
          </cell>
          <cell r="BL177">
            <v>33.661999999999999</v>
          </cell>
          <cell r="BM177">
            <v>41.835000000000001</v>
          </cell>
          <cell r="BN177">
            <v>45.817</v>
          </cell>
          <cell r="BO177">
            <v>34.215000000000003</v>
          </cell>
          <cell r="BP177">
            <v>34.942</v>
          </cell>
          <cell r="BQ177">
            <v>103.224</v>
          </cell>
          <cell r="BR177">
            <v>122.395</v>
          </cell>
          <cell r="BS177">
            <v>119.76</v>
          </cell>
          <cell r="BT177">
            <v>64.082999999999998</v>
          </cell>
          <cell r="CA177" t="e">
            <v>#DIV/0!</v>
          </cell>
        </row>
        <row r="178">
          <cell r="K178">
            <v>31</v>
          </cell>
          <cell r="M178" t="str">
            <v>Krankenpflege Grundversicherung mit oblig. Spitalgeld 1)</v>
          </cell>
          <cell r="AM178" t="str">
            <v>... </v>
          </cell>
          <cell r="AN178" t="str">
            <v>... </v>
          </cell>
          <cell r="AO178" t="str">
            <v>... </v>
          </cell>
          <cell r="AP178" t="str">
            <v>... </v>
          </cell>
          <cell r="AQ178" t="str">
            <v>... </v>
          </cell>
          <cell r="AR178" t="str">
            <v>... </v>
          </cell>
          <cell r="AS178" t="str">
            <v>... </v>
          </cell>
          <cell r="AT178" t="str">
            <v>... </v>
          </cell>
          <cell r="AU178" t="str">
            <v>... </v>
          </cell>
          <cell r="AV178" t="str">
            <v>... </v>
          </cell>
          <cell r="AW178" t="str">
            <v>... </v>
          </cell>
          <cell r="AX178" t="str">
            <v>... </v>
          </cell>
          <cell r="AY178" t="str">
            <v>... </v>
          </cell>
          <cell r="AZ178" t="str">
            <v>... </v>
          </cell>
          <cell r="BA178" t="str">
            <v>... </v>
          </cell>
          <cell r="BB178" t="str">
            <v>... </v>
          </cell>
          <cell r="BC178" t="str">
            <v>... </v>
          </cell>
          <cell r="BD178" t="str">
            <v>... </v>
          </cell>
          <cell r="BE178" t="str">
            <v>... </v>
          </cell>
          <cell r="BF178" t="str">
            <v>... </v>
          </cell>
          <cell r="BG178" t="str">
            <v>... </v>
          </cell>
          <cell r="BH178" t="str">
            <v>... </v>
          </cell>
          <cell r="BI178" t="str">
            <v>... </v>
          </cell>
          <cell r="BJ178" t="str">
            <v>... </v>
          </cell>
          <cell r="BK178" t="str">
            <v>... </v>
          </cell>
          <cell r="BL178" t="str">
            <v>... </v>
          </cell>
          <cell r="BM178" t="str">
            <v>... </v>
          </cell>
        </row>
        <row r="179">
          <cell r="K179">
            <v>33</v>
          </cell>
          <cell r="M179" t="str">
            <v>Zusatzversicherungen und weitere Versicherungsarten</v>
          </cell>
          <cell r="AM179" t="str">
            <v>... </v>
          </cell>
          <cell r="AN179" t="str">
            <v>... </v>
          </cell>
          <cell r="AO179" t="str">
            <v>... </v>
          </cell>
          <cell r="AP179" t="str">
            <v>... </v>
          </cell>
          <cell r="AQ179" t="str">
            <v>... </v>
          </cell>
          <cell r="AR179" t="str">
            <v>... </v>
          </cell>
          <cell r="AS179" t="str">
            <v>... </v>
          </cell>
          <cell r="AT179" t="str">
            <v>... </v>
          </cell>
          <cell r="AU179" t="str">
            <v>... </v>
          </cell>
          <cell r="AV179" t="str">
            <v>... </v>
          </cell>
          <cell r="AW179" t="str">
            <v>... </v>
          </cell>
          <cell r="AX179" t="str">
            <v>... </v>
          </cell>
          <cell r="AY179" t="str">
            <v>... </v>
          </cell>
          <cell r="AZ179" t="str">
            <v>... </v>
          </cell>
          <cell r="BA179" t="str">
            <v>... </v>
          </cell>
          <cell r="BB179" t="str">
            <v>... </v>
          </cell>
          <cell r="BC179" t="str">
            <v>... </v>
          </cell>
          <cell r="BD179" t="str">
            <v>... </v>
          </cell>
          <cell r="BE179" t="str">
            <v>... </v>
          </cell>
          <cell r="BF179" t="str">
            <v>... </v>
          </cell>
          <cell r="BG179" t="str">
            <v>... </v>
          </cell>
          <cell r="BH179" t="str">
            <v>... </v>
          </cell>
          <cell r="BI179" t="str">
            <v>... </v>
          </cell>
          <cell r="BJ179" t="str">
            <v>... </v>
          </cell>
          <cell r="BK179" t="str">
            <v>... </v>
          </cell>
          <cell r="BL179" t="str">
            <v>... </v>
          </cell>
          <cell r="BM179" t="str">
            <v>... </v>
          </cell>
        </row>
        <row r="180">
          <cell r="K180">
            <v>330</v>
          </cell>
          <cell r="M180" t="str">
            <v>Zusatzversicherungen</v>
          </cell>
          <cell r="BU180">
            <v>3414.2069999999999</v>
          </cell>
          <cell r="BV180">
            <v>3767.3780000000002</v>
          </cell>
          <cell r="BW180" t="str">
            <v>...</v>
          </cell>
          <cell r="BX180" t="str">
            <v>...</v>
          </cell>
          <cell r="CA180" t="e">
            <v>#VALUE!</v>
          </cell>
        </row>
        <row r="181">
          <cell r="K181">
            <v>339</v>
          </cell>
          <cell r="M181" t="str">
            <v>weitere Vers.arten</v>
          </cell>
          <cell r="BU181">
            <v>41.478999999999999</v>
          </cell>
          <cell r="BV181">
            <v>39.996000000000002</v>
          </cell>
          <cell r="BW181" t="str">
            <v>...</v>
          </cell>
          <cell r="BX181" t="str">
            <v>...</v>
          </cell>
          <cell r="CA181" t="e">
            <v>#VALUE!</v>
          </cell>
        </row>
        <row r="182">
          <cell r="I182" t="str">
            <v>Krankengeld</v>
          </cell>
          <cell r="K182">
            <v>30</v>
          </cell>
          <cell r="M182" t="str">
            <v>Krankengeldversicherung (inkl. Mutterschaft, Tuberkulose und Unfall)</v>
          </cell>
          <cell r="AM182">
            <v>127.985</v>
          </cell>
          <cell r="AN182">
            <v>129.94400000000002</v>
          </cell>
          <cell r="AO182">
            <v>155.005</v>
          </cell>
          <cell r="AP182">
            <v>178.06</v>
          </cell>
          <cell r="AQ182">
            <v>175.96799999999999</v>
          </cell>
          <cell r="AR182">
            <v>212.57599999999999</v>
          </cell>
          <cell r="AS182">
            <v>253.11600000000001</v>
          </cell>
          <cell r="AT182">
            <v>258.45400000000001</v>
          </cell>
          <cell r="AU182">
            <v>268.911</v>
          </cell>
          <cell r="AV182">
            <v>286.55099999999999</v>
          </cell>
          <cell r="AW182">
            <v>304.12399999999997</v>
          </cell>
          <cell r="AX182">
            <v>326.41000000000003</v>
          </cell>
          <cell r="AY182">
            <v>353.81099999999998</v>
          </cell>
          <cell r="AZ182">
            <v>397.36200000000002</v>
          </cell>
          <cell r="BA182">
            <v>437.51499999999999</v>
          </cell>
          <cell r="BB182">
            <v>442.43799999999999</v>
          </cell>
          <cell r="BC182">
            <v>458.41899999999998</v>
          </cell>
          <cell r="BD182">
            <v>463.39499999999998</v>
          </cell>
          <cell r="BE182">
            <v>495.69299999999998</v>
          </cell>
          <cell r="BF182">
            <v>504.31299999999999</v>
          </cell>
          <cell r="BG182">
            <v>527.81200000000001</v>
          </cell>
          <cell r="BH182">
            <v>572.18500000000006</v>
          </cell>
          <cell r="BI182">
            <v>593.79700000000003</v>
          </cell>
          <cell r="BJ182">
            <v>618.81899999999996</v>
          </cell>
          <cell r="BK182">
            <v>608.89200000000005</v>
          </cell>
          <cell r="BL182">
            <v>626.28699999999992</v>
          </cell>
          <cell r="BM182">
            <v>657.36500000000001</v>
          </cell>
        </row>
        <row r="183">
          <cell r="F183" t="str">
            <v>Krankengeld ohne Mutterschaft 5)</v>
          </cell>
          <cell r="I183" t="str">
            <v>Krankengeld ohne Mutterschaft 5)</v>
          </cell>
          <cell r="AM183">
            <v>121.727</v>
          </cell>
          <cell r="AN183">
            <v>122.998</v>
          </cell>
          <cell r="AO183">
            <v>147.06100000000001</v>
          </cell>
          <cell r="AP183">
            <v>168.98699999999999</v>
          </cell>
          <cell r="AQ183">
            <v>165.773</v>
          </cell>
          <cell r="AR183">
            <v>195.755</v>
          </cell>
          <cell r="AS183">
            <v>231.88300000000001</v>
          </cell>
          <cell r="AT183">
            <v>236.31700000000001</v>
          </cell>
          <cell r="AU183">
            <v>246.40700000000001</v>
          </cell>
          <cell r="AV183">
            <v>263.73599999999999</v>
          </cell>
          <cell r="AW183">
            <v>280.75299999999999</v>
          </cell>
          <cell r="AX183">
            <v>302.31700000000001</v>
          </cell>
          <cell r="AY183">
            <v>329.46499999999997</v>
          </cell>
          <cell r="AZ183">
            <v>373.36200000000002</v>
          </cell>
          <cell r="BA183">
            <v>411.78999999999996</v>
          </cell>
          <cell r="BB183">
            <v>417.88499999999999</v>
          </cell>
          <cell r="BC183">
            <v>436.24799999999999</v>
          </cell>
          <cell r="BD183">
            <v>442</v>
          </cell>
          <cell r="BE183">
            <v>474.34899999999999</v>
          </cell>
          <cell r="BF183">
            <v>482.904</v>
          </cell>
          <cell r="BG183">
            <v>505.18299999999999</v>
          </cell>
          <cell r="BH183">
            <v>547.92200000000003</v>
          </cell>
          <cell r="BI183">
            <v>568.63300000000004</v>
          </cell>
          <cell r="BJ183">
            <v>594.02</v>
          </cell>
          <cell r="BK183">
            <v>584.44500000000005</v>
          </cell>
          <cell r="BL183">
            <v>601.37699999999995</v>
          </cell>
          <cell r="BM183">
            <v>631.58600000000001</v>
          </cell>
          <cell r="BN183">
            <v>651.01700000000005</v>
          </cell>
          <cell r="BO183">
            <v>682.55799999999999</v>
          </cell>
          <cell r="BP183">
            <v>727.13400000000001</v>
          </cell>
          <cell r="BQ183">
            <v>796.93700000000001</v>
          </cell>
          <cell r="BR183">
            <v>885.36199999999997</v>
          </cell>
          <cell r="BS183">
            <v>923.22400000000005</v>
          </cell>
          <cell r="BT183">
            <v>928.41399999999999</v>
          </cell>
          <cell r="CA183" t="e">
            <v>#DIV/0!</v>
          </cell>
        </row>
        <row r="184">
          <cell r="F184" t="str">
            <v>Krankengeld Mutterschaft</v>
          </cell>
          <cell r="I184" t="str">
            <v>Krankengeld Mutterschaft</v>
          </cell>
          <cell r="AM184">
            <v>6.258</v>
          </cell>
          <cell r="AN184">
            <v>6.9459999999999997</v>
          </cell>
          <cell r="AO184">
            <v>7.944</v>
          </cell>
          <cell r="AP184">
            <v>9.0730000000000004</v>
          </cell>
          <cell r="AQ184">
            <v>10.195</v>
          </cell>
          <cell r="AR184">
            <v>16.821000000000002</v>
          </cell>
          <cell r="AS184">
            <v>21.233000000000001</v>
          </cell>
          <cell r="AT184">
            <v>22.137</v>
          </cell>
          <cell r="AU184">
            <v>22.504000000000001</v>
          </cell>
          <cell r="AV184">
            <v>22.815000000000001</v>
          </cell>
          <cell r="AW184">
            <v>23.370999999999999</v>
          </cell>
          <cell r="AX184">
            <v>24.093</v>
          </cell>
          <cell r="AY184">
            <v>24.346</v>
          </cell>
          <cell r="AZ184">
            <v>24</v>
          </cell>
          <cell r="BA184">
            <v>25.725000000000001</v>
          </cell>
          <cell r="BB184">
            <v>24.553000000000001</v>
          </cell>
          <cell r="BC184">
            <v>22.170999999999999</v>
          </cell>
          <cell r="BD184">
            <v>21.395</v>
          </cell>
          <cell r="BE184">
            <v>21.344000000000001</v>
          </cell>
          <cell r="BF184">
            <v>21.408999999999999</v>
          </cell>
          <cell r="BG184">
            <v>22.629000000000001</v>
          </cell>
          <cell r="BH184">
            <v>24.263000000000002</v>
          </cell>
          <cell r="BI184">
            <v>25.164000000000001</v>
          </cell>
          <cell r="BJ184">
            <v>24.798999999999999</v>
          </cell>
          <cell r="BK184">
            <v>24.446999999999999</v>
          </cell>
          <cell r="BL184">
            <v>24.91</v>
          </cell>
          <cell r="BM184">
            <v>25.779</v>
          </cell>
          <cell r="BN184">
            <v>26.141999999999999</v>
          </cell>
          <cell r="BO184">
            <v>29.181999999999999</v>
          </cell>
          <cell r="BP184">
            <v>30.251000000000001</v>
          </cell>
          <cell r="BQ184">
            <v>30.277999999999999</v>
          </cell>
          <cell r="BR184">
            <v>36.039000000000001</v>
          </cell>
          <cell r="BS184">
            <v>39.420999999999999</v>
          </cell>
          <cell r="BT184">
            <v>39.439</v>
          </cell>
          <cell r="CA184" t="e">
            <v>#DIV/0!</v>
          </cell>
        </row>
        <row r="185">
          <cell r="I185" t="str">
            <v>Kostenbeteiligung</v>
          </cell>
          <cell r="K185">
            <v>32</v>
          </cell>
          <cell r="M185" t="str">
            <v>Kostenbeteiligung</v>
          </cell>
          <cell r="AM185">
            <v>-55.670999999999999</v>
          </cell>
          <cell r="AN185">
            <v>-57.195</v>
          </cell>
          <cell r="AO185">
            <v>-62.834000000000003</v>
          </cell>
          <cell r="AP185">
            <v>-68.930999999999997</v>
          </cell>
          <cell r="AQ185">
            <v>-76.567999999999998</v>
          </cell>
          <cell r="AR185">
            <v>-82.947000000000003</v>
          </cell>
          <cell r="AS185">
            <v>-81.721999999999994</v>
          </cell>
          <cell r="AT185">
            <v>-81.284999999999997</v>
          </cell>
          <cell r="AU185">
            <v>-94.113</v>
          </cell>
          <cell r="AV185">
            <v>-110.902</v>
          </cell>
          <cell r="AW185">
            <v>-122.25</v>
          </cell>
          <cell r="AX185">
            <v>-144.08600000000001</v>
          </cell>
          <cell r="AY185">
            <v>-172.46899999999999</v>
          </cell>
          <cell r="AZ185">
            <v>-181.191</v>
          </cell>
          <cell r="BA185">
            <v>-208.53299999999999</v>
          </cell>
          <cell r="BB185">
            <v>-236.49</v>
          </cell>
          <cell r="BC185">
            <v>-297.47000000000003</v>
          </cell>
          <cell r="BD185">
            <v>-319.75799999999998</v>
          </cell>
          <cell r="BE185">
            <v>-339.75299999999999</v>
          </cell>
          <cell r="BF185">
            <v>-354.77100000000002</v>
          </cell>
          <cell r="BG185">
            <v>-375.07100000000003</v>
          </cell>
          <cell r="BH185">
            <v>-410.01900000000001</v>
          </cell>
          <cell r="BI185">
            <v>-434.57900000000001</v>
          </cell>
          <cell r="BJ185">
            <v>-466.79300000000001</v>
          </cell>
          <cell r="BK185">
            <v>-484.303</v>
          </cell>
          <cell r="BL185">
            <v>-513.09500000000003</v>
          </cell>
          <cell r="BM185">
            <v>-553.22400000000005</v>
          </cell>
        </row>
        <row r="186">
          <cell r="H186" t="str">
            <v>Sonstige Aufwendungen für Leistungen</v>
          </cell>
          <cell r="K186" t="str">
            <v>34+37</v>
          </cell>
          <cell r="L186" t="str">
            <v>Sonstige Aufwendungen für Leistungen</v>
          </cell>
          <cell r="AM186" t="str">
            <v>– </v>
          </cell>
          <cell r="AN186" t="str">
            <v>– </v>
          </cell>
          <cell r="AO186" t="str">
            <v>– </v>
          </cell>
          <cell r="AP186" t="str">
            <v>– </v>
          </cell>
          <cell r="AQ186" t="str">
            <v>– </v>
          </cell>
          <cell r="AR186" t="str">
            <v>– </v>
          </cell>
          <cell r="AS186" t="str">
            <v>– </v>
          </cell>
          <cell r="AT186" t="str">
            <v>– </v>
          </cell>
          <cell r="AU186" t="str">
            <v>– </v>
          </cell>
          <cell r="AV186" t="str">
            <v>– </v>
          </cell>
          <cell r="AW186" t="str">
            <v>– </v>
          </cell>
          <cell r="AX186" t="str">
            <v>– </v>
          </cell>
          <cell r="AY186">
            <v>9.4239999999999995</v>
          </cell>
          <cell r="AZ186">
            <v>9.4819999999999993</v>
          </cell>
          <cell r="BA186">
            <v>11.699</v>
          </cell>
          <cell r="BB186">
            <v>10.558</v>
          </cell>
          <cell r="BC186">
            <v>15.307</v>
          </cell>
          <cell r="BD186">
            <v>14.404</v>
          </cell>
          <cell r="BE186">
            <v>16.728000000000002</v>
          </cell>
          <cell r="BF186">
            <v>17.638999999999999</v>
          </cell>
          <cell r="BG186">
            <v>18.936</v>
          </cell>
          <cell r="BH186">
            <v>24.204999999999998</v>
          </cell>
          <cell r="BI186">
            <v>37.372</v>
          </cell>
          <cell r="BJ186">
            <v>37.252000000000002</v>
          </cell>
          <cell r="BK186">
            <v>25.187999999999999</v>
          </cell>
          <cell r="BL186">
            <v>28.046999999999997</v>
          </cell>
          <cell r="BM186">
            <v>33.972999999999999</v>
          </cell>
        </row>
        <row r="187">
          <cell r="F187" t="str">
            <v>Unterstützungen</v>
          </cell>
          <cell r="I187" t="str">
            <v>Unterstützungen</v>
          </cell>
          <cell r="AM187" t="str">
            <v>–</v>
          </cell>
          <cell r="AN187" t="str">
            <v>–</v>
          </cell>
          <cell r="AO187" t="str">
            <v>–</v>
          </cell>
          <cell r="AP187" t="str">
            <v>–</v>
          </cell>
          <cell r="AQ187" t="str">
            <v>–</v>
          </cell>
          <cell r="AR187" t="str">
            <v>–</v>
          </cell>
          <cell r="AS187" t="str">
            <v>–</v>
          </cell>
          <cell r="AT187" t="str">
            <v>–</v>
          </cell>
          <cell r="AU187" t="str">
            <v>–</v>
          </cell>
          <cell r="AV187" t="str">
            <v>–</v>
          </cell>
          <cell r="AW187" t="str">
            <v>–</v>
          </cell>
          <cell r="AX187" t="str">
            <v>–</v>
          </cell>
          <cell r="AY187">
            <v>9.4239999999999995</v>
          </cell>
          <cell r="AZ187">
            <v>9.4819999999999993</v>
          </cell>
          <cell r="BA187">
            <v>11.699</v>
          </cell>
          <cell r="BB187">
            <v>10.558</v>
          </cell>
          <cell r="BC187">
            <v>15.307</v>
          </cell>
          <cell r="BD187">
            <v>14.404</v>
          </cell>
          <cell r="BE187">
            <v>16.728000000000002</v>
          </cell>
          <cell r="BF187">
            <v>17.638999999999999</v>
          </cell>
          <cell r="BG187">
            <v>18.936</v>
          </cell>
          <cell r="BH187">
            <v>24.204999999999998</v>
          </cell>
          <cell r="BI187">
            <v>37.372</v>
          </cell>
          <cell r="BJ187">
            <v>37.252000000000002</v>
          </cell>
          <cell r="BK187">
            <v>25.187999999999999</v>
          </cell>
          <cell r="BL187">
            <v>26.027999999999999</v>
          </cell>
          <cell r="BM187">
            <v>31.632999999999999</v>
          </cell>
          <cell r="BN187">
            <v>35.051000000000002</v>
          </cell>
          <cell r="BO187">
            <v>36.962000000000003</v>
          </cell>
          <cell r="BP187">
            <v>43.768999999999998</v>
          </cell>
          <cell r="BQ187">
            <v>54.728999999999999</v>
          </cell>
          <cell r="BR187">
            <v>51.898000000000003</v>
          </cell>
          <cell r="BS187">
            <v>57.393000000000001</v>
          </cell>
          <cell r="BT187">
            <v>50.710999999999999</v>
          </cell>
          <cell r="BU187" t="str">
            <v>...</v>
          </cell>
          <cell r="BV187" t="str">
            <v>...</v>
          </cell>
          <cell r="BW187" t="str">
            <v>...</v>
          </cell>
          <cell r="BX187" t="str">
            <v>...</v>
          </cell>
          <cell r="BY187" t="str">
            <v>...</v>
          </cell>
          <cell r="CA187" t="e">
            <v>#VALUE!</v>
          </cell>
        </row>
        <row r="188">
          <cell r="F188" t="str">
            <v>Krankheitsvorbeugung</v>
          </cell>
          <cell r="I188" t="str">
            <v>Krankheitsvorbeugung</v>
          </cell>
          <cell r="BB188" t="str">
            <v>– </v>
          </cell>
          <cell r="BC188" t="str">
            <v>– </v>
          </cell>
          <cell r="BD188" t="str">
            <v>– </v>
          </cell>
          <cell r="BE188" t="str">
            <v>– </v>
          </cell>
          <cell r="BF188" t="str">
            <v>– </v>
          </cell>
          <cell r="BG188" t="str">
            <v>– </v>
          </cell>
          <cell r="BH188" t="str">
            <v>– </v>
          </cell>
          <cell r="BI188" t="str">
            <v>– </v>
          </cell>
          <cell r="BJ188" t="str">
            <v>– </v>
          </cell>
          <cell r="BK188" t="str">
            <v>– </v>
          </cell>
          <cell r="BL188">
            <v>2.0190000000000001</v>
          </cell>
          <cell r="BM188">
            <v>2.34</v>
          </cell>
          <cell r="BN188">
            <v>1.7709999999999999</v>
          </cell>
          <cell r="BO188">
            <v>1.79</v>
          </cell>
          <cell r="BP188">
            <v>1.877</v>
          </cell>
          <cell r="BQ188">
            <v>2.125</v>
          </cell>
          <cell r="BR188">
            <v>3.56</v>
          </cell>
          <cell r="BS188">
            <v>5.1689999999999996</v>
          </cell>
          <cell r="BT188">
            <v>9.4860000000000007</v>
          </cell>
          <cell r="BU188" t="str">
            <v>...</v>
          </cell>
          <cell r="BV188" t="str">
            <v>...</v>
          </cell>
          <cell r="BW188" t="str">
            <v>...</v>
          </cell>
          <cell r="BX188" t="str">
            <v>...</v>
          </cell>
          <cell r="BY188" t="str">
            <v>...</v>
          </cell>
          <cell r="CA188" t="e">
            <v>#VALUE!</v>
          </cell>
        </row>
        <row r="189">
          <cell r="H189" t="str">
            <v xml:space="preserve">Leistungsanteile der Rückversicherer </v>
          </cell>
          <cell r="K189">
            <v>36</v>
          </cell>
          <cell r="L189" t="str">
            <v>Leistungsanteile der Rückversicherer 3)</v>
          </cell>
          <cell r="AM189" t="str">
            <v>– </v>
          </cell>
          <cell r="AN189" t="str">
            <v>– </v>
          </cell>
          <cell r="AO189" t="str">
            <v>– </v>
          </cell>
          <cell r="AP189" t="str">
            <v>– </v>
          </cell>
          <cell r="AQ189" t="str">
            <v>– </v>
          </cell>
          <cell r="AR189" t="str">
            <v>– </v>
          </cell>
          <cell r="AS189" t="str">
            <v>– </v>
          </cell>
          <cell r="AT189" t="str">
            <v>– </v>
          </cell>
          <cell r="AU189" t="str">
            <v>– </v>
          </cell>
          <cell r="AV189" t="str">
            <v>– </v>
          </cell>
          <cell r="AW189" t="str">
            <v>– </v>
          </cell>
          <cell r="AX189" t="str">
            <v>– </v>
          </cell>
          <cell r="AY189" t="str">
            <v>– </v>
          </cell>
          <cell r="AZ189" t="str">
            <v>– </v>
          </cell>
          <cell r="BA189" t="str">
            <v>– </v>
          </cell>
          <cell r="BB189" t="str">
            <v>– </v>
          </cell>
          <cell r="BC189" t="str">
            <v>– </v>
          </cell>
          <cell r="BD189" t="str">
            <v>– </v>
          </cell>
          <cell r="BE189" t="str">
            <v>– </v>
          </cell>
          <cell r="BF189" t="str">
            <v>– </v>
          </cell>
          <cell r="BG189" t="str">
            <v>– </v>
          </cell>
          <cell r="BH189" t="str">
            <v>– </v>
          </cell>
          <cell r="BI189" t="str">
            <v>– </v>
          </cell>
          <cell r="BJ189" t="str">
            <v>– </v>
          </cell>
          <cell r="BK189" t="str">
            <v>– </v>
          </cell>
          <cell r="BL189" t="str">
            <v>– </v>
          </cell>
          <cell r="BM189" t="str">
            <v>– </v>
          </cell>
        </row>
        <row r="190">
          <cell r="F190" t="str">
            <v>Leistungsanteile der Rückversicherer</v>
          </cell>
          <cell r="I190" t="str">
            <v>Leistungsanteile der Rückversicherer</v>
          </cell>
          <cell r="L190" t="str">
            <v>... </v>
          </cell>
          <cell r="M190" t="str">
            <v>... </v>
          </cell>
          <cell r="AM190" t="str">
            <v>... </v>
          </cell>
          <cell r="AN190" t="str">
            <v>... </v>
          </cell>
          <cell r="AO190" t="str">
            <v>... </v>
          </cell>
          <cell r="AP190" t="str">
            <v>... </v>
          </cell>
          <cell r="AQ190" t="str">
            <v>... </v>
          </cell>
          <cell r="AR190" t="str">
            <v>... </v>
          </cell>
          <cell r="AS190" t="str">
            <v>... </v>
          </cell>
          <cell r="AT190" t="str">
            <v>... </v>
          </cell>
          <cell r="AU190" t="str">
            <v>... </v>
          </cell>
          <cell r="AV190" t="str">
            <v>... </v>
          </cell>
          <cell r="AW190" t="str">
            <v>... </v>
          </cell>
          <cell r="AX190" t="str">
            <v>... </v>
          </cell>
          <cell r="AY190" t="str">
            <v>... </v>
          </cell>
          <cell r="AZ190" t="str">
            <v>... </v>
          </cell>
          <cell r="BA190" t="str">
            <v>... </v>
          </cell>
          <cell r="BB190" t="str">
            <v>... </v>
          </cell>
          <cell r="BC190" t="str">
            <v>... </v>
          </cell>
          <cell r="BD190" t="str">
            <v>... </v>
          </cell>
          <cell r="BE190" t="str">
            <v>... </v>
          </cell>
          <cell r="BF190" t="str">
            <v>... </v>
          </cell>
          <cell r="BG190" t="str">
            <v>... </v>
          </cell>
          <cell r="BH190" t="str">
            <v>... </v>
          </cell>
          <cell r="BI190" t="str">
            <v>... </v>
          </cell>
          <cell r="BJ190" t="str">
            <v>... </v>
          </cell>
          <cell r="BK190" t="str">
            <v>... </v>
          </cell>
          <cell r="BL190" t="str">
            <v>... </v>
          </cell>
          <cell r="BM190" t="str">
            <v>... </v>
          </cell>
          <cell r="BN190" t="str">
            <v>... </v>
          </cell>
          <cell r="BO190" t="str">
            <v>... </v>
          </cell>
          <cell r="BP190" t="str">
            <v>... </v>
          </cell>
          <cell r="BQ190" t="str">
            <v>... </v>
          </cell>
          <cell r="BR190" t="str">
            <v>... </v>
          </cell>
          <cell r="BS190" t="str">
            <v>... </v>
          </cell>
          <cell r="BT190" t="str">
            <v>... </v>
          </cell>
          <cell r="BU190" t="str">
            <v>... </v>
          </cell>
          <cell r="BV190" t="str">
            <v>... </v>
          </cell>
          <cell r="CA190" t="e">
            <v>#DIV/0!</v>
          </cell>
        </row>
        <row r="191">
          <cell r="F191" t="str">
            <v>Leistungsanteile der Grossrisikoversicherung</v>
          </cell>
          <cell r="I191" t="str">
            <v>Leistungsanteile der Grossrisikoversicherung</v>
          </cell>
          <cell r="L191" t="str">
            <v>... </v>
          </cell>
          <cell r="M191" t="str">
            <v>... </v>
          </cell>
          <cell r="AM191" t="str">
            <v>– </v>
          </cell>
          <cell r="AN191" t="str">
            <v>– </v>
          </cell>
          <cell r="AO191" t="str">
            <v>– </v>
          </cell>
          <cell r="AP191" t="str">
            <v>– </v>
          </cell>
          <cell r="AQ191" t="str">
            <v>– </v>
          </cell>
          <cell r="AR191" t="str">
            <v>– </v>
          </cell>
          <cell r="AS191" t="str">
            <v>– </v>
          </cell>
          <cell r="AT191" t="str">
            <v>– </v>
          </cell>
          <cell r="AU191" t="str">
            <v>– </v>
          </cell>
          <cell r="AV191" t="str">
            <v>– </v>
          </cell>
          <cell r="AW191" t="str">
            <v>– </v>
          </cell>
          <cell r="AX191" t="str">
            <v>– </v>
          </cell>
          <cell r="AY191" t="str">
            <v>– </v>
          </cell>
          <cell r="AZ191" t="str">
            <v>– </v>
          </cell>
          <cell r="BA191" t="str">
            <v>– </v>
          </cell>
          <cell r="BB191" t="str">
            <v>– </v>
          </cell>
          <cell r="BC191" t="str">
            <v>– </v>
          </cell>
          <cell r="BD191" t="str">
            <v>– </v>
          </cell>
          <cell r="BE191" t="str">
            <v>– </v>
          </cell>
          <cell r="BF191" t="str">
            <v>– </v>
          </cell>
          <cell r="BG191" t="str">
            <v>– </v>
          </cell>
          <cell r="BH191" t="str">
            <v>– </v>
          </cell>
          <cell r="BI191" t="str">
            <v>– </v>
          </cell>
          <cell r="BJ191" t="str">
            <v>– </v>
          </cell>
          <cell r="BK191" t="str">
            <v>– </v>
          </cell>
          <cell r="BL191" t="str">
            <v>– </v>
          </cell>
          <cell r="BM191" t="str">
            <v>– </v>
          </cell>
          <cell r="BN191">
            <v>-10.845000000000001</v>
          </cell>
          <cell r="BO191">
            <v>-17.184000000000001</v>
          </cell>
          <cell r="BP191">
            <v>-19.84</v>
          </cell>
          <cell r="BQ191">
            <v>-17.715</v>
          </cell>
          <cell r="BR191">
            <v>-21.442</v>
          </cell>
          <cell r="BS191">
            <v>-23.741</v>
          </cell>
          <cell r="BT191">
            <v>-11.207000000000001</v>
          </cell>
          <cell r="BU191" t="str">
            <v>... </v>
          </cell>
          <cell r="BV191" t="str">
            <v>... </v>
          </cell>
          <cell r="CA191" t="e">
            <v>#DIV/0!</v>
          </cell>
        </row>
        <row r="192">
          <cell r="AM192" t="str">
            <v>–</v>
          </cell>
          <cell r="AN192" t="str">
            <v>–</v>
          </cell>
          <cell r="AO192" t="str">
            <v>–</v>
          </cell>
          <cell r="AP192" t="str">
            <v>–</v>
          </cell>
          <cell r="AQ192" t="str">
            <v>–</v>
          </cell>
          <cell r="AR192" t="str">
            <v>–</v>
          </cell>
          <cell r="AS192" t="str">
            <v>–</v>
          </cell>
          <cell r="AT192" t="str">
            <v>–</v>
          </cell>
          <cell r="AU192" t="str">
            <v>–</v>
          </cell>
          <cell r="AV192" t="str">
            <v>–</v>
          </cell>
          <cell r="AW192" t="str">
            <v>–</v>
          </cell>
          <cell r="AX192" t="str">
            <v>–</v>
          </cell>
          <cell r="AY192" t="str">
            <v>–</v>
          </cell>
          <cell r="AZ192" t="str">
            <v>–</v>
          </cell>
          <cell r="BA192" t="str">
            <v>–</v>
          </cell>
          <cell r="BB192" t="str">
            <v>–</v>
          </cell>
          <cell r="BC192" t="str">
            <v>–</v>
          </cell>
          <cell r="BD192" t="str">
            <v>–</v>
          </cell>
          <cell r="BE192" t="str">
            <v>–</v>
          </cell>
          <cell r="BF192" t="str">
            <v>–</v>
          </cell>
          <cell r="BG192" t="str">
            <v>–</v>
          </cell>
          <cell r="BH192" t="str">
            <v>–</v>
          </cell>
          <cell r="BI192" t="str">
            <v>–</v>
          </cell>
          <cell r="BJ192" t="str">
            <v>–</v>
          </cell>
          <cell r="BK192" t="str">
            <v>–</v>
          </cell>
          <cell r="BL192" t="str">
            <v>–</v>
          </cell>
          <cell r="BM192" t="str">
            <v>–</v>
          </cell>
        </row>
        <row r="193">
          <cell r="H193" t="str">
            <v>Rückstellungen</v>
          </cell>
          <cell r="K193">
            <v>350</v>
          </cell>
          <cell r="L193" t="str">
            <v>Rückstellungen für unerledigte Schadenfälle</v>
          </cell>
          <cell r="AM193">
            <v>10.037000000000001</v>
          </cell>
          <cell r="AN193">
            <v>22.641999999999999</v>
          </cell>
          <cell r="AO193">
            <v>17</v>
          </cell>
          <cell r="AP193">
            <v>19.36</v>
          </cell>
          <cell r="AQ193">
            <v>32.869</v>
          </cell>
          <cell r="AR193">
            <v>32.978999999999999</v>
          </cell>
          <cell r="AS193">
            <v>36.351999999999997</v>
          </cell>
          <cell r="AT193">
            <v>40.743000000000002</v>
          </cell>
          <cell r="AU193">
            <v>59.701000000000001</v>
          </cell>
          <cell r="AV193">
            <v>41.127000000000002</v>
          </cell>
          <cell r="AW193">
            <v>18.933</v>
          </cell>
          <cell r="AX193">
            <v>47.634</v>
          </cell>
          <cell r="AY193">
            <v>64.522000000000006</v>
          </cell>
          <cell r="AZ193">
            <v>89.733000000000004</v>
          </cell>
          <cell r="BA193">
            <v>91.441999999999993</v>
          </cell>
          <cell r="BB193">
            <v>92.543999999999997</v>
          </cell>
          <cell r="BC193">
            <v>119.004</v>
          </cell>
          <cell r="BD193">
            <v>133.09399999999999</v>
          </cell>
          <cell r="BE193">
            <v>117.087</v>
          </cell>
          <cell r="BF193">
            <v>88.347999999999999</v>
          </cell>
          <cell r="BG193">
            <v>92.218000000000004</v>
          </cell>
          <cell r="BH193">
            <v>41.344000000000001</v>
          </cell>
          <cell r="BI193">
            <v>65.474999999999994</v>
          </cell>
          <cell r="BJ193">
            <v>96.361999999999995</v>
          </cell>
          <cell r="BK193">
            <v>235.77699999999999</v>
          </cell>
          <cell r="BL193">
            <v>264.87900000000002</v>
          </cell>
          <cell r="BM193">
            <v>243.61199999999999</v>
          </cell>
        </row>
        <row r="194">
          <cell r="H194" t="str">
            <v>BETRIEBSAUFWAND</v>
          </cell>
          <cell r="L194" t="str">
            <v>BETRIEBSAUFWAND</v>
          </cell>
          <cell r="AM194">
            <v>61.841000000000008</v>
          </cell>
          <cell r="AN194">
            <v>68.486999999999995</v>
          </cell>
          <cell r="AO194">
            <v>77.954999999999998</v>
          </cell>
          <cell r="AP194">
            <v>87.228999999999999</v>
          </cell>
          <cell r="AQ194">
            <v>96.542000000000002</v>
          </cell>
          <cell r="AR194">
            <v>111.11799999999999</v>
          </cell>
          <cell r="AS194">
            <v>128.375</v>
          </cell>
          <cell r="AT194">
            <v>141.23999999999998</v>
          </cell>
          <cell r="AU194">
            <v>154.92699999999999</v>
          </cell>
          <cell r="AV194">
            <v>165.81899999999999</v>
          </cell>
          <cell r="AW194">
            <v>205.68199999999999</v>
          </cell>
          <cell r="AX194">
            <v>216.75800000000001</v>
          </cell>
          <cell r="AY194">
            <v>305.62099999999998</v>
          </cell>
          <cell r="AZ194">
            <v>285.108</v>
          </cell>
          <cell r="BA194">
            <v>329.88600000000002</v>
          </cell>
          <cell r="BB194">
            <v>352.91400000000004</v>
          </cell>
          <cell r="BC194">
            <v>371.517</v>
          </cell>
          <cell r="BD194">
            <v>372.03000000000003</v>
          </cell>
          <cell r="BE194">
            <v>393.38</v>
          </cell>
          <cell r="BF194">
            <v>421.68100000000004</v>
          </cell>
          <cell r="BG194">
            <v>457.92199999999997</v>
          </cell>
          <cell r="BH194">
            <v>480.13300000000004</v>
          </cell>
          <cell r="BI194">
            <v>518.12700000000007</v>
          </cell>
          <cell r="BJ194">
            <v>543.60300000000007</v>
          </cell>
          <cell r="BK194">
            <v>600.14200000000005</v>
          </cell>
          <cell r="BL194">
            <v>605.48199999999997</v>
          </cell>
          <cell r="BM194">
            <v>646.06099999999992</v>
          </cell>
        </row>
        <row r="195">
          <cell r="F195" t="str">
            <v>Verwaltungskosten und Abschreibungen zusammen</v>
          </cell>
          <cell r="H195" t="str">
            <v>Verwaltungskosten inkl. Abschreibungen</v>
          </cell>
          <cell r="AM195">
            <v>57.507000000000005</v>
          </cell>
          <cell r="AN195">
            <v>63.975000000000001</v>
          </cell>
          <cell r="AO195">
            <v>72.734999999999999</v>
          </cell>
          <cell r="AP195">
            <v>79.998000000000005</v>
          </cell>
          <cell r="AQ195">
            <v>89.135999999999996</v>
          </cell>
          <cell r="AR195">
            <v>101.944</v>
          </cell>
          <cell r="AS195">
            <v>117.99000000000001</v>
          </cell>
          <cell r="AT195">
            <v>129.78399999999999</v>
          </cell>
          <cell r="AU195">
            <v>144.57599999999999</v>
          </cell>
          <cell r="AV195">
            <v>157.452</v>
          </cell>
          <cell r="AW195">
            <v>173.94</v>
          </cell>
          <cell r="AX195">
            <v>199.161</v>
          </cell>
          <cell r="AY195">
            <v>226.64500000000001</v>
          </cell>
          <cell r="AZ195">
            <v>271.34899999999999</v>
          </cell>
          <cell r="BA195">
            <v>312.79000000000002</v>
          </cell>
          <cell r="BB195">
            <v>333.89100000000002</v>
          </cell>
          <cell r="BC195">
            <v>355.767</v>
          </cell>
          <cell r="BD195">
            <v>356.36</v>
          </cell>
          <cell r="BE195">
            <v>373.98599999999999</v>
          </cell>
          <cell r="BF195">
            <v>398.77100000000002</v>
          </cell>
          <cell r="BG195">
            <v>430.94299999999998</v>
          </cell>
          <cell r="BH195">
            <v>462.26400000000001</v>
          </cell>
          <cell r="BI195">
            <v>498.19600000000003</v>
          </cell>
          <cell r="BJ195">
            <v>524.24400000000003</v>
          </cell>
          <cell r="BK195">
            <v>552.40200000000004</v>
          </cell>
          <cell r="BL195">
            <v>589.1</v>
          </cell>
          <cell r="BM195">
            <v>632.05499999999995</v>
          </cell>
          <cell r="BN195">
            <v>672.18</v>
          </cell>
          <cell r="BO195">
            <v>730.35900000000004</v>
          </cell>
          <cell r="BP195">
            <v>832.25099999999998</v>
          </cell>
          <cell r="BQ195">
            <v>932.423</v>
          </cell>
          <cell r="BR195">
            <v>1107.953</v>
          </cell>
          <cell r="BS195">
            <v>1154.027</v>
          </cell>
          <cell r="BT195">
            <v>1207.413</v>
          </cell>
          <cell r="CA195" t="e">
            <v>#DIV/0!</v>
          </cell>
        </row>
        <row r="196">
          <cell r="H196" t="str">
            <v>Verwaltungskosten</v>
          </cell>
          <cell r="K196" t="str">
            <v>40-47</v>
          </cell>
          <cell r="M196" t="str">
            <v>Verwaltungsaufwand</v>
          </cell>
          <cell r="AM196">
            <v>57.507000000000005</v>
          </cell>
          <cell r="AN196">
            <v>63.975000000000001</v>
          </cell>
          <cell r="AO196">
            <v>72.734999999999999</v>
          </cell>
          <cell r="AP196">
            <v>79.998000000000005</v>
          </cell>
          <cell r="AQ196">
            <v>89.135999999999996</v>
          </cell>
          <cell r="AR196">
            <v>101.944</v>
          </cell>
          <cell r="AS196">
            <v>117.99000000000001</v>
          </cell>
          <cell r="AT196">
            <v>129.78399999999999</v>
          </cell>
          <cell r="AU196">
            <v>144.57599999999999</v>
          </cell>
          <cell r="AV196">
            <v>157.452</v>
          </cell>
          <cell r="AW196">
            <v>173.94</v>
          </cell>
          <cell r="AX196">
            <v>199.161</v>
          </cell>
          <cell r="AY196">
            <v>226.64500000000001</v>
          </cell>
          <cell r="AZ196">
            <v>271.34899999999999</v>
          </cell>
          <cell r="BA196">
            <v>312.79000000000002</v>
          </cell>
          <cell r="BB196">
            <v>333.89100000000002</v>
          </cell>
          <cell r="BC196">
            <v>355.767</v>
          </cell>
          <cell r="BD196">
            <v>356.36</v>
          </cell>
          <cell r="BE196">
            <v>367.91800000000001</v>
          </cell>
          <cell r="BF196">
            <v>394.46100000000001</v>
          </cell>
          <cell r="BG196">
            <v>424.32399999999996</v>
          </cell>
          <cell r="BH196">
            <v>456.13300000000004</v>
          </cell>
          <cell r="BI196">
            <v>490.89100000000002</v>
          </cell>
          <cell r="BJ196">
            <v>515.16500000000008</v>
          </cell>
          <cell r="BK196">
            <v>544.74600000000009</v>
          </cell>
          <cell r="BL196">
            <v>577.77300000000002</v>
          </cell>
          <cell r="BM196">
            <v>618.37699999999995</v>
          </cell>
        </row>
        <row r="197">
          <cell r="H197" t="str">
            <v>Abschreibungen</v>
          </cell>
          <cell r="K197">
            <v>48</v>
          </cell>
          <cell r="M197" t="str">
            <v>Abschreibungen</v>
          </cell>
          <cell r="AM197" t="str">
            <v>... </v>
          </cell>
          <cell r="AN197" t="str">
            <v>... </v>
          </cell>
          <cell r="AO197" t="str">
            <v>... </v>
          </cell>
          <cell r="AP197" t="str">
            <v>... </v>
          </cell>
          <cell r="AQ197" t="str">
            <v>... </v>
          </cell>
          <cell r="AR197" t="str">
            <v>... </v>
          </cell>
          <cell r="AS197" t="str">
            <v>... </v>
          </cell>
          <cell r="AT197" t="str">
            <v>... </v>
          </cell>
          <cell r="AU197" t="str">
            <v>... </v>
          </cell>
          <cell r="AV197" t="str">
            <v>... </v>
          </cell>
          <cell r="AW197" t="str">
            <v>... </v>
          </cell>
          <cell r="AX197" t="str">
            <v>... </v>
          </cell>
          <cell r="AY197" t="str">
            <v>... </v>
          </cell>
          <cell r="AZ197" t="str">
            <v>... </v>
          </cell>
          <cell r="BA197" t="str">
            <v>... </v>
          </cell>
          <cell r="BB197" t="str">
            <v>... </v>
          </cell>
          <cell r="BC197" t="str">
            <v>... </v>
          </cell>
          <cell r="BD197" t="str">
            <v>... </v>
          </cell>
          <cell r="BE197">
            <v>6.0679999999999996</v>
          </cell>
          <cell r="BF197">
            <v>4.3099999999999996</v>
          </cell>
          <cell r="BG197">
            <v>6.6189999999999998</v>
          </cell>
          <cell r="BH197">
            <v>6.1310000000000002</v>
          </cell>
          <cell r="BI197">
            <v>7.3049999999999997</v>
          </cell>
          <cell r="BJ197">
            <v>9.0790000000000006</v>
          </cell>
          <cell r="BK197">
            <v>7.6559999999999997</v>
          </cell>
          <cell r="BL197">
            <v>11.327</v>
          </cell>
          <cell r="BM197">
            <v>13.678000000000001</v>
          </cell>
        </row>
        <row r="198">
          <cell r="H198" t="str">
            <v>sonstiger Aufwand</v>
          </cell>
          <cell r="K198">
            <v>49</v>
          </cell>
          <cell r="M198" t="str">
            <v>sonstige Betriebsaufwendungen</v>
          </cell>
          <cell r="AM198">
            <v>4.3339999999999996</v>
          </cell>
          <cell r="AN198">
            <v>4.5120000000000005</v>
          </cell>
          <cell r="AO198">
            <v>5.22</v>
          </cell>
          <cell r="AP198">
            <v>7.2310000000000008</v>
          </cell>
          <cell r="AQ198">
            <v>7.4059999999999997</v>
          </cell>
          <cell r="AR198">
            <v>9.1739999999999995</v>
          </cell>
          <cell r="AS198">
            <v>10.385</v>
          </cell>
          <cell r="AT198">
            <v>11.456</v>
          </cell>
          <cell r="AU198">
            <v>10.351000000000001</v>
          </cell>
          <cell r="AV198">
            <v>8.3670000000000009</v>
          </cell>
          <cell r="AW198">
            <v>31.742000000000001</v>
          </cell>
          <cell r="AX198">
            <v>17.597000000000001</v>
          </cell>
          <cell r="AY198">
            <v>78.975999999999999</v>
          </cell>
          <cell r="AZ198">
            <v>13.759</v>
          </cell>
          <cell r="BA198">
            <v>17.096</v>
          </cell>
          <cell r="BB198">
            <v>19.023</v>
          </cell>
          <cell r="BC198">
            <v>15.75</v>
          </cell>
          <cell r="BD198">
            <v>15.67</v>
          </cell>
          <cell r="BE198">
            <v>19.393999999999998</v>
          </cell>
          <cell r="BF198">
            <v>22.91</v>
          </cell>
          <cell r="BG198">
            <v>26.978999999999999</v>
          </cell>
          <cell r="BH198">
            <v>17.869</v>
          </cell>
          <cell r="BI198">
            <v>19.931000000000001</v>
          </cell>
          <cell r="BJ198">
            <v>19.359000000000002</v>
          </cell>
          <cell r="BK198">
            <v>47.74</v>
          </cell>
          <cell r="BL198">
            <v>16.382000000000001</v>
          </cell>
          <cell r="BM198">
            <v>14.006</v>
          </cell>
        </row>
        <row r="199">
          <cell r="F199" t="str">
            <v>Aufwertungen Wertschriften</v>
          </cell>
          <cell r="I199" t="str">
            <v>Aufwertungen Wertschriften</v>
          </cell>
          <cell r="M199" t="str">
            <v>Aufwertungen Wertschriften</v>
          </cell>
          <cell r="AM199" t="str">
            <v>... </v>
          </cell>
          <cell r="AN199" t="str">
            <v>... </v>
          </cell>
          <cell r="AO199" t="str">
            <v>... </v>
          </cell>
          <cell r="AP199" t="str">
            <v>... </v>
          </cell>
          <cell r="AQ199" t="str">
            <v>... </v>
          </cell>
          <cell r="AR199" t="str">
            <v>... </v>
          </cell>
          <cell r="AS199" t="str">
            <v>... </v>
          </cell>
          <cell r="AT199" t="str">
            <v>... </v>
          </cell>
          <cell r="AU199" t="str">
            <v>... </v>
          </cell>
          <cell r="AV199" t="str">
            <v>... </v>
          </cell>
          <cell r="AW199" t="str">
            <v>... </v>
          </cell>
          <cell r="AX199" t="str">
            <v>... </v>
          </cell>
          <cell r="AY199" t="str">
            <v>... </v>
          </cell>
          <cell r="AZ199" t="str">
            <v>... </v>
          </cell>
          <cell r="BA199" t="str">
            <v>... </v>
          </cell>
          <cell r="BB199" t="str">
            <v>... </v>
          </cell>
          <cell r="BC199" t="str">
            <v>... </v>
          </cell>
          <cell r="BD199" t="str">
            <v>... </v>
          </cell>
          <cell r="BE199" t="str">
            <v>... </v>
          </cell>
          <cell r="BF199" t="str">
            <v>... </v>
          </cell>
          <cell r="BG199" t="str">
            <v>... </v>
          </cell>
          <cell r="BH199" t="str">
            <v>... </v>
          </cell>
          <cell r="BI199" t="str">
            <v>... </v>
          </cell>
          <cell r="BJ199" t="str">
            <v>... </v>
          </cell>
          <cell r="BK199" t="str">
            <v>... </v>
          </cell>
          <cell r="BL199">
            <v>-5.1999999999999998E-2</v>
          </cell>
          <cell r="BM199">
            <v>-1.137</v>
          </cell>
          <cell r="BN199">
            <v>0.99099999999999999</v>
          </cell>
          <cell r="BO199">
            <v>2.335</v>
          </cell>
          <cell r="BP199">
            <v>2.476</v>
          </cell>
          <cell r="BQ199">
            <v>2.1970000000000001</v>
          </cell>
          <cell r="BR199">
            <v>5.4370000000000003</v>
          </cell>
          <cell r="BS199">
            <v>11.898</v>
          </cell>
          <cell r="BT199">
            <v>7.1580000000000004</v>
          </cell>
          <cell r="CA199" t="e">
            <v>#DIV/0!</v>
          </cell>
        </row>
        <row r="200">
          <cell r="F200" t="str">
            <v>Abschreibungen Wertchriften</v>
          </cell>
          <cell r="I200" t="str">
            <v>Abschreibungen Wertchriften</v>
          </cell>
          <cell r="M200" t="str">
            <v>Abschreibungen Wertchriften</v>
          </cell>
          <cell r="AM200" t="str">
            <v>... </v>
          </cell>
          <cell r="AN200" t="str">
            <v>... </v>
          </cell>
          <cell r="AO200" t="str">
            <v>... </v>
          </cell>
          <cell r="AP200" t="str">
            <v>... </v>
          </cell>
          <cell r="AQ200" t="str">
            <v>... </v>
          </cell>
          <cell r="AR200" t="str">
            <v>... </v>
          </cell>
          <cell r="AS200" t="str">
            <v>... </v>
          </cell>
          <cell r="AT200" t="str">
            <v>... </v>
          </cell>
          <cell r="AU200" t="str">
            <v>... </v>
          </cell>
          <cell r="AV200" t="str">
            <v>... </v>
          </cell>
          <cell r="AW200" t="str">
            <v>... </v>
          </cell>
          <cell r="AX200" t="str">
            <v>... </v>
          </cell>
          <cell r="AY200" t="str">
            <v>... </v>
          </cell>
          <cell r="AZ200" t="str">
            <v>... </v>
          </cell>
          <cell r="BA200" t="str">
            <v>... </v>
          </cell>
          <cell r="BB200" t="str">
            <v>... </v>
          </cell>
          <cell r="BC200" t="str">
            <v>... </v>
          </cell>
          <cell r="BD200" t="str">
            <v>... </v>
          </cell>
          <cell r="BE200" t="str">
            <v>... </v>
          </cell>
          <cell r="BF200" t="str">
            <v>... </v>
          </cell>
          <cell r="BG200" t="str">
            <v>... </v>
          </cell>
          <cell r="BH200" t="str">
            <v>... </v>
          </cell>
          <cell r="BI200" t="str">
            <v>... </v>
          </cell>
          <cell r="BJ200" t="str">
            <v>... </v>
          </cell>
          <cell r="BK200" t="str">
            <v>... </v>
          </cell>
          <cell r="BL200">
            <v>4.032</v>
          </cell>
          <cell r="BM200">
            <v>3.762</v>
          </cell>
          <cell r="BN200">
            <v>3.2890000000000001</v>
          </cell>
          <cell r="BO200">
            <v>2.407</v>
          </cell>
          <cell r="BP200">
            <v>18.106000000000002</v>
          </cell>
          <cell r="BQ200">
            <v>16.18</v>
          </cell>
          <cell r="BR200">
            <v>13.702</v>
          </cell>
          <cell r="BS200">
            <v>5.2960000000000003</v>
          </cell>
          <cell r="BT200">
            <v>19.995000000000001</v>
          </cell>
          <cell r="CA200" t="e">
            <v>#DIV/0!</v>
          </cell>
        </row>
        <row r="201">
          <cell r="H201" t="str">
            <v>GESAMTAUFWAND</v>
          </cell>
          <cell r="M201" t="str">
            <v>Total Ausgaben</v>
          </cell>
          <cell r="AM201">
            <v>489.45400000000001</v>
          </cell>
          <cell r="AN201">
            <v>532.85500000000002</v>
          </cell>
          <cell r="AO201">
            <v>595.14600000000007</v>
          </cell>
          <cell r="AP201">
            <v>671.24299999999994</v>
          </cell>
          <cell r="AQ201">
            <v>749.66200000000003</v>
          </cell>
          <cell r="AR201">
            <v>901.13400000000001</v>
          </cell>
          <cell r="AS201">
            <v>1128.4879999999998</v>
          </cell>
          <cell r="AT201">
            <v>1295.9849999999997</v>
          </cell>
          <cell r="AU201">
            <v>1435.9759999999997</v>
          </cell>
          <cell r="AV201">
            <v>1582.5069999999998</v>
          </cell>
          <cell r="AW201">
            <v>1790.6639999999998</v>
          </cell>
          <cell r="AX201">
            <v>2057.3230000000003</v>
          </cell>
          <cell r="AY201">
            <v>2453.0639999999999</v>
          </cell>
          <cell r="AZ201">
            <v>2805.5690000000013</v>
          </cell>
          <cell r="BA201">
            <v>3271.7909999999997</v>
          </cell>
          <cell r="BB201">
            <v>3703.0480000000002</v>
          </cell>
          <cell r="BC201">
            <v>4021.1449999999986</v>
          </cell>
          <cell r="BD201">
            <v>4186.5320000000002</v>
          </cell>
          <cell r="BE201">
            <v>4435.3949999999995</v>
          </cell>
          <cell r="BF201">
            <v>4711.1059999999998</v>
          </cell>
          <cell r="BG201">
            <v>5087.6939999999995</v>
          </cell>
          <cell r="BH201">
            <v>5552.7089999999998</v>
          </cell>
          <cell r="BI201">
            <v>6073.9670000000015</v>
          </cell>
          <cell r="BJ201">
            <v>6599.630000000001</v>
          </cell>
          <cell r="BK201">
            <v>7051.8690000000006</v>
          </cell>
          <cell r="BL201">
            <v>7535.6179999999995</v>
          </cell>
          <cell r="BM201">
            <v>8086.2279999999992</v>
          </cell>
        </row>
        <row r="202">
          <cell r="I202" t="str">
            <v>Rückversicherungsleistungen</v>
          </cell>
          <cell r="M202" t="str">
            <v>Rückversicherungsleistungen</v>
          </cell>
          <cell r="AM202">
            <v>14.529599999999999</v>
          </cell>
          <cell r="AN202">
            <v>12.979800000000001</v>
          </cell>
          <cell r="AO202">
            <v>13.946400000000001</v>
          </cell>
          <cell r="AP202">
            <v>16.214399999999998</v>
          </cell>
          <cell r="AQ202">
            <v>17.783100000000001</v>
          </cell>
          <cell r="AR202">
            <v>17.365500000000001</v>
          </cell>
          <cell r="AS202">
            <v>22.143599999999999</v>
          </cell>
          <cell r="AT202">
            <v>24.892200000000003</v>
          </cell>
          <cell r="AU202">
            <v>27.749700000000001</v>
          </cell>
          <cell r="AV202">
            <v>33.194700000000005</v>
          </cell>
          <cell r="AW202">
            <v>37.614599999999996</v>
          </cell>
          <cell r="AX202">
            <v>48.584699999999998</v>
          </cell>
          <cell r="AY202">
            <v>57.839400000000005</v>
          </cell>
          <cell r="AZ202">
            <v>73.6965</v>
          </cell>
          <cell r="BA202">
            <v>87.847200000000001</v>
          </cell>
          <cell r="BB202">
            <v>102.9573</v>
          </cell>
          <cell r="BC202">
            <v>133.66079999999999</v>
          </cell>
          <cell r="BD202">
            <v>152.10180000000003</v>
          </cell>
          <cell r="BE202">
            <v>167.7276</v>
          </cell>
          <cell r="BF202">
            <v>175.57560000000001</v>
          </cell>
          <cell r="BG202">
            <v>192.5316</v>
          </cell>
          <cell r="BH202">
            <v>226.83</v>
          </cell>
          <cell r="BI202">
            <v>246.59399999999999</v>
          </cell>
          <cell r="BJ202">
            <v>266.03899999999999</v>
          </cell>
          <cell r="BK202">
            <v>290.76</v>
          </cell>
          <cell r="BL202">
            <v>304.83499999999998</v>
          </cell>
          <cell r="BM202">
            <v>343.15300000000002</v>
          </cell>
        </row>
        <row r="203">
          <cell r="L203" t="str">
            <v>GESAMTAUFWAND inkl. Rückversicherung</v>
          </cell>
          <cell r="AM203">
            <v>503.98360000000002</v>
          </cell>
          <cell r="AN203">
            <v>545.83479999999997</v>
          </cell>
          <cell r="AO203">
            <v>609.09240000000011</v>
          </cell>
          <cell r="AP203">
            <v>687.45739999999989</v>
          </cell>
          <cell r="AQ203">
            <v>767.44510000000002</v>
          </cell>
          <cell r="AR203">
            <v>918.49950000000001</v>
          </cell>
          <cell r="AS203">
            <v>1150.6315999999999</v>
          </cell>
          <cell r="AT203">
            <v>1320.8771999999997</v>
          </cell>
          <cell r="AU203">
            <v>1463.7256999999997</v>
          </cell>
          <cell r="AV203">
            <v>1615.7016999999998</v>
          </cell>
          <cell r="AW203">
            <v>1828.2785999999996</v>
          </cell>
          <cell r="AX203">
            <v>2105.9077000000002</v>
          </cell>
          <cell r="AY203">
            <v>2510.9033999999997</v>
          </cell>
          <cell r="AZ203">
            <v>2879.2655000000013</v>
          </cell>
          <cell r="BA203">
            <v>3359.6381999999999</v>
          </cell>
          <cell r="BB203">
            <v>3806.0053000000003</v>
          </cell>
          <cell r="BC203">
            <v>4154.8057999999983</v>
          </cell>
          <cell r="BD203">
            <v>4338.6338000000005</v>
          </cell>
          <cell r="BE203">
            <v>4603.1225999999997</v>
          </cell>
          <cell r="BF203">
            <v>4886.6815999999999</v>
          </cell>
          <cell r="BG203">
            <v>5280.2255999999998</v>
          </cell>
          <cell r="BH203">
            <v>5779.5389999999998</v>
          </cell>
          <cell r="BI203">
            <v>6320.5610000000015</v>
          </cell>
          <cell r="BJ203">
            <v>6865.6690000000008</v>
          </cell>
          <cell r="BK203">
            <v>7342.6290000000008</v>
          </cell>
          <cell r="BL203">
            <v>7840.4529999999995</v>
          </cell>
          <cell r="BM203">
            <v>8429.3809999999994</v>
          </cell>
        </row>
        <row r="204">
          <cell r="I204" t="str">
            <v>Rechnungssaldo 8)</v>
          </cell>
          <cell r="M204" t="str">
            <v>Rechnungssaldo 8)</v>
          </cell>
          <cell r="AM204">
            <v>23.948000000000036</v>
          </cell>
          <cell r="AN204">
            <v>51.531999999999925</v>
          </cell>
          <cell r="AO204">
            <v>36.369999999999891</v>
          </cell>
          <cell r="AP204">
            <v>27.082000000000107</v>
          </cell>
          <cell r="AQ204">
            <v>81.915999999999826</v>
          </cell>
          <cell r="AR204">
            <v>50.441000000000031</v>
          </cell>
          <cell r="AS204">
            <v>2.2290000000002692</v>
          </cell>
          <cell r="AT204">
            <v>1.5530000000003383</v>
          </cell>
          <cell r="AU204">
            <v>73.325000000000273</v>
          </cell>
          <cell r="AV204">
            <v>100.32900000000018</v>
          </cell>
          <cell r="AW204">
            <v>79.807999999999993</v>
          </cell>
          <cell r="AX204">
            <v>74.776999999999589</v>
          </cell>
          <cell r="AY204">
            <v>54.858999999999924</v>
          </cell>
          <cell r="AZ204">
            <v>96.58699999999817</v>
          </cell>
          <cell r="BA204">
            <v>83.010000000000218</v>
          </cell>
          <cell r="BB204">
            <v>103.22299999999996</v>
          </cell>
          <cell r="BC204">
            <v>173.26200000000154</v>
          </cell>
          <cell r="BD204">
            <v>306.79499999999916</v>
          </cell>
          <cell r="BE204">
            <v>270.01000000000113</v>
          </cell>
          <cell r="BF204">
            <v>163.4980000000005</v>
          </cell>
          <cell r="BG204">
            <v>46.547999999999774</v>
          </cell>
          <cell r="BH204">
            <v>-116.91099999999915</v>
          </cell>
          <cell r="BI204">
            <v>-114.97000000000025</v>
          </cell>
          <cell r="BJ204">
            <v>8.1829999999999927</v>
          </cell>
          <cell r="BK204">
            <v>309.62199999999939</v>
          </cell>
          <cell r="BL204">
            <v>509.51099999999951</v>
          </cell>
          <cell r="BM204">
            <v>330.07100000000173</v>
          </cell>
        </row>
        <row r="205">
          <cell r="I205" t="str">
            <v>Stand des Kapitalkontos Ende Jahr</v>
          </cell>
          <cell r="M205" t="str">
            <v>Stand des Kapitalkontos Ende Jahr</v>
          </cell>
          <cell r="AM205">
            <v>341.89100000000002</v>
          </cell>
          <cell r="AN205">
            <v>393.858</v>
          </cell>
          <cell r="AO205">
            <v>428.404</v>
          </cell>
          <cell r="AP205">
            <v>451.26600000000002</v>
          </cell>
          <cell r="AQ205">
            <v>511.113</v>
          </cell>
          <cell r="AR205">
            <v>553.31500000000005</v>
          </cell>
          <cell r="AS205">
            <v>546.23</v>
          </cell>
          <cell r="AT205">
            <v>544.81899999999996</v>
          </cell>
          <cell r="AU205">
            <v>620.94000000000005</v>
          </cell>
          <cell r="AV205">
            <v>707.55100000000004</v>
          </cell>
          <cell r="AW205">
            <v>792.49699999999996</v>
          </cell>
          <cell r="AX205">
            <v>858.06799999999998</v>
          </cell>
          <cell r="AY205">
            <v>904.65499999999997</v>
          </cell>
          <cell r="AZ205">
            <v>994.01099999999997</v>
          </cell>
          <cell r="BA205">
            <v>1073.002</v>
          </cell>
          <cell r="BB205">
            <v>1154.3050000000001</v>
          </cell>
          <cell r="BC205">
            <v>1297.9770000000001</v>
          </cell>
          <cell r="BD205">
            <v>1546.1369999999999</v>
          </cell>
          <cell r="BE205">
            <v>1769.125</v>
          </cell>
          <cell r="BF205">
            <v>1904.1079999999999</v>
          </cell>
          <cell r="BG205">
            <v>1930.569</v>
          </cell>
          <cell r="BH205">
            <v>1890.6489999999999</v>
          </cell>
          <cell r="BI205">
            <v>1831.394</v>
          </cell>
          <cell r="BJ205">
            <v>1864.1659999999999</v>
          </cell>
          <cell r="BK205">
            <v>2154.2800000000002</v>
          </cell>
          <cell r="BL205">
            <v>2484.4720000000002</v>
          </cell>
          <cell r="BM205">
            <v>2715.3939999999998</v>
          </cell>
        </row>
        <row r="207">
          <cell r="F207" t="str">
            <v>Schnittstelle zu KV-Statistik</v>
          </cell>
          <cell r="I207" t="str">
            <v>Schnittstelle zu KV-Statistik</v>
          </cell>
          <cell r="M207" t="str">
            <v>Schnittstelle zu KV-Statistik</v>
          </cell>
          <cell r="AM207">
            <v>1960</v>
          </cell>
          <cell r="AN207">
            <v>1961</v>
          </cell>
          <cell r="AO207">
            <v>1962</v>
          </cell>
          <cell r="AP207">
            <v>1963</v>
          </cell>
          <cell r="AQ207">
            <v>1964</v>
          </cell>
          <cell r="AR207">
            <v>1965</v>
          </cell>
          <cell r="AS207">
            <v>1966</v>
          </cell>
          <cell r="AT207">
            <v>1967</v>
          </cell>
          <cell r="AU207">
            <v>1968</v>
          </cell>
          <cell r="AV207">
            <v>1969</v>
          </cell>
          <cell r="AW207">
            <v>1970</v>
          </cell>
          <cell r="AX207">
            <v>1971</v>
          </cell>
          <cell r="AY207">
            <v>1972</v>
          </cell>
          <cell r="AZ207">
            <v>1973</v>
          </cell>
          <cell r="BA207">
            <v>1974</v>
          </cell>
          <cell r="BB207">
            <v>1975</v>
          </cell>
          <cell r="BC207">
            <v>1976</v>
          </cell>
          <cell r="BD207">
            <v>1977</v>
          </cell>
          <cell r="BE207">
            <v>1978</v>
          </cell>
          <cell r="BF207">
            <v>1979</v>
          </cell>
          <cell r="BG207">
            <v>1980</v>
          </cell>
          <cell r="BH207">
            <v>1981</v>
          </cell>
          <cell r="BI207">
            <v>1982</v>
          </cell>
          <cell r="BJ207">
            <v>1983</v>
          </cell>
          <cell r="BK207">
            <v>1984</v>
          </cell>
          <cell r="BL207">
            <v>1985</v>
          </cell>
          <cell r="BM207">
            <v>1986</v>
          </cell>
          <cell r="BN207">
            <v>1987</v>
          </cell>
          <cell r="BO207">
            <v>1988</v>
          </cell>
          <cell r="BP207">
            <v>1989</v>
          </cell>
          <cell r="BQ207">
            <v>1990</v>
          </cell>
          <cell r="BR207">
            <v>1991</v>
          </cell>
          <cell r="BS207">
            <v>1992</v>
          </cell>
          <cell r="BT207">
            <v>1993</v>
          </cell>
          <cell r="BU207">
            <v>1994</v>
          </cell>
          <cell r="BV207">
            <v>1995</v>
          </cell>
          <cell r="BW207">
            <v>1996</v>
          </cell>
          <cell r="BX207">
            <v>1997</v>
          </cell>
          <cell r="BY207">
            <v>1998</v>
          </cell>
        </row>
        <row r="208">
          <cell r="F208" t="str">
            <v>Total Ausgaben gem KV-Statistik</v>
          </cell>
          <cell r="I208" t="str">
            <v>Total Ausgaben gem KV-Statistik</v>
          </cell>
          <cell r="M208" t="str">
            <v>Total Ausgaben gem KV-Statistik</v>
          </cell>
          <cell r="AM208">
            <v>561.31700000000001</v>
          </cell>
          <cell r="AN208">
            <v>604.47199999999998</v>
          </cell>
          <cell r="AO208">
            <v>673.476</v>
          </cell>
          <cell r="AP208">
            <v>758.19</v>
          </cell>
          <cell r="AQ208">
            <v>845.98900000000003</v>
          </cell>
          <cell r="AR208">
            <v>1003.376</v>
          </cell>
          <cell r="AS208">
            <v>1234.8140000000001</v>
          </cell>
          <cell r="AT208">
            <v>1404.9280000000001</v>
          </cell>
          <cell r="AU208">
            <v>1560.922</v>
          </cell>
          <cell r="AV208">
            <v>1730.2919999999999</v>
          </cell>
          <cell r="AW208">
            <v>1954.7080000000001</v>
          </cell>
          <cell r="AX208">
            <v>2255.3919999999998</v>
          </cell>
          <cell r="AY208">
            <v>2689.799</v>
          </cell>
          <cell r="AZ208">
            <v>3068.645</v>
          </cell>
          <cell r="BA208">
            <v>3577.9319999999998</v>
          </cell>
          <cell r="BB208">
            <v>4053.9349999999999</v>
          </cell>
          <cell r="BC208">
            <v>4467.1270000000004</v>
          </cell>
          <cell r="BD208">
            <v>4675.2920000000004</v>
          </cell>
          <cell r="BE208">
            <v>4961.5140000000001</v>
          </cell>
          <cell r="BF208">
            <v>5260.9610000000002</v>
          </cell>
          <cell r="BG208">
            <v>5676.69</v>
          </cell>
          <cell r="BH208">
            <v>6203.3609999999999</v>
          </cell>
          <cell r="BI208">
            <v>6789.6639999999998</v>
          </cell>
          <cell r="BJ208">
            <v>7363.8239999999996</v>
          </cell>
          <cell r="BK208">
            <v>7868.6369999999997</v>
          </cell>
          <cell r="BL208">
            <v>8415.9449999999997</v>
          </cell>
          <cell r="BM208">
            <v>9018.5139999999992</v>
          </cell>
          <cell r="BN208">
            <v>9623.8709999999992</v>
          </cell>
          <cell r="BO208">
            <v>10325.632</v>
          </cell>
          <cell r="BP208">
            <v>11160.302</v>
          </cell>
          <cell r="BQ208">
            <v>12199.253000000001</v>
          </cell>
          <cell r="BR208">
            <v>13699.999</v>
          </cell>
          <cell r="BS208">
            <v>14978.12</v>
          </cell>
          <cell r="BT208">
            <v>16110.620999999999</v>
          </cell>
          <cell r="BU208">
            <v>15463.235000000001</v>
          </cell>
          <cell r="BV208">
            <v>16237.442999999999</v>
          </cell>
          <cell r="BW208">
            <v>17192.470939999999</v>
          </cell>
          <cell r="BX208">
            <v>17672.056998</v>
          </cell>
          <cell r="BY208">
            <v>18402.61016</v>
          </cell>
          <cell r="CA208">
            <v>2.7895121048842064E-2</v>
          </cell>
        </row>
        <row r="209">
          <cell r="F209" t="str">
            <v>Total Ausgaben gem DB Finanzen KV</v>
          </cell>
          <cell r="I209" t="str">
            <v>Total Ausgaben gem ZS 97</v>
          </cell>
          <cell r="M209" t="str">
            <v>Total Ausgaben</v>
          </cell>
          <cell r="AM209">
            <v>489.45400000000001</v>
          </cell>
          <cell r="AN209">
            <v>532.85500000000002</v>
          </cell>
          <cell r="AO209">
            <v>595.14600000000007</v>
          </cell>
          <cell r="AP209">
            <v>671.24299999999994</v>
          </cell>
          <cell r="AQ209">
            <v>749.66200000000003</v>
          </cell>
          <cell r="AR209">
            <v>901.13400000000001</v>
          </cell>
          <cell r="AS209">
            <v>1128.4879999999998</v>
          </cell>
          <cell r="AT209">
            <v>1295.9849999999997</v>
          </cell>
          <cell r="AU209">
            <v>1435.9759999999997</v>
          </cell>
          <cell r="AV209">
            <v>1582.5069999999998</v>
          </cell>
          <cell r="AW209">
            <v>1790.6639999999998</v>
          </cell>
          <cell r="AX209">
            <v>2057.3230000000003</v>
          </cell>
          <cell r="AY209">
            <v>2453.0639999999999</v>
          </cell>
          <cell r="AZ209">
            <v>2805.5690000000013</v>
          </cell>
          <cell r="BA209">
            <v>3271.7909999999997</v>
          </cell>
          <cell r="BB209">
            <v>3703.0480000000002</v>
          </cell>
          <cell r="BC209">
            <v>4021.1449999999986</v>
          </cell>
          <cell r="BD209">
            <v>4186.5320000000002</v>
          </cell>
          <cell r="BE209">
            <v>4435.3949999999995</v>
          </cell>
          <cell r="BF209">
            <v>4711.1059999999998</v>
          </cell>
          <cell r="BG209">
            <v>5087.6939999999995</v>
          </cell>
          <cell r="BH209">
            <v>5552.7089999999998</v>
          </cell>
          <cell r="BI209">
            <v>6073.9670000000015</v>
          </cell>
          <cell r="BJ209">
            <v>6599.630000000001</v>
          </cell>
          <cell r="BK209">
            <v>7051.8690000000006</v>
          </cell>
          <cell r="BL209">
            <v>7535.6179999999995</v>
          </cell>
          <cell r="BM209">
            <v>8086.2279999999992</v>
          </cell>
          <cell r="BN209">
            <v>8649.2839999999997</v>
          </cell>
          <cell r="BO209">
            <v>9231.8790000000008</v>
          </cell>
          <cell r="BP209">
            <v>10001.802000000001</v>
          </cell>
          <cell r="BQ209">
            <v>11005.306999999999</v>
          </cell>
          <cell r="BR209">
            <v>12347.584000000003</v>
          </cell>
          <cell r="BS209">
            <v>13504.41</v>
          </cell>
          <cell r="BT209">
            <v>14570.155999999999</v>
          </cell>
          <cell r="BU209">
            <v>15313.498</v>
          </cell>
          <cell r="BV209">
            <v>16098.941999999999</v>
          </cell>
          <cell r="BW209">
            <v>17192.470937000002</v>
          </cell>
          <cell r="BX209">
            <v>17672.056996999996</v>
          </cell>
          <cell r="BY209">
            <v>18402.610158000003</v>
          </cell>
          <cell r="CA209">
            <v>2.7895121170039339E-2</v>
          </cell>
        </row>
        <row r="210">
          <cell r="F210" t="str">
            <v>Differenz zu KV-Statistik</v>
          </cell>
          <cell r="I210" t="str">
            <v>Differenz zu KV-Statistik</v>
          </cell>
          <cell r="M210" t="str">
            <v>Differenz zu KV-Statistik</v>
          </cell>
          <cell r="AM210">
            <v>71.863</v>
          </cell>
          <cell r="AN210">
            <v>71.616999999999962</v>
          </cell>
          <cell r="AO210">
            <v>78.329999999999927</v>
          </cell>
          <cell r="AP210">
            <v>86.947000000000116</v>
          </cell>
          <cell r="AQ210">
            <v>96.326999999999998</v>
          </cell>
          <cell r="AR210">
            <v>102.24199999999996</v>
          </cell>
          <cell r="AS210">
            <v>106.32600000000025</v>
          </cell>
          <cell r="AT210">
            <v>108.94300000000044</v>
          </cell>
          <cell r="AU210">
            <v>124.94600000000037</v>
          </cell>
          <cell r="AV210">
            <v>147.78500000000008</v>
          </cell>
          <cell r="AW210">
            <v>164.04400000000032</v>
          </cell>
          <cell r="AX210">
            <v>198.06899999999951</v>
          </cell>
          <cell r="AY210">
            <v>236.73500000000013</v>
          </cell>
          <cell r="AZ210">
            <v>263.07599999999866</v>
          </cell>
          <cell r="BA210">
            <v>306.14100000000008</v>
          </cell>
          <cell r="BB210">
            <v>350.88699999999972</v>
          </cell>
          <cell r="BC210">
            <v>445.98200000000179</v>
          </cell>
          <cell r="BD210">
            <v>488.76000000000022</v>
          </cell>
          <cell r="BE210">
            <v>526.1190000000006</v>
          </cell>
          <cell r="BF210">
            <v>549.85500000000047</v>
          </cell>
          <cell r="BG210">
            <v>588.99600000000009</v>
          </cell>
          <cell r="BH210">
            <v>650.65200000000004</v>
          </cell>
          <cell r="BI210">
            <v>715.6969999999983</v>
          </cell>
          <cell r="BJ210">
            <v>764.1939999999986</v>
          </cell>
          <cell r="BK210">
            <v>816.76799999999912</v>
          </cell>
          <cell r="BL210">
            <v>880.32700000000023</v>
          </cell>
          <cell r="BM210">
            <v>932.28600000000006</v>
          </cell>
          <cell r="BN210">
            <v>974.58699999999953</v>
          </cell>
          <cell r="BO210">
            <v>1093.7529999999988</v>
          </cell>
          <cell r="BP210">
            <v>1158.4999999999982</v>
          </cell>
          <cell r="BQ210">
            <v>1193.9460000000017</v>
          </cell>
          <cell r="BR210">
            <v>1352.4149999999972</v>
          </cell>
          <cell r="BS210">
            <v>1473.7100000000009</v>
          </cell>
          <cell r="BT210">
            <v>1540.4650000000001</v>
          </cell>
          <cell r="BU210">
            <v>149.73700000000099</v>
          </cell>
          <cell r="BV210">
            <v>138.5010000000002</v>
          </cell>
          <cell r="BW210">
            <v>2.9999973776284605E-6</v>
          </cell>
          <cell r="BX210">
            <v>1.000003976514563E-6</v>
          </cell>
          <cell r="BY210">
            <v>1.9999970390927047E-6</v>
          </cell>
          <cell r="CA210">
            <v>-0.66666504978578356</v>
          </cell>
        </row>
        <row r="211">
          <cell r="F211" t="str">
            <v>Veränderung Reserven</v>
          </cell>
          <cell r="BU211">
            <v>-149.72999999999999</v>
          </cell>
          <cell r="BV211">
            <v>-138.49600000000001</v>
          </cell>
        </row>
        <row r="212">
          <cell r="F212" t="str">
            <v>Kostenbeteiligung</v>
          </cell>
          <cell r="I212" t="str">
            <v>Kostenbeteiligung</v>
          </cell>
          <cell r="M212" t="str">
            <v>Veränderung der Reserven</v>
          </cell>
          <cell r="AM212">
            <v>-55.670999999999999</v>
          </cell>
          <cell r="AN212">
            <v>-57.195</v>
          </cell>
          <cell r="AO212">
            <v>-62.834000000000003</v>
          </cell>
          <cell r="AP212">
            <v>-68.930999999999997</v>
          </cell>
          <cell r="AQ212">
            <v>-76.567999999999998</v>
          </cell>
          <cell r="AR212">
            <v>-82.947000000000003</v>
          </cell>
          <cell r="AS212">
            <v>-81.721999999999994</v>
          </cell>
          <cell r="AT212">
            <v>-81.284999999999997</v>
          </cell>
          <cell r="AU212">
            <v>-94.113</v>
          </cell>
          <cell r="AV212">
            <v>-110.902</v>
          </cell>
          <cell r="AW212">
            <v>-122.25</v>
          </cell>
          <cell r="AX212">
            <v>-144.08600000000001</v>
          </cell>
          <cell r="AY212">
            <v>-172.46899999999999</v>
          </cell>
          <cell r="AZ212">
            <v>-181.191</v>
          </cell>
          <cell r="BA212">
            <v>-208.53299999999999</v>
          </cell>
          <cell r="BB212">
            <v>-236.49</v>
          </cell>
          <cell r="BC212">
            <v>-297.47000000000003</v>
          </cell>
          <cell r="BD212">
            <v>-319.75799999999998</v>
          </cell>
          <cell r="BE212">
            <v>-339.75299999999999</v>
          </cell>
          <cell r="BF212">
            <v>-354.77100000000002</v>
          </cell>
          <cell r="BG212">
            <v>-375.07100000000003</v>
          </cell>
          <cell r="BH212">
            <v>-410.01900000000001</v>
          </cell>
          <cell r="BI212">
            <v>-434.57900000000001</v>
          </cell>
          <cell r="BJ212">
            <v>-466.79300000000001</v>
          </cell>
          <cell r="BK212">
            <v>-484.303</v>
          </cell>
          <cell r="BL212">
            <v>-513.09500000000003</v>
          </cell>
          <cell r="BM212">
            <v>-553.22400000000005</v>
          </cell>
          <cell r="BN212">
            <v>-658.27499999999998</v>
          </cell>
          <cell r="BO212">
            <v>-757.38400000000001</v>
          </cell>
          <cell r="BP212">
            <v>-807.71799999999996</v>
          </cell>
          <cell r="BQ212">
            <v>-856.82</v>
          </cell>
          <cell r="BR212">
            <v>-1060.23</v>
          </cell>
          <cell r="BS212">
            <v>-1184.9590000000001</v>
          </cell>
          <cell r="BT212">
            <v>-1273.3520000000001</v>
          </cell>
        </row>
        <row r="213">
          <cell r="F213" t="str">
            <v>Prämienanteil Rückversicherer</v>
          </cell>
          <cell r="I213" t="str">
            <v>Prämienanteil Rückversicherer</v>
          </cell>
          <cell r="AM213">
            <v>-16.143999999999998</v>
          </cell>
          <cell r="AN213">
            <v>-14.422000000000001</v>
          </cell>
          <cell r="AO213">
            <v>-15.496</v>
          </cell>
          <cell r="AP213">
            <v>-18.015999999999998</v>
          </cell>
          <cell r="AQ213">
            <v>-19.759</v>
          </cell>
          <cell r="AR213">
            <v>-19.295000000000002</v>
          </cell>
          <cell r="AS213">
            <v>-24.603999999999999</v>
          </cell>
          <cell r="AT213">
            <v>-27.658000000000001</v>
          </cell>
          <cell r="AU213">
            <v>-30.832999999999998</v>
          </cell>
          <cell r="AV213">
            <v>-36.883000000000003</v>
          </cell>
          <cell r="AW213">
            <v>-41.793999999999997</v>
          </cell>
          <cell r="AX213">
            <v>-53.982999999999997</v>
          </cell>
          <cell r="AY213">
            <v>-64.266000000000005</v>
          </cell>
          <cell r="AZ213">
            <v>-81.885000000000005</v>
          </cell>
          <cell r="BA213">
            <v>-97.608000000000004</v>
          </cell>
          <cell r="BB213">
            <v>-114.39700000000001</v>
          </cell>
          <cell r="BC213">
            <v>-148.512</v>
          </cell>
          <cell r="BD213">
            <v>-169.00200000000001</v>
          </cell>
          <cell r="BE213">
            <v>-186.364</v>
          </cell>
          <cell r="BF213">
            <v>-195.084</v>
          </cell>
          <cell r="BG213">
            <v>-213.92400000000001</v>
          </cell>
          <cell r="BH213">
            <v>-240.63300000000001</v>
          </cell>
          <cell r="BI213">
            <v>-281.12</v>
          </cell>
          <cell r="BJ213">
            <v>-297.40199999999999</v>
          </cell>
          <cell r="BK213">
            <v>-332.46499999999997</v>
          </cell>
          <cell r="BL213">
            <v>-357.06700000000001</v>
          </cell>
          <cell r="BM213">
            <v>-370.03800000000001</v>
          </cell>
          <cell r="BN213">
            <v>-310.84100000000001</v>
          </cell>
          <cell r="BO213">
            <v>-331.43900000000002</v>
          </cell>
          <cell r="BP213">
            <v>-328.02300000000002</v>
          </cell>
          <cell r="BQ213">
            <v>-317.17</v>
          </cell>
          <cell r="BR213">
            <v>-268.14400000000001</v>
          </cell>
          <cell r="BS213">
            <v>-268.81</v>
          </cell>
          <cell r="BT213">
            <v>-232.892</v>
          </cell>
        </row>
        <row r="214">
          <cell r="F214" t="str">
            <v>Liegenschaften Rückschlag</v>
          </cell>
          <cell r="I214" t="str">
            <v>Liegenschaften Rückschlag</v>
          </cell>
          <cell r="M214" t="e">
            <v>#REF!</v>
          </cell>
          <cell r="BL214">
            <v>-6.133</v>
          </cell>
          <cell r="BM214">
            <v>-5.2610000000000001</v>
          </cell>
          <cell r="BN214">
            <v>-2.1859999999999999</v>
          </cell>
          <cell r="BO214">
            <v>-2.524</v>
          </cell>
          <cell r="BP214">
            <v>-4.6539999999999999</v>
          </cell>
          <cell r="BQ214">
            <v>-3.7930000000000001</v>
          </cell>
          <cell r="BR214">
            <v>-10.339</v>
          </cell>
          <cell r="BS214">
            <v>-14.644</v>
          </cell>
          <cell r="BT214">
            <v>-14.225</v>
          </cell>
        </row>
        <row r="215">
          <cell r="F215" t="str">
            <v>Liegenschaften Vorschlag</v>
          </cell>
        </row>
        <row r="216">
          <cell r="F216" t="str">
            <v>Aufwertungen Wertschriften</v>
          </cell>
          <cell r="I216" t="str">
            <v>Abschreibungen Wertschriften</v>
          </cell>
          <cell r="M216" t="e">
            <v>#REF!</v>
          </cell>
        </row>
        <row r="217">
          <cell r="F217" t="str">
            <v>Abschreibungen Wertschriften</v>
          </cell>
          <cell r="BL217">
            <v>-4.032</v>
          </cell>
          <cell r="BM217">
            <v>-3.762</v>
          </cell>
          <cell r="BN217">
            <v>-3.2890000000000001</v>
          </cell>
          <cell r="BO217">
            <v>-2.407</v>
          </cell>
          <cell r="BP217">
            <v>-18.106000000000002</v>
          </cell>
          <cell r="BQ217">
            <v>-16.18</v>
          </cell>
          <cell r="BR217">
            <v>-13.702</v>
          </cell>
          <cell r="BS217">
            <v>-5.2960000000000003</v>
          </cell>
          <cell r="BT217">
            <v>-19.995000000000001</v>
          </cell>
        </row>
        <row r="218">
          <cell r="F218" t="str">
            <v>Übriges</v>
          </cell>
          <cell r="M218" t="str">
            <v>Übriges</v>
          </cell>
        </row>
        <row r="220">
          <cell r="F220" t="str">
            <v>Differenzkontrolle</v>
          </cell>
          <cell r="I220" t="str">
            <v>Differenzkontrolle</v>
          </cell>
          <cell r="AM220">
            <v>4.8000000000001819E-2</v>
          </cell>
          <cell r="AN220">
            <v>-3.907985046680551E-14</v>
          </cell>
          <cell r="AO220">
            <v>-7.638334409421077E-14</v>
          </cell>
          <cell r="AP220">
            <v>1.2079226507921703E-13</v>
          </cell>
          <cell r="AQ220">
            <v>0</v>
          </cell>
          <cell r="AR220">
            <v>-4.2632564145606011E-14</v>
          </cell>
          <cell r="AS220">
            <v>2.5579538487363607E-13</v>
          </cell>
          <cell r="AT220">
            <v>4.4053649617126212E-13</v>
          </cell>
          <cell r="AU220">
            <v>3.694822225952521E-13</v>
          </cell>
          <cell r="AV220">
            <v>7.815970093361102E-14</v>
          </cell>
          <cell r="AW220">
            <v>3.2684965844964609E-13</v>
          </cell>
          <cell r="AX220">
            <v>-5.0448534238967113E-13</v>
          </cell>
          <cell r="AY220">
            <v>1.2789769243681803E-13</v>
          </cell>
          <cell r="AZ220">
            <v>-1.3500311979441904E-12</v>
          </cell>
          <cell r="BA220">
            <v>0</v>
          </cell>
          <cell r="BB220">
            <v>-2.9842794901924208E-13</v>
          </cell>
          <cell r="BC220">
            <v>1.7621459846850485E-12</v>
          </cell>
          <cell r="BD220">
            <v>2.2737367544323206E-13</v>
          </cell>
          <cell r="BE220">
            <v>2.0000000006064056E-3</v>
          </cell>
          <cell r="BF220">
            <v>4.5474735088646412E-13</v>
          </cell>
          <cell r="BG220">
            <v>1.0000000000616183E-3</v>
          </cell>
          <cell r="BH220">
            <v>0</v>
          </cell>
          <cell r="BI220">
            <v>-2.0000000017148523E-3</v>
          </cell>
          <cell r="BJ220">
            <v>-1.0000000013974386E-3</v>
          </cell>
          <cell r="BK220">
            <v>-8.5265128291212022E-13</v>
          </cell>
          <cell r="BL220">
            <v>1.9095836023552692E-13</v>
          </cell>
          <cell r="BM220">
            <v>1.000000000000778E-3</v>
          </cell>
          <cell r="BN220">
            <v>-4.0000000004511982E-3</v>
          </cell>
          <cell r="BO220">
            <v>-1.0000000012437837E-3</v>
          </cell>
          <cell r="BP220">
            <v>-1.0000000018060007E-3</v>
          </cell>
          <cell r="BQ220">
            <v>-1.6999999998333237E-2</v>
          </cell>
          <cell r="BR220">
            <v>-2.7888802378583932E-12</v>
          </cell>
          <cell r="BS220">
            <v>1.0000000008831833E-3</v>
          </cell>
          <cell r="BT220">
            <v>1.0000000000580656E-3</v>
          </cell>
          <cell r="BU220">
            <v>7.0000000009997621E-3</v>
          </cell>
          <cell r="BV220">
            <v>5.0000000001944045E-3</v>
          </cell>
          <cell r="BW220">
            <v>2.9999973776284605E-6</v>
          </cell>
          <cell r="BX220">
            <v>1.000003976514563E-6</v>
          </cell>
          <cell r="BY220">
            <v>1.9999970390927047E-6</v>
          </cell>
        </row>
        <row r="223">
          <cell r="H223" t="str">
            <v>1)</v>
          </cell>
          <cell r="I223" t="str">
            <v>Die Beiträge werden erst seit 1985 detailliert ausgewiesen.</v>
          </cell>
        </row>
        <row r="224">
          <cell r="H224" t="str">
            <v>2)</v>
          </cell>
          <cell r="I224" t="str">
            <v>Der Bund hat seit 1.1.1990 die Subventionen an die Krankenkassen auf 1,3 Milliarden Franken jährlich erhöht. 1993 wurden die</v>
          </cell>
        </row>
        <row r="225">
          <cell r="I225" t="str">
            <v>Bundesbeiträge um 1.2 Mio. gekürzt.</v>
          </cell>
        </row>
        <row r="226">
          <cell r="H226" t="str">
            <v>3)</v>
          </cell>
          <cell r="I226" t="str">
            <v>Rückerstattungen, Liegenschaften (Vorschlag), Aufwertungen von Wertschriften, Schenkungen, sonstiger Ertrag.</v>
          </cell>
        </row>
        <row r="227">
          <cell r="H227" t="str">
            <v>4)</v>
          </cell>
          <cell r="I227" t="str">
            <v>Allg. Krankenpflegekosten inkl. Leistungsbeiträge an HMO-Kassen; übrige Pflegekosten: Zahnpflegevers. (bis 1981 in Allgemeinen</v>
          </cell>
        </row>
        <row r="229">
          <cell r="I229" t="str">
            <v>Krankenpflegekosten enthalten), Tuberkulose (inkl. Taggeld ab 1988), Wartgelder für Ärzte.</v>
          </cell>
        </row>
        <row r="231">
          <cell r="H231" t="str">
            <v>6)</v>
          </cell>
          <cell r="I231" t="str">
            <v>Sterbegeldversicherung, sonstige Leistungen.</v>
          </cell>
        </row>
        <row r="232">
          <cell r="H232" t="str">
            <v>7)</v>
          </cell>
          <cell r="I232" t="str">
            <v>Unterstützungen, Erstattungen von Rückversicherungen, Wertveränderungen bei Wertschriften und Liegenschaften,</v>
          </cell>
        </row>
        <row r="234">
          <cell r="I234" t="str">
            <v>Krankheitsvorbeugung, sonstiger Aufwand.</v>
          </cell>
        </row>
        <row r="235">
          <cell r="H235" t="str">
            <v>8)</v>
          </cell>
          <cell r="I235" t="str">
            <v>Kumulierte Kassenüberschüsse bzw. -defizite, inkl. Reservebildung.</v>
          </cell>
        </row>
        <row r="258">
          <cell r="BB258" t="e">
            <v>#REF!</v>
          </cell>
          <cell r="BC258" t="e">
            <v>#REF!</v>
          </cell>
          <cell r="BD258" t="e">
            <v>#REF!</v>
          </cell>
          <cell r="BE258" t="e">
            <v>#REF!</v>
          </cell>
          <cell r="BF258" t="e">
            <v>#REF!</v>
          </cell>
          <cell r="BG258" t="e">
            <v>#REF!</v>
          </cell>
          <cell r="BH258" t="e">
            <v>#REF!</v>
          </cell>
          <cell r="BI258" t="e">
            <v>#REF!</v>
          </cell>
          <cell r="BJ258" t="e">
            <v>#REF!</v>
          </cell>
          <cell r="BK258" t="e">
            <v>#REF!</v>
          </cell>
          <cell r="BL258" t="e">
            <v>#REF!</v>
          </cell>
          <cell r="BM258" t="e">
            <v>#REF!</v>
          </cell>
        </row>
        <row r="259">
          <cell r="BB259">
            <v>3920.6680000000001</v>
          </cell>
          <cell r="BC259">
            <v>4342.9189999999999</v>
          </cell>
          <cell r="BD259">
            <v>4662.3289999999997</v>
          </cell>
          <cell r="BE259">
            <v>4891.7690000000002</v>
          </cell>
          <cell r="BF259">
            <v>5069.6880000000001</v>
          </cell>
          <cell r="BG259">
            <v>5348.1659999999993</v>
          </cell>
          <cell r="BH259">
            <v>5676.4310000000005</v>
          </cell>
          <cell r="BI259">
            <v>6240.1170000000011</v>
          </cell>
          <cell r="BJ259">
            <v>6905.2150000000011</v>
          </cell>
          <cell r="BK259">
            <v>7693.9560000000001</v>
          </cell>
          <cell r="BL259">
            <v>8402.1959999999999</v>
          </cell>
          <cell r="BM259">
            <v>8786.3370000000014</v>
          </cell>
        </row>
        <row r="260">
          <cell r="BB260">
            <v>3806.0053000000003</v>
          </cell>
          <cell r="BC260">
            <v>4154.8057999999983</v>
          </cell>
          <cell r="BD260">
            <v>4338.6338000000005</v>
          </cell>
          <cell r="BE260">
            <v>4603.1225999999997</v>
          </cell>
          <cell r="BF260">
            <v>4886.6815999999999</v>
          </cell>
          <cell r="BG260">
            <v>5280.2255999999998</v>
          </cell>
          <cell r="BH260">
            <v>5779.5389999999998</v>
          </cell>
          <cell r="BI260">
            <v>6320.5610000000015</v>
          </cell>
          <cell r="BJ260">
            <v>6865.6690000000008</v>
          </cell>
          <cell r="BK260">
            <v>7342.6290000000008</v>
          </cell>
          <cell r="BL260">
            <v>7840.4529999999995</v>
          </cell>
          <cell r="BM260">
            <v>8429.3809999999994</v>
          </cell>
        </row>
        <row r="261">
          <cell r="BB261">
            <v>103.22299999999996</v>
          </cell>
          <cell r="BC261">
            <v>173.26200000000154</v>
          </cell>
          <cell r="BD261">
            <v>306.79499999999916</v>
          </cell>
          <cell r="BE261">
            <v>270.01000000000113</v>
          </cell>
          <cell r="BF261">
            <v>163.4980000000005</v>
          </cell>
          <cell r="BG261">
            <v>46.547999999999774</v>
          </cell>
          <cell r="BH261">
            <v>-116.91099999999915</v>
          </cell>
          <cell r="BI261">
            <v>-114.97000000000025</v>
          </cell>
          <cell r="BJ261">
            <v>8.1829999999999927</v>
          </cell>
          <cell r="BK261">
            <v>309.62199999999939</v>
          </cell>
          <cell r="BL261">
            <v>509.51099999999951</v>
          </cell>
          <cell r="BM261">
            <v>330.07100000000173</v>
          </cell>
        </row>
        <row r="262">
          <cell r="BB262">
            <v>1154.3050000000001</v>
          </cell>
          <cell r="BC262">
            <v>1297.9770000000001</v>
          </cell>
          <cell r="BD262">
            <v>1546.1369999999999</v>
          </cell>
          <cell r="BE262">
            <v>1769.125</v>
          </cell>
          <cell r="BF262">
            <v>1904.1079999999999</v>
          </cell>
          <cell r="BG262">
            <v>1930.569</v>
          </cell>
          <cell r="BH262">
            <v>1890.6489999999999</v>
          </cell>
          <cell r="BI262">
            <v>1831.394</v>
          </cell>
          <cell r="BJ262">
            <v>1864.1659999999999</v>
          </cell>
          <cell r="BK262">
            <v>2154.2800000000002</v>
          </cell>
          <cell r="BL262">
            <v>2484.4720000000002</v>
          </cell>
          <cell r="BM262">
            <v>2715.3939999999998</v>
          </cell>
        </row>
        <row r="264">
          <cell r="BB264">
            <v>114.66269999999986</v>
          </cell>
          <cell r="BC264">
            <v>188.1132000000016</v>
          </cell>
          <cell r="BD264">
            <v>323.6951999999992</v>
          </cell>
          <cell r="BE264">
            <v>288.64640000000054</v>
          </cell>
          <cell r="BF264">
            <v>183.00640000000021</v>
          </cell>
          <cell r="BG264">
            <v>67.940399999999499</v>
          </cell>
          <cell r="BH264">
            <v>-103.10799999999927</v>
          </cell>
          <cell r="BI264">
            <v>-80.444000000000415</v>
          </cell>
          <cell r="BJ264">
            <v>39.546000000000276</v>
          </cell>
          <cell r="BK264">
            <v>351.32699999999932</v>
          </cell>
          <cell r="BL264">
            <v>561.74300000000039</v>
          </cell>
          <cell r="BM264">
            <v>356.95600000000195</v>
          </cell>
        </row>
        <row r="265">
          <cell r="BB265">
            <v>1154.3050000000001</v>
          </cell>
          <cell r="BC265">
            <v>1342.4182000000017</v>
          </cell>
          <cell r="BD265">
            <v>1621.6721999999993</v>
          </cell>
          <cell r="BE265">
            <v>1834.7834000000005</v>
          </cell>
          <cell r="BF265">
            <v>1952.1314000000002</v>
          </cell>
          <cell r="BG265">
            <v>1972.0483999999994</v>
          </cell>
          <cell r="BH265">
            <v>1827.4610000000007</v>
          </cell>
          <cell r="BI265">
            <v>1810.2049999999995</v>
          </cell>
        </row>
      </sheetData>
      <sheetData sheetId="1" refreshError="1"/>
      <sheetData sheetId="2" refreshError="1"/>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V_AS_8_2"/>
      <sheetName val="SV_AS_8_2G"/>
    </sheetNames>
    <sheetDataSet>
      <sheetData sheetId="0"/>
      <sheetData sheetId="1" refreshError="1">
        <row r="1">
          <cell r="Q1">
            <v>1963</v>
          </cell>
          <cell r="R1">
            <v>1964</v>
          </cell>
          <cell r="S1">
            <v>1965</v>
          </cell>
          <cell r="T1">
            <v>1966</v>
          </cell>
          <cell r="U1">
            <v>1967</v>
          </cell>
          <cell r="V1">
            <v>1968</v>
          </cell>
          <cell r="W1">
            <v>1969</v>
          </cell>
          <cell r="X1">
            <v>1970</v>
          </cell>
          <cell r="AE1">
            <v>1977</v>
          </cell>
          <cell r="AF1">
            <v>1978</v>
          </cell>
          <cell r="AG1">
            <v>1979</v>
          </cell>
          <cell r="AH1">
            <v>1980</v>
          </cell>
          <cell r="AI1">
            <v>1981</v>
          </cell>
        </row>
        <row r="2">
          <cell r="Q2">
            <v>6.3298546766799954E-2</v>
          </cell>
          <cell r="R2">
            <v>7.162340519137704E-2</v>
          </cell>
          <cell r="S2">
            <v>7.320078869536642E-2</v>
          </cell>
          <cell r="T2">
            <v>7.3904062428276338E-2</v>
          </cell>
          <cell r="U2">
            <v>7.6545842217484006E-2</v>
          </cell>
          <cell r="V2">
            <v>7.6743876464323749E-2</v>
          </cell>
          <cell r="W2">
            <v>8.7351802936298295E-2</v>
          </cell>
          <cell r="X2">
            <v>8.5424364418463572E-2</v>
          </cell>
          <cell r="AE2">
            <v>0.13567460045270593</v>
          </cell>
          <cell r="AF2">
            <v>0.13545409592879512</v>
          </cell>
          <cell r="AG2">
            <v>0.13390520041628559</v>
          </cell>
          <cell r="AH2">
            <v>0.13171490635824576</v>
          </cell>
          <cell r="AI2">
            <v>0.12619414900814593</v>
          </cell>
        </row>
        <row r="3">
          <cell r="Q3">
            <v>0.11635618843265386</v>
          </cell>
          <cell r="R3">
            <v>0.12204135503739551</v>
          </cell>
          <cell r="S3">
            <v>0.12348011830430496</v>
          </cell>
          <cell r="T3">
            <v>0.12447402647081325</v>
          </cell>
          <cell r="U3">
            <v>0.12672352523098793</v>
          </cell>
          <cell r="V3">
            <v>0.12779552715654952</v>
          </cell>
          <cell r="W3">
            <v>0.13839916456784815</v>
          </cell>
          <cell r="X3">
            <v>0.13483703744554129</v>
          </cell>
          <cell r="AE3">
            <v>0.19099389532889774</v>
          </cell>
          <cell r="AF3">
            <v>0.1938025383220702</v>
          </cell>
          <cell r="AG3">
            <v>0.19458197987952947</v>
          </cell>
          <cell r="AH3">
            <v>0.19559091175952564</v>
          </cell>
          <cell r="AI3">
            <v>0.19333712213471896</v>
          </cell>
        </row>
        <row r="6">
          <cell r="Q6">
            <v>-3.0076683251364922E-4</v>
          </cell>
          <cell r="R6">
            <v>8.3248584245770862E-3</v>
          </cell>
          <cell r="S6">
            <v>1.5773835039893797E-3</v>
          </cell>
          <cell r="T6">
            <v>7.0327373290991757E-4</v>
          </cell>
          <cell r="U6">
            <v>2.6417797892076683E-3</v>
          </cell>
          <cell r="V6">
            <v>1.980342468397428E-4</v>
          </cell>
          <cell r="W6">
            <v>1.0607926471974546E-2</v>
          </cell>
          <cell r="X6">
            <v>-1.9274385178347231E-3</v>
          </cell>
          <cell r="AE6">
            <v>3.0668236141598582E-3</v>
          </cell>
          <cell r="AF6">
            <v>-2.2050452391081388E-4</v>
          </cell>
          <cell r="AG6">
            <v>-1.5488955125095294E-3</v>
          </cell>
          <cell r="AH6">
            <v>-2.1902940580398322E-3</v>
          </cell>
          <cell r="AI6">
            <v>-5.5207573500998253E-3</v>
          </cell>
        </row>
        <row r="7">
          <cell r="Q7">
            <v>1.2768233532887835E-3</v>
          </cell>
          <cell r="R7">
            <v>5.685166604741651E-3</v>
          </cell>
          <cell r="S7">
            <v>1.4387632669094486E-3</v>
          </cell>
          <cell r="T7">
            <v>9.9390816650829494E-4</v>
          </cell>
          <cell r="U7">
            <v>2.2494987601746758E-3</v>
          </cell>
          <cell r="V7">
            <v>1.0720019255615887E-3</v>
          </cell>
          <cell r="W7">
            <v>1.0603637411298633E-2</v>
          </cell>
          <cell r="X7">
            <v>-3.5621271223068574E-3</v>
          </cell>
          <cell r="AE7">
            <v>6.0474315362801234E-3</v>
          </cell>
          <cell r="AF7">
            <v>2.808642993172461E-3</v>
          </cell>
          <cell r="AG7">
            <v>7.7944155745926502E-4</v>
          </cell>
          <cell r="AH7">
            <v>1.0089318799961777E-3</v>
          </cell>
          <cell r="AI7">
            <v>-2.2537896248066847E-3</v>
          </cell>
        </row>
        <row r="11">
          <cell r="A11" t="str">
            <v>Achtung: Datenbasis der Grafiken jährlich ganz erneuern, da ganze  GRSV-Reihe überarbeitet wird! Ms, 10.07.2006</v>
          </cell>
        </row>
        <row r="13">
          <cell r="A13" t="str">
            <v>Graphique AS 8.2.1 Taux de la charge sociale et des prestations sociales : évolution de 1948 à 2004</v>
          </cell>
          <cell r="B13" t="str">
            <v>Grafik SV 8.2.1 Soziallast- und Sozialleistungsquote: Entwicklung 1948–2004</v>
          </cell>
        </row>
        <row r="16">
          <cell r="A16" t="str">
            <v xml:space="preserve"> Graphique AS 8.2.2 Taux de la charge sociale et des prestations sociales : variation de 1948 à 2004</v>
          </cell>
          <cell r="B16" t="str">
            <v xml:space="preserve"> Grafik SV 8.2.2 Soziallast- und Sozialleistungsquote: Veränderungen 1948–2004</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unddaten"/>
      <sheetName val="AHV 1.1_1.3"/>
      <sheetName val="Taschenstatistik"/>
      <sheetName val="ATSG 2009"/>
      <sheetName val="ATSG 2008"/>
      <sheetName val="Grunddaten_alt"/>
      <sheetName val="ATSG2009"/>
      <sheetName val="ATSG Einleitungsseite 2007"/>
      <sheetName val="ATSG Einleitungsseite"/>
      <sheetName val="Faltprospekt"/>
      <sheetName val="ATSG Einleitungsseite A5"/>
      <sheetName val="Legende Grafik 2"/>
      <sheetName val="ATSG Einleitungsseite A4"/>
    </sheetNames>
    <sheetDataSet>
      <sheetData sheetId="0">
        <row r="1">
          <cell r="J1" t="str">
            <v>Funktion hR/SOCX</v>
          </cell>
          <cell r="K1" t="str">
            <v>OECD Main Prohramme Descriptors 1995</v>
          </cell>
          <cell r="L1" t="str">
            <v>OECD SOCX 1996</v>
          </cell>
          <cell r="AA1">
            <v>48</v>
          </cell>
          <cell r="AB1">
            <v>49</v>
          </cell>
          <cell r="AC1">
            <v>50</v>
          </cell>
          <cell r="AD1">
            <v>51</v>
          </cell>
          <cell r="AE1">
            <v>52</v>
          </cell>
          <cell r="AF1">
            <v>53</v>
          </cell>
          <cell r="AG1">
            <v>54</v>
          </cell>
          <cell r="AH1">
            <v>55</v>
          </cell>
          <cell r="AI1">
            <v>56</v>
          </cell>
          <cell r="AJ1">
            <v>57</v>
          </cell>
          <cell r="AK1">
            <v>58</v>
          </cell>
          <cell r="AL1">
            <v>59</v>
          </cell>
          <cell r="AM1">
            <v>60</v>
          </cell>
          <cell r="AN1">
            <v>61</v>
          </cell>
          <cell r="AO1">
            <v>62</v>
          </cell>
          <cell r="AP1">
            <v>63</v>
          </cell>
          <cell r="AQ1">
            <v>64</v>
          </cell>
          <cell r="AR1">
            <v>65</v>
          </cell>
          <cell r="AS1">
            <v>66</v>
          </cell>
          <cell r="AT1">
            <v>67</v>
          </cell>
          <cell r="AU1">
            <v>68</v>
          </cell>
          <cell r="AV1">
            <v>69</v>
          </cell>
          <cell r="AW1">
            <v>70</v>
          </cell>
          <cell r="AX1">
            <v>71</v>
          </cell>
          <cell r="AY1">
            <v>72</v>
          </cell>
          <cell r="AZ1">
            <v>73</v>
          </cell>
          <cell r="BA1">
            <v>74</v>
          </cell>
          <cell r="BB1">
            <v>75</v>
          </cell>
          <cell r="BC1">
            <v>76</v>
          </cell>
          <cell r="BD1">
            <v>77</v>
          </cell>
          <cell r="BE1">
            <v>78</v>
          </cell>
          <cell r="BF1">
            <v>79</v>
          </cell>
          <cell r="BG1">
            <v>80</v>
          </cell>
          <cell r="BH1">
            <v>81</v>
          </cell>
          <cell r="BI1">
            <v>82</v>
          </cell>
          <cell r="BJ1">
            <v>83</v>
          </cell>
          <cell r="BK1">
            <v>84</v>
          </cell>
          <cell r="BL1">
            <v>85</v>
          </cell>
          <cell r="BM1">
            <v>86</v>
          </cell>
          <cell r="BN1">
            <v>87</v>
          </cell>
          <cell r="BO1">
            <v>88</v>
          </cell>
          <cell r="BP1">
            <v>89</v>
          </cell>
          <cell r="BQ1" t="str">
            <v>AHV 90</v>
          </cell>
          <cell r="BR1">
            <v>91</v>
          </cell>
          <cell r="BS1" t="str">
            <v>AHV 92</v>
          </cell>
          <cell r="BT1" t="str">
            <v>AHV 93</v>
          </cell>
          <cell r="BU1" t="str">
            <v>AHV 94</v>
          </cell>
          <cell r="BV1" t="str">
            <v>AHV 95</v>
          </cell>
          <cell r="BW1" t="str">
            <v>AHV 96</v>
          </cell>
          <cell r="BX1" t="str">
            <v>AHV 97</v>
          </cell>
          <cell r="BY1" t="str">
            <v>AHV 98</v>
          </cell>
          <cell r="BZ1" t="str">
            <v>AHV 99</v>
          </cell>
          <cell r="CA1" t="str">
            <v>AHV 00</v>
          </cell>
          <cell r="CB1" t="str">
            <v>AHV 01</v>
          </cell>
          <cell r="CC1" t="str">
            <v>AHV 02</v>
          </cell>
          <cell r="CD1" t="str">
            <v>AHV 03</v>
          </cell>
          <cell r="CE1" t="str">
            <v>AHV 04</v>
          </cell>
          <cell r="CF1" t="str">
            <v>AHV 05</v>
          </cell>
          <cell r="CG1" t="str">
            <v>AHV 06</v>
          </cell>
          <cell r="CH1" t="str">
            <v>AHV 07</v>
          </cell>
          <cell r="CI1" t="str">
            <v>AHV 08</v>
          </cell>
          <cell r="CJ1" t="str">
            <v>AHV 09</v>
          </cell>
          <cell r="CK1" t="str">
            <v>AHV 10</v>
          </cell>
        </row>
        <row r="2">
          <cell r="A2" t="str">
            <v>Résume des comptes financiers de l'AVS</v>
          </cell>
          <cell r="E2" t="str">
            <v>Finanzen der AHV im Überblick</v>
          </cell>
          <cell r="AA2">
            <v>1948</v>
          </cell>
          <cell r="AB2">
            <v>1949</v>
          </cell>
          <cell r="AC2">
            <v>1950</v>
          </cell>
          <cell r="AD2">
            <v>1951</v>
          </cell>
          <cell r="AE2">
            <v>1952</v>
          </cell>
          <cell r="AF2">
            <v>1953</v>
          </cell>
          <cell r="AG2">
            <v>1954</v>
          </cell>
          <cell r="AH2">
            <v>1955</v>
          </cell>
          <cell r="AI2">
            <v>1956</v>
          </cell>
          <cell r="AJ2">
            <v>1957</v>
          </cell>
          <cell r="AK2">
            <v>1958</v>
          </cell>
          <cell r="AL2">
            <v>1959</v>
          </cell>
          <cell r="AM2">
            <v>1960</v>
          </cell>
          <cell r="AN2">
            <v>1961</v>
          </cell>
          <cell r="AO2">
            <v>1962</v>
          </cell>
          <cell r="AP2">
            <v>1963</v>
          </cell>
          <cell r="AQ2">
            <v>1964</v>
          </cell>
          <cell r="AR2">
            <v>1965</v>
          </cell>
          <cell r="AS2">
            <v>1966</v>
          </cell>
          <cell r="AT2">
            <v>1967</v>
          </cell>
          <cell r="AU2">
            <v>1968</v>
          </cell>
          <cell r="AV2">
            <v>1969</v>
          </cell>
          <cell r="AW2">
            <v>1970</v>
          </cell>
          <cell r="AX2">
            <v>1971</v>
          </cell>
          <cell r="AY2">
            <v>1972</v>
          </cell>
          <cell r="AZ2">
            <v>1973</v>
          </cell>
          <cell r="BA2">
            <v>1974</v>
          </cell>
          <cell r="BB2">
            <v>1975</v>
          </cell>
          <cell r="BC2">
            <v>1976</v>
          </cell>
          <cell r="BD2">
            <v>1977</v>
          </cell>
          <cell r="BE2">
            <v>1978</v>
          </cell>
          <cell r="BF2">
            <v>1979</v>
          </cell>
          <cell r="BG2">
            <v>1980</v>
          </cell>
          <cell r="BH2">
            <v>1981</v>
          </cell>
          <cell r="BI2">
            <v>1982</v>
          </cell>
          <cell r="BJ2">
            <v>1983</v>
          </cell>
          <cell r="BK2">
            <v>1984</v>
          </cell>
          <cell r="BL2">
            <v>1985</v>
          </cell>
          <cell r="BM2">
            <v>1986</v>
          </cell>
          <cell r="BN2">
            <v>1987</v>
          </cell>
          <cell r="BO2">
            <v>1988</v>
          </cell>
          <cell r="BP2">
            <v>1989</v>
          </cell>
          <cell r="BQ2">
            <v>1990</v>
          </cell>
          <cell r="BR2">
            <v>1991</v>
          </cell>
          <cell r="BS2">
            <v>1992</v>
          </cell>
          <cell r="BT2">
            <v>1993</v>
          </cell>
          <cell r="BU2">
            <v>1994</v>
          </cell>
          <cell r="BV2">
            <v>1995</v>
          </cell>
          <cell r="BW2">
            <v>1996</v>
          </cell>
          <cell r="BX2">
            <v>1997</v>
          </cell>
          <cell r="BY2">
            <v>1998</v>
          </cell>
          <cell r="BZ2">
            <v>1999</v>
          </cell>
          <cell r="CA2">
            <v>2000</v>
          </cell>
          <cell r="CB2">
            <v>2001</v>
          </cell>
          <cell r="CC2">
            <v>2002</v>
          </cell>
          <cell r="CD2">
            <v>2003</v>
          </cell>
          <cell r="CE2">
            <v>2004</v>
          </cell>
          <cell r="CF2">
            <v>2005</v>
          </cell>
          <cell r="CG2">
            <v>2006</v>
          </cell>
          <cell r="CH2">
            <v>2007</v>
          </cell>
          <cell r="CI2">
            <v>2008</v>
          </cell>
          <cell r="CJ2">
            <v>2009</v>
          </cell>
          <cell r="CK2">
            <v>2010</v>
          </cell>
          <cell r="CL2">
            <v>2011</v>
          </cell>
          <cell r="CM2">
            <v>38062.031123086555</v>
          </cell>
        </row>
        <row r="3">
          <cell r="A3" t="str">
            <v>Total des recettes</v>
          </cell>
          <cell r="E3" t="str">
            <v>Total Einnahmen</v>
          </cell>
          <cell r="AA3">
            <v>580.66009351000002</v>
          </cell>
          <cell r="AB3">
            <v>612.09847955000009</v>
          </cell>
          <cell r="AC3">
            <v>637.41242385999999</v>
          </cell>
          <cell r="AD3">
            <v>699.13089277999995</v>
          </cell>
          <cell r="AE3">
            <v>744.11494663999997</v>
          </cell>
          <cell r="AF3">
            <v>793.17546680999999</v>
          </cell>
          <cell r="AG3">
            <v>853.09861079999996</v>
          </cell>
          <cell r="AH3">
            <v>853.09861079999996</v>
          </cell>
          <cell r="AI3">
            <v>913.80559714999993</v>
          </cell>
          <cell r="AJ3">
            <v>964.63102073999994</v>
          </cell>
          <cell r="AK3">
            <v>975.21995655000001</v>
          </cell>
          <cell r="AL3">
            <v>1055.2706623399999</v>
          </cell>
          <cell r="AM3">
            <v>1119.1079703999999</v>
          </cell>
          <cell r="AN3">
            <v>1243.59932731</v>
          </cell>
          <cell r="AO3">
            <v>1352.69071125</v>
          </cell>
          <cell r="AP3">
            <v>1489.1203690699999</v>
          </cell>
          <cell r="AQ3">
            <v>1792.67578</v>
          </cell>
          <cell r="AR3">
            <v>1927.335462</v>
          </cell>
          <cell r="AS3">
            <v>2031.0537140000001</v>
          </cell>
          <cell r="AT3">
            <v>2174.0291520000001</v>
          </cell>
          <cell r="AU3">
            <v>2277.8686399999997</v>
          </cell>
          <cell r="AV3">
            <v>3112.649449</v>
          </cell>
          <cell r="AW3">
            <v>3433.9840900000004</v>
          </cell>
          <cell r="AX3">
            <v>3948.6375479999997</v>
          </cell>
          <cell r="AY3">
            <v>4424.2957040000001</v>
          </cell>
          <cell r="AZ3">
            <v>7138.6421169999994</v>
          </cell>
          <cell r="BA3">
            <v>8064.680241</v>
          </cell>
          <cell r="BB3">
            <v>8443.3528939999997</v>
          </cell>
          <cell r="BC3">
            <v>8780.8329889999986</v>
          </cell>
          <cell r="BD3">
            <v>9044.4014459999999</v>
          </cell>
          <cell r="BE3">
            <v>9487.2210040000009</v>
          </cell>
          <cell r="BF3">
            <v>9910.1655950000004</v>
          </cell>
          <cell r="BG3">
            <v>10895.45363</v>
          </cell>
          <cell r="BH3">
            <v>11640.457545999998</v>
          </cell>
          <cell r="BI3">
            <v>12947.665038000001</v>
          </cell>
          <cell r="BJ3">
            <v>13469.210811000001</v>
          </cell>
          <cell r="BK3">
            <v>14258.615929999998</v>
          </cell>
          <cell r="BL3">
            <v>14745.980562000001</v>
          </cell>
          <cell r="BM3">
            <v>15801.012782999998</v>
          </cell>
          <cell r="BN3">
            <v>16507.42821805739</v>
          </cell>
          <cell r="BO3">
            <v>17563.088047816356</v>
          </cell>
          <cell r="BP3">
            <v>18657.339335967343</v>
          </cell>
          <cell r="BQ3">
            <v>20350.567756271997</v>
          </cell>
          <cell r="BR3">
            <v>22028.393038899467</v>
          </cell>
          <cell r="BS3">
            <v>23182.848895476222</v>
          </cell>
          <cell r="BT3">
            <v>23887.587659730052</v>
          </cell>
          <cell r="BU3">
            <v>23964.650284055399</v>
          </cell>
          <cell r="BV3">
            <v>24542.352002964322</v>
          </cell>
          <cell r="BW3">
            <v>24771.271862968752</v>
          </cell>
          <cell r="BX3">
            <v>25214.004866297932</v>
          </cell>
          <cell r="BY3">
            <v>25315.80247276101</v>
          </cell>
          <cell r="BZ3">
            <v>27144.906775234871</v>
          </cell>
          <cell r="CA3">
            <v>28721.318912456518</v>
          </cell>
          <cell r="CB3">
            <v>30115.710491983788</v>
          </cell>
          <cell r="CC3">
            <v>30305.049477533448</v>
          </cell>
          <cell r="CD3">
            <v>31036.797389978768</v>
          </cell>
          <cell r="CE3">
            <v>31686.067194809784</v>
          </cell>
          <cell r="CF3">
            <v>32480.578402935145</v>
          </cell>
          <cell r="CG3">
            <v>33619.447634818716</v>
          </cell>
          <cell r="CH3">
            <v>35447.237582481532</v>
          </cell>
          <cell r="CI3">
            <v>36965.925316476074</v>
          </cell>
          <cell r="CJ3">
            <v>37691.830278597125</v>
          </cell>
          <cell r="CK3">
            <v>38062.031123086555</v>
          </cell>
          <cell r="CM3" t="str">
            <v>gemäss GRSV, ohne Kap.wae!</v>
          </cell>
        </row>
        <row r="4">
          <cell r="A4" t="str">
            <v xml:space="preserve">Cotisations des assurés et des employeurs </v>
          </cell>
          <cell r="E4" t="str">
            <v>Beiträge Versicherte und Arbeitgeber</v>
          </cell>
          <cell r="AA4">
            <v>417.79983986000002</v>
          </cell>
          <cell r="AB4">
            <v>436.27466244999999</v>
          </cell>
          <cell r="AC4">
            <v>458.45333385999999</v>
          </cell>
          <cell r="AD4">
            <v>501.02182553</v>
          </cell>
          <cell r="AE4">
            <v>527.55449228999998</v>
          </cell>
          <cell r="AF4">
            <v>569.99141815999997</v>
          </cell>
          <cell r="AG4">
            <v>600.39330344999996</v>
          </cell>
          <cell r="AH4">
            <v>600.39330344999996</v>
          </cell>
          <cell r="AI4">
            <v>644.69143799999995</v>
          </cell>
          <cell r="AJ4">
            <v>682.78356288999998</v>
          </cell>
          <cell r="AK4">
            <v>681.94000800000003</v>
          </cell>
          <cell r="AL4">
            <v>744.32520589000001</v>
          </cell>
          <cell r="AM4">
            <v>798.22533614999998</v>
          </cell>
          <cell r="AN4">
            <v>906.50834766000003</v>
          </cell>
          <cell r="AO4">
            <v>1004.7822285</v>
          </cell>
          <cell r="AP4">
            <v>1120.5704670699999</v>
          </cell>
          <cell r="AQ4">
            <v>1235.0714989999999</v>
          </cell>
          <cell r="AR4">
            <v>1354.5367610000001</v>
          </cell>
          <cell r="AS4">
            <v>1445.851463</v>
          </cell>
          <cell r="AT4">
            <v>1574.1514999999999</v>
          </cell>
          <cell r="AU4">
            <v>1669.871977</v>
          </cell>
          <cell r="AV4">
            <v>2271.737157</v>
          </cell>
          <cell r="AW4">
            <v>2549.9652070000002</v>
          </cell>
          <cell r="AX4">
            <v>2946.572772</v>
          </cell>
          <cell r="AY4">
            <v>3307.8552169999998</v>
          </cell>
          <cell r="AZ4">
            <v>5449.3562949999996</v>
          </cell>
          <cell r="BA4">
            <v>6284.8775679999999</v>
          </cell>
          <cell r="BB4">
            <v>6799.9948999999997</v>
          </cell>
          <cell r="BC4">
            <v>7098.4978199999996</v>
          </cell>
          <cell r="BD4">
            <v>7286.1552179999999</v>
          </cell>
          <cell r="BE4">
            <v>7541.9179910000003</v>
          </cell>
          <cell r="BF4">
            <v>7965.6179160000002</v>
          </cell>
          <cell r="BG4">
            <v>8629.4123529999997</v>
          </cell>
          <cell r="BH4">
            <v>9308.2416059999996</v>
          </cell>
          <cell r="BI4">
            <v>10063.840190999999</v>
          </cell>
          <cell r="BJ4">
            <v>10514.64047</v>
          </cell>
          <cell r="BK4">
            <v>10978.14811</v>
          </cell>
          <cell r="BL4">
            <v>11388.271307000001</v>
          </cell>
          <cell r="BM4">
            <v>12266.580091</v>
          </cell>
          <cell r="BN4">
            <v>12887.622922</v>
          </cell>
          <cell r="BO4">
            <v>13756.929768</v>
          </cell>
          <cell r="BP4">
            <v>14720.998240999999</v>
          </cell>
          <cell r="BQ4">
            <v>16029.29063</v>
          </cell>
          <cell r="BR4">
            <v>17302.046784999999</v>
          </cell>
          <cell r="BS4">
            <v>18004.722128000001</v>
          </cell>
          <cell r="BT4">
            <v>18322.074390000002</v>
          </cell>
          <cell r="BU4">
            <v>18306.90569517</v>
          </cell>
          <cell r="BV4">
            <v>18645.96812555</v>
          </cell>
          <cell r="BW4">
            <v>18746.323989560002</v>
          </cell>
          <cell r="BX4">
            <v>18588.84977646</v>
          </cell>
          <cell r="BY4">
            <v>19002.290745999999</v>
          </cell>
          <cell r="BZ4">
            <v>19576.073500999999</v>
          </cell>
          <cell r="CA4">
            <v>20481.854276999999</v>
          </cell>
          <cell r="CB4">
            <v>21600.61891094</v>
          </cell>
          <cell r="CC4">
            <v>21958.082480060002</v>
          </cell>
          <cell r="CD4">
            <v>22437.10828946</v>
          </cell>
          <cell r="CE4">
            <v>22799.484718580003</v>
          </cell>
          <cell r="CF4">
            <v>23270.561820070001</v>
          </cell>
          <cell r="CG4">
            <v>24072.300223570001</v>
          </cell>
          <cell r="CH4">
            <v>25273.547017080004</v>
          </cell>
          <cell r="CI4">
            <v>26459.15164195</v>
          </cell>
          <cell r="CJ4">
            <v>27304.822880490003</v>
          </cell>
          <cell r="CK4">
            <v>27461.454662799999</v>
          </cell>
          <cell r="CM4" t="str">
            <v>Ms, 06.04.2011</v>
          </cell>
        </row>
        <row r="5">
          <cell r="A5" t="str">
            <v>Subventions</v>
          </cell>
          <cell r="B5" t="str">
            <v>au total</v>
          </cell>
          <cell r="E5" t="str">
            <v>Beiträge der öffentlichen Hand inkl. Steueranteile</v>
          </cell>
          <cell r="AA5">
            <v>160</v>
          </cell>
          <cell r="AB5">
            <v>160</v>
          </cell>
          <cell r="AC5">
            <v>160</v>
          </cell>
          <cell r="AD5">
            <v>160</v>
          </cell>
          <cell r="AE5">
            <v>160</v>
          </cell>
          <cell r="AF5">
            <v>160</v>
          </cell>
          <cell r="AG5">
            <v>160</v>
          </cell>
          <cell r="AH5">
            <v>160</v>
          </cell>
          <cell r="AI5">
            <v>160</v>
          </cell>
          <cell r="AJ5">
            <v>160</v>
          </cell>
          <cell r="AK5">
            <v>160</v>
          </cell>
          <cell r="AL5">
            <v>160</v>
          </cell>
          <cell r="AM5">
            <v>160</v>
          </cell>
          <cell r="AN5">
            <v>160</v>
          </cell>
          <cell r="AO5">
            <v>160</v>
          </cell>
          <cell r="AP5">
            <v>160</v>
          </cell>
          <cell r="AQ5">
            <v>350</v>
          </cell>
          <cell r="AR5">
            <v>350</v>
          </cell>
          <cell r="AS5">
            <v>350</v>
          </cell>
          <cell r="AT5">
            <v>350</v>
          </cell>
          <cell r="AU5">
            <v>350</v>
          </cell>
          <cell r="AV5">
            <v>572</v>
          </cell>
          <cell r="AW5">
            <v>591</v>
          </cell>
          <cell r="AX5">
            <v>685</v>
          </cell>
          <cell r="AY5">
            <v>776</v>
          </cell>
          <cell r="AZ5">
            <v>1318</v>
          </cell>
          <cell r="BA5">
            <v>1360</v>
          </cell>
          <cell r="BB5">
            <v>1206.5</v>
          </cell>
          <cell r="BC5">
            <v>1258.872738</v>
          </cell>
          <cell r="BD5">
            <v>1350.8045689999999</v>
          </cell>
          <cell r="BE5">
            <v>1587.3611880000001</v>
          </cell>
          <cell r="BF5">
            <v>1616.522968</v>
          </cell>
          <cell r="BG5">
            <v>1930.6000800000002</v>
          </cell>
          <cell r="BH5">
            <v>1961.0859209999999</v>
          </cell>
          <cell r="BI5">
            <v>2476.9937369999998</v>
          </cell>
          <cell r="BJ5">
            <v>2515.7803220000001</v>
          </cell>
          <cell r="BK5">
            <v>2835.3884330000001</v>
          </cell>
          <cell r="BL5">
            <v>2892.7886440000002</v>
          </cell>
          <cell r="BM5">
            <v>3074.8131159999998</v>
          </cell>
          <cell r="BN5">
            <v>3141.964242</v>
          </cell>
          <cell r="BO5">
            <v>3326.2151389999999</v>
          </cell>
          <cell r="BP5">
            <v>3392.1979220000003</v>
          </cell>
          <cell r="BQ5">
            <v>3665.5329999999999</v>
          </cell>
          <cell r="BR5">
            <v>3937.6351460000001</v>
          </cell>
          <cell r="BS5">
            <v>4241.2100140000002</v>
          </cell>
          <cell r="BT5">
            <v>4522.8926000000001</v>
          </cell>
          <cell r="BU5">
            <v>4584.912163</v>
          </cell>
          <cell r="BV5">
            <v>4808.6792270000005</v>
          </cell>
          <cell r="BW5">
            <v>4963.3525310000005</v>
          </cell>
          <cell r="BX5">
            <v>5160.5048900000002</v>
          </cell>
          <cell r="BY5">
            <v>5342.9801959999995</v>
          </cell>
          <cell r="BZ5">
            <v>6727.4016959999999</v>
          </cell>
          <cell r="CA5">
            <v>7416.7901090000005</v>
          </cell>
          <cell r="CB5">
            <v>7749.5640572000011</v>
          </cell>
          <cell r="CC5">
            <v>7717.3543578099998</v>
          </cell>
          <cell r="CD5">
            <v>8050.72385545</v>
          </cell>
          <cell r="CE5">
            <v>8299.6487326700008</v>
          </cell>
          <cell r="CF5">
            <v>8595.7053076499997</v>
          </cell>
          <cell r="CG5">
            <v>8814.7515009400013</v>
          </cell>
          <cell r="CH5">
            <v>9230.4108640300001</v>
          </cell>
          <cell r="CI5">
            <v>9455.4737966299999</v>
          </cell>
          <cell r="CJ5">
            <v>9558.8627282900015</v>
          </cell>
          <cell r="CK5">
            <v>9775.7684595600003</v>
          </cell>
          <cell r="CM5" t="str">
            <v>Ms, 06.04.2011</v>
          </cell>
        </row>
        <row r="6">
          <cell r="B6" t="str">
            <v>fédérales</v>
          </cell>
          <cell r="F6" t="str">
            <v>davon Bund inkl. Steueranteile</v>
          </cell>
          <cell r="AA6">
            <v>106.666667</v>
          </cell>
          <cell r="AB6">
            <v>106.666667</v>
          </cell>
          <cell r="AC6">
            <v>106.666667</v>
          </cell>
          <cell r="AD6">
            <v>106.666667</v>
          </cell>
          <cell r="AE6">
            <v>106.666667</v>
          </cell>
          <cell r="AF6">
            <v>106.666667</v>
          </cell>
          <cell r="AG6">
            <v>106.666667</v>
          </cell>
          <cell r="AH6">
            <v>106.666667</v>
          </cell>
          <cell r="AI6">
            <v>106.666667</v>
          </cell>
          <cell r="AJ6">
            <v>106.666667</v>
          </cell>
          <cell r="AK6">
            <v>106.666667</v>
          </cell>
          <cell r="AL6">
            <v>106.666667</v>
          </cell>
          <cell r="AM6">
            <v>106.666667</v>
          </cell>
          <cell r="AN6">
            <v>106.666667</v>
          </cell>
          <cell r="AO6">
            <v>106.666667</v>
          </cell>
          <cell r="AP6">
            <v>106.666667</v>
          </cell>
          <cell r="AQ6">
            <v>262.5</v>
          </cell>
          <cell r="AR6">
            <v>262.5</v>
          </cell>
          <cell r="AS6">
            <v>262.5</v>
          </cell>
          <cell r="AT6">
            <v>262.5</v>
          </cell>
          <cell r="AU6">
            <v>262.5</v>
          </cell>
          <cell r="AV6">
            <v>429</v>
          </cell>
          <cell r="AW6">
            <v>443.25</v>
          </cell>
          <cell r="AX6">
            <v>513.75</v>
          </cell>
          <cell r="AY6">
            <v>582</v>
          </cell>
          <cell r="AZ6">
            <v>988.5</v>
          </cell>
          <cell r="BA6">
            <v>1020</v>
          </cell>
          <cell r="BB6">
            <v>780</v>
          </cell>
          <cell r="BC6">
            <v>819.27533200000005</v>
          </cell>
          <cell r="BD6">
            <v>871.80456900000001</v>
          </cell>
          <cell r="BE6">
            <v>1091.310817</v>
          </cell>
          <cell r="BF6">
            <v>1111.359541</v>
          </cell>
          <cell r="BG6">
            <v>1394.3222800000001</v>
          </cell>
          <cell r="BH6">
            <v>1416.3398299999999</v>
          </cell>
          <cell r="BI6">
            <v>1857.745304</v>
          </cell>
          <cell r="BJ6">
            <v>1886.8352420000001</v>
          </cell>
          <cell r="BK6">
            <v>2126.5413250000001</v>
          </cell>
          <cell r="BL6">
            <v>2169.5914830000002</v>
          </cell>
          <cell r="BM6">
            <v>2382.9801649999999</v>
          </cell>
          <cell r="BN6">
            <v>2513.5713940000001</v>
          </cell>
          <cell r="BO6">
            <v>2660.9721119999999</v>
          </cell>
          <cell r="BP6">
            <v>2713.7583370000002</v>
          </cell>
          <cell r="BQ6">
            <v>3115.703051</v>
          </cell>
          <cell r="BR6">
            <v>3346.989873</v>
          </cell>
          <cell r="BS6">
            <v>3605.0285119999999</v>
          </cell>
          <cell r="BT6">
            <v>3831.4950060000001</v>
          </cell>
          <cell r="BU6">
            <v>3884.0338710000001</v>
          </cell>
          <cell r="BV6">
            <v>4073.594505</v>
          </cell>
          <cell r="BW6">
            <v>4218.8496510000004</v>
          </cell>
          <cell r="BX6">
            <v>4386.4291579999999</v>
          </cell>
          <cell r="BY6">
            <v>4541.5331669999996</v>
          </cell>
          <cell r="BZ6">
            <v>5730.5159640000002</v>
          </cell>
          <cell r="CA6">
            <v>6407.7129710000008</v>
          </cell>
          <cell r="CB6">
            <v>6691.0040222000007</v>
          </cell>
          <cell r="CC6">
            <v>6658.3135338100001</v>
          </cell>
          <cell r="CD6">
            <v>6959.41594945</v>
          </cell>
          <cell r="CE6">
            <v>7192.2507626699999</v>
          </cell>
          <cell r="CF6">
            <v>7455.3969376499999</v>
          </cell>
          <cell r="CG6">
            <v>7661.5174979399999</v>
          </cell>
          <cell r="CH6">
            <v>8018.1874370300002</v>
          </cell>
          <cell r="CI6">
            <v>9455.4737966299999</v>
          </cell>
          <cell r="CJ6">
            <v>9558.8627282899997</v>
          </cell>
          <cell r="CK6">
            <v>9775.7684595600003</v>
          </cell>
          <cell r="CM6" t="str">
            <v>Ms, 06.04.2011</v>
          </cell>
        </row>
        <row r="7">
          <cell r="A7" t="str">
            <v>Intérêts</v>
          </cell>
          <cell r="E7" t="str">
            <v>Kapitalertrag (ohne Kapitalwertänderungen)</v>
          </cell>
          <cell r="AA7">
            <v>2.8602536499999998</v>
          </cell>
          <cell r="AB7">
            <v>15.823817099999999</v>
          </cell>
          <cell r="AC7">
            <v>18.959090000000003</v>
          </cell>
          <cell r="AD7">
            <v>38.109067249999995</v>
          </cell>
          <cell r="AE7">
            <v>56.560454350000001</v>
          </cell>
          <cell r="AF7">
            <v>63.184048649999994</v>
          </cell>
          <cell r="AG7">
            <v>92.705307349999998</v>
          </cell>
          <cell r="AH7">
            <v>92.705307349999998</v>
          </cell>
          <cell r="AI7">
            <v>109.11415915000001</v>
          </cell>
          <cell r="AJ7">
            <v>121.84745785</v>
          </cell>
          <cell r="AK7">
            <v>133.27994855</v>
          </cell>
          <cell r="AL7">
            <v>150.94545644999999</v>
          </cell>
          <cell r="AM7">
            <v>160.88263425</v>
          </cell>
          <cell r="AN7">
            <v>177.09097965000001</v>
          </cell>
          <cell r="AO7">
            <v>187.90848274999999</v>
          </cell>
          <cell r="AP7">
            <v>208.549902</v>
          </cell>
          <cell r="AQ7">
            <v>207.60428099999999</v>
          </cell>
          <cell r="AR7">
            <v>222.79870099999999</v>
          </cell>
          <cell r="AS7">
            <v>235.20225099999999</v>
          </cell>
          <cell r="AT7">
            <v>249.87765200000001</v>
          </cell>
          <cell r="AU7">
            <v>257.99666300000001</v>
          </cell>
          <cell r="AV7">
            <v>268.91229199999998</v>
          </cell>
          <cell r="AW7">
            <v>293.01888300000002</v>
          </cell>
          <cell r="AX7">
            <v>317.06477599999999</v>
          </cell>
          <cell r="AY7">
            <v>340.44048700000002</v>
          </cell>
          <cell r="AZ7">
            <v>371.285822</v>
          </cell>
          <cell r="BA7">
            <v>419.80267300000003</v>
          </cell>
          <cell r="BB7">
            <v>436.85799400000002</v>
          </cell>
          <cell r="BC7">
            <v>423.46243099999998</v>
          </cell>
          <cell r="BD7">
            <v>407.44165900000002</v>
          </cell>
          <cell r="BE7">
            <v>357.94182499999999</v>
          </cell>
          <cell r="BF7">
            <v>328.02471100000002</v>
          </cell>
          <cell r="BG7">
            <v>333.81246900000002</v>
          </cell>
          <cell r="BH7">
            <v>366.41719000000001</v>
          </cell>
          <cell r="BI7">
            <v>399.17351500000001</v>
          </cell>
          <cell r="BJ7">
            <v>427.25154700000002</v>
          </cell>
          <cell r="BK7">
            <v>438.55535099999997</v>
          </cell>
          <cell r="BL7">
            <v>454.94458400000002</v>
          </cell>
          <cell r="BM7">
            <v>450.51627999999999</v>
          </cell>
          <cell r="BN7">
            <v>465.01160105739081</v>
          </cell>
          <cell r="BO7">
            <v>467.88930081635448</v>
          </cell>
          <cell r="BP7">
            <v>531.89721896733886</v>
          </cell>
          <cell r="BQ7">
            <v>648.08688927199921</v>
          </cell>
          <cell r="BR7">
            <v>779.04674489946774</v>
          </cell>
          <cell r="BS7">
            <v>928.37420247622128</v>
          </cell>
          <cell r="BT7">
            <v>1029.9479477300538</v>
          </cell>
          <cell r="BU7">
            <v>1060.539028625398</v>
          </cell>
          <cell r="BV7">
            <v>1076.841150994323</v>
          </cell>
          <cell r="BW7">
            <v>1049.2454217387494</v>
          </cell>
          <cell r="BX7">
            <v>1452.821185697931</v>
          </cell>
          <cell r="BY7">
            <v>958.30283676101442</v>
          </cell>
          <cell r="BZ7">
            <v>829.44045723487056</v>
          </cell>
          <cell r="CA7">
            <v>810.46050445651474</v>
          </cell>
          <cell r="CB7">
            <v>752.72047148378374</v>
          </cell>
          <cell r="CC7">
            <v>620.21345913344953</v>
          </cell>
          <cell r="CD7">
            <v>538.52157888876195</v>
          </cell>
          <cell r="CE7">
            <v>574.96108097977435</v>
          </cell>
          <cell r="CF7">
            <v>605.14174089514586</v>
          </cell>
          <cell r="CG7">
            <v>723.62212412870554</v>
          </cell>
          <cell r="CH7">
            <v>935.63560669152332</v>
          </cell>
          <cell r="CI7">
            <v>1042.597190846076</v>
          </cell>
          <cell r="CJ7">
            <v>818.64507382712009</v>
          </cell>
          <cell r="CK7">
            <v>814.619650316562</v>
          </cell>
          <cell r="CM7" t="str">
            <v>Ms, 06.04.2011</v>
          </cell>
        </row>
        <row r="8">
          <cell r="A8" t="str">
            <v>Autres recettes  1)</v>
          </cell>
          <cell r="E8" t="str">
            <v>übrige Einnahmen</v>
          </cell>
          <cell r="AA8" t="str">
            <v>–</v>
          </cell>
          <cell r="AB8" t="str">
            <v>–</v>
          </cell>
          <cell r="AC8" t="str">
            <v>–</v>
          </cell>
          <cell r="AD8" t="str">
            <v>–</v>
          </cell>
          <cell r="AE8" t="str">
            <v>–</v>
          </cell>
          <cell r="AF8" t="str">
            <v>–</v>
          </cell>
          <cell r="AG8" t="str">
            <v>–</v>
          </cell>
          <cell r="AH8" t="str">
            <v>–</v>
          </cell>
          <cell r="AI8" t="str">
            <v>–</v>
          </cell>
          <cell r="AJ8" t="str">
            <v>–</v>
          </cell>
          <cell r="AK8" t="str">
            <v>–</v>
          </cell>
          <cell r="AL8" t="str">
            <v>–</v>
          </cell>
          <cell r="AM8" t="str">
            <v>–</v>
          </cell>
          <cell r="AN8" t="str">
            <v>–</v>
          </cell>
          <cell r="AO8" t="str">
            <v>–</v>
          </cell>
          <cell r="AP8" t="str">
            <v>–</v>
          </cell>
          <cell r="AQ8" t="str">
            <v>–</v>
          </cell>
          <cell r="AR8" t="str">
            <v>–</v>
          </cell>
          <cell r="AS8" t="str">
            <v>–</v>
          </cell>
          <cell r="AT8" t="str">
            <v>–</v>
          </cell>
          <cell r="AU8" t="str">
            <v>–</v>
          </cell>
          <cell r="AV8" t="str">
            <v>–</v>
          </cell>
          <cell r="AW8" t="str">
            <v>–</v>
          </cell>
          <cell r="AX8" t="str">
            <v>–</v>
          </cell>
          <cell r="AY8" t="str">
            <v>–</v>
          </cell>
          <cell r="AZ8" t="str">
            <v>–</v>
          </cell>
          <cell r="BA8" t="str">
            <v>–</v>
          </cell>
          <cell r="BB8" t="str">
            <v>–</v>
          </cell>
          <cell r="BC8" t="str">
            <v>–</v>
          </cell>
          <cell r="BD8" t="str">
            <v>–</v>
          </cell>
          <cell r="BE8" t="str">
            <v>–</v>
          </cell>
          <cell r="BF8" t="str">
            <v>–</v>
          </cell>
          <cell r="BG8">
            <v>1.628728</v>
          </cell>
          <cell r="BH8">
            <v>4.7128290000000002</v>
          </cell>
          <cell r="BI8">
            <v>7.6575949999999997</v>
          </cell>
          <cell r="BJ8">
            <v>11.538472000000001</v>
          </cell>
          <cell r="BK8">
            <v>6.5240359999999997</v>
          </cell>
          <cell r="BL8">
            <v>9.9760270000000002</v>
          </cell>
          <cell r="BM8">
            <v>9.1032960000000003</v>
          </cell>
          <cell r="BN8">
            <v>12.829452999999999</v>
          </cell>
          <cell r="BO8">
            <v>12.053839999999999</v>
          </cell>
          <cell r="BP8">
            <v>12.245953999999999</v>
          </cell>
          <cell r="BQ8">
            <v>7.6572370000000003</v>
          </cell>
          <cell r="BR8">
            <v>9.6643629999999998</v>
          </cell>
          <cell r="BS8">
            <v>8.5425509999999996</v>
          </cell>
          <cell r="BT8">
            <v>12.672722</v>
          </cell>
          <cell r="BU8">
            <v>12.293397260000001</v>
          </cell>
          <cell r="BV8">
            <v>10.86349942</v>
          </cell>
          <cell r="BW8">
            <v>12.349920669999999</v>
          </cell>
          <cell r="BX8">
            <v>11.82901414</v>
          </cell>
          <cell r="BY8">
            <v>12.228694000000001</v>
          </cell>
          <cell r="BZ8">
            <v>11.991121</v>
          </cell>
          <cell r="CA8">
            <v>12.214022</v>
          </cell>
          <cell r="CB8">
            <v>12.80705236</v>
          </cell>
          <cell r="CC8">
            <v>9.3991805300000006</v>
          </cell>
          <cell r="CD8">
            <v>10.443666180000001</v>
          </cell>
          <cell r="CE8">
            <v>11.972662580000001</v>
          </cell>
          <cell r="CF8">
            <v>9.1695343199999986</v>
          </cell>
          <cell r="CG8">
            <v>8.7737861800000001</v>
          </cell>
          <cell r="CH8">
            <v>7.6440946799999985</v>
          </cell>
          <cell r="CI8">
            <v>8.7026870499999998</v>
          </cell>
          <cell r="CJ8">
            <v>9.4995959899999995</v>
          </cell>
          <cell r="CK8">
            <v>10.18835041</v>
          </cell>
          <cell r="CM8" t="str">
            <v>Ms, 06.04.2011</v>
          </cell>
        </row>
        <row r="9">
          <cell r="A9" t="str">
            <v>Structure des recettes en %</v>
          </cell>
          <cell r="E9" t="str">
            <v>Struktur der Einnahmen in %</v>
          </cell>
          <cell r="CN9">
            <v>0</v>
          </cell>
        </row>
        <row r="10">
          <cell r="A10" t="str">
            <v xml:space="preserve">Cotisations des assurés et des employeurs </v>
          </cell>
          <cell r="E10" t="str">
            <v>Beiträge Versicherte und Arbeitgeber</v>
          </cell>
          <cell r="AA10">
            <v>0.71952566489366421</v>
          </cell>
          <cell r="AB10">
            <v>0.71275240345432411</v>
          </cell>
          <cell r="AC10">
            <v>0.71924128978178459</v>
          </cell>
          <cell r="AD10">
            <v>0.71663522625606502</v>
          </cell>
          <cell r="AE10">
            <v>0.70896908424180449</v>
          </cell>
          <cell r="AF10">
            <v>0.71861957663970166</v>
          </cell>
          <cell r="AG10">
            <v>0.70377948791520872</v>
          </cell>
          <cell r="AH10">
            <v>0.70377948791520872</v>
          </cell>
          <cell r="AI10">
            <v>0.70550173911243264</v>
          </cell>
          <cell r="AJ10">
            <v>0.70781837636344558</v>
          </cell>
          <cell r="AK10">
            <v>0.69926789686756852</v>
          </cell>
          <cell r="AL10">
            <v>0.70534056565118863</v>
          </cell>
          <cell r="AM10">
            <v>0.71326927987537458</v>
          </cell>
          <cell r="AN10">
            <v>0.72893923931339411</v>
          </cell>
          <cell r="AO10">
            <v>0.74280263784135592</v>
          </cell>
          <cell r="AP10">
            <v>0.75250496222130758</v>
          </cell>
          <cell r="AQ10">
            <v>0.68895419505249289</v>
          </cell>
          <cell r="AR10">
            <v>0.70280280091686498</v>
          </cell>
          <cell r="AS10">
            <v>0.71187258762965433</v>
          </cell>
          <cell r="AT10">
            <v>0.724071017424885</v>
          </cell>
          <cell r="AU10">
            <v>0.73308528317945509</v>
          </cell>
          <cell r="AV10">
            <v>0.72984034798066977</v>
          </cell>
          <cell r="AW10">
            <v>0.74256756588525719</v>
          </cell>
          <cell r="AX10">
            <v>0.74622518176996278</v>
          </cell>
          <cell r="AY10">
            <v>0.74765690141582808</v>
          </cell>
          <cell r="AZ10">
            <v>0.7633603430017698</v>
          </cell>
          <cell r="BA10">
            <v>0.77930895958507229</v>
          </cell>
          <cell r="BB10">
            <v>0.80536665769734672</v>
          </cell>
          <cell r="BC10">
            <v>0.80840824884068418</v>
          </cell>
          <cell r="BD10">
            <v>0.80559838719038657</v>
          </cell>
          <cell r="BE10">
            <v>0.79495544457330314</v>
          </cell>
          <cell r="BF10">
            <v>0.80378252408001261</v>
          </cell>
          <cell r="BG10">
            <v>0.79201955660105905</v>
          </cell>
          <cell r="BH10">
            <v>0.79964568138462766</v>
          </cell>
          <cell r="BI10">
            <v>0.77727066320172122</v>
          </cell>
          <cell r="BJ10">
            <v>0.78064265364478003</v>
          </cell>
          <cell r="BK10">
            <v>0.76993083788041983</v>
          </cell>
          <cell r="BL10">
            <v>0.77229664443931745</v>
          </cell>
          <cell r="BM10">
            <v>0.77631606653703711</v>
          </cell>
          <cell r="BN10">
            <v>0.78071658115116305</v>
          </cell>
          <cell r="BO10">
            <v>0.78328650010442891</v>
          </cell>
          <cell r="BP10">
            <v>0.78901916162403052</v>
          </cell>
          <cell r="BQ10">
            <v>0.78765815391365723</v>
          </cell>
          <cell r="BR10">
            <v>0.78544298508051336</v>
          </cell>
          <cell r="BS10">
            <v>0.77663975679509123</v>
          </cell>
          <cell r="BT10">
            <v>0.76701233506669864</v>
          </cell>
          <cell r="BU10">
            <v>0.76391290831188496</v>
          </cell>
          <cell r="BV10">
            <v>0.75974658513975624</v>
          </cell>
          <cell r="BW10">
            <v>0.75677680553756277</v>
          </cell>
          <cell r="BX10">
            <v>0.73724304706971067</v>
          </cell>
          <cell r="BY10">
            <v>0.75060985194705376</v>
          </cell>
          <cell r="BZ10">
            <v>0.72116930307013805</v>
          </cell>
          <cell r="CA10">
            <v>0.71312373708983678</v>
          </cell>
          <cell r="CB10">
            <v>0.71725416927120689</v>
          </cell>
          <cell r="CC10">
            <v>0.72456844184790248</v>
          </cell>
          <cell r="CD10">
            <v>0.72291957213035596</v>
          </cell>
          <cell r="CE10">
            <v>0.71954290125076126</v>
          </cell>
          <cell r="CF10">
            <v>0.71644542567527458</v>
          </cell>
          <cell r="CG10">
            <v>0.71602307346177207</v>
          </cell>
          <cell r="CH10">
            <v>0.71299059505755413</v>
          </cell>
          <cell r="CI10">
            <v>0.71577138717414701</v>
          </cell>
          <cell r="CJ10">
            <v>0.724422843854169</v>
          </cell>
          <cell r="CK10">
            <v>0.7214920973080502</v>
          </cell>
          <cell r="CM10" t="str">
            <v>Ms, 06.04.2011</v>
          </cell>
        </row>
        <row r="11">
          <cell r="A11" t="str">
            <v>Subventions</v>
          </cell>
          <cell r="E11" t="str">
            <v>Beiträge der öffentlichen Hand</v>
          </cell>
          <cell r="AA11">
            <v>0.27554846938563465</v>
          </cell>
          <cell r="AB11">
            <v>0.26139584616780637</v>
          </cell>
          <cell r="AC11">
            <v>0.25101487515897886</v>
          </cell>
          <cell r="AD11">
            <v>0.22885557147071778</v>
          </cell>
          <cell r="AE11">
            <v>0.21502054315999031</v>
          </cell>
          <cell r="AF11">
            <v>0.20172081297911218</v>
          </cell>
          <cell r="AG11">
            <v>0.18755158896573368</v>
          </cell>
          <cell r="AH11">
            <v>0.18755158896573368</v>
          </cell>
          <cell r="AI11">
            <v>0.17509194570378214</v>
          </cell>
          <cell r="AJ11">
            <v>0.16586652985434658</v>
          </cell>
          <cell r="AK11">
            <v>0.16406555149468655</v>
          </cell>
          <cell r="AL11">
            <v>0.15161986939465322</v>
          </cell>
          <cell r="AM11">
            <v>0.1429710128351705</v>
          </cell>
          <cell r="AN11">
            <v>0.12865880230579746</v>
          </cell>
          <cell r="AO11">
            <v>0.11828276683599501</v>
          </cell>
          <cell r="AP11">
            <v>0.1074459817509076</v>
          </cell>
          <cell r="AQ11">
            <v>0.19523887359040462</v>
          </cell>
          <cell r="AR11">
            <v>0.18159786238603437</v>
          </cell>
          <cell r="AS11">
            <v>0.17232434454463669</v>
          </cell>
          <cell r="AT11">
            <v>0.1609914014621272</v>
          </cell>
          <cell r="AU11">
            <v>0.15365240727841095</v>
          </cell>
          <cell r="AV11">
            <v>0.18376627672729617</v>
          </cell>
          <cell r="AW11">
            <v>0.17210330173661345</v>
          </cell>
          <cell r="AX11">
            <v>0.17347755818888852</v>
          </cell>
          <cell r="AY11">
            <v>0.17539514804546616</v>
          </cell>
          <cell r="AZ11">
            <v>0.18462895021187684</v>
          </cell>
          <cell r="BA11">
            <v>0.16863656826539764</v>
          </cell>
          <cell r="BB11">
            <v>0.14289347077478673</v>
          </cell>
          <cell r="BC11">
            <v>0.14336598128868025</v>
          </cell>
          <cell r="BD11">
            <v>0.14935256656452486</v>
          </cell>
          <cell r="BE11">
            <v>0.16731571735608741</v>
          </cell>
          <cell r="BF11">
            <v>0.16311765454409644</v>
          </cell>
          <cell r="BG11">
            <v>0.17719318034489218</v>
          </cell>
          <cell r="BH11">
            <v>0.16847154961480756</v>
          </cell>
          <cell r="BI11">
            <v>0.19130814164023321</v>
          </cell>
          <cell r="BJ11">
            <v>0.18678008365162857</v>
          </cell>
          <cell r="BK11">
            <v>0.1988543942076712</v>
          </cell>
          <cell r="BL11">
            <v>0.19617472244976639</v>
          </cell>
          <cell r="BM11">
            <v>0.19459595142585615</v>
          </cell>
          <cell r="BN11">
            <v>0.19033638677665257</v>
          </cell>
          <cell r="BO11">
            <v>0.18938669156268068</v>
          </cell>
          <cell r="BP11">
            <v>0.18181573808118348</v>
          </cell>
          <cell r="BQ11">
            <v>0.18011944648916692</v>
          </cell>
          <cell r="BR11">
            <v>0.17875271877738039</v>
          </cell>
          <cell r="BS11">
            <v>0.18294602329171061</v>
          </cell>
          <cell r="BT11">
            <v>0.18934070130592301</v>
          </cell>
          <cell r="BU11">
            <v>0.19131980265326543</v>
          </cell>
          <cell r="BV11">
            <v>0.19593391971638208</v>
          </cell>
          <cell r="BW11">
            <v>0.20036728668824838</v>
          </cell>
          <cell r="BX11">
            <v>0.20466819600315622</v>
          </cell>
          <cell r="BY11">
            <v>0.21105316340451283</v>
          </cell>
          <cell r="BZ11">
            <v>0.24783292688032416</v>
          </cell>
          <cell r="CA11">
            <v>0.25823292208852278</v>
          </cell>
          <cell r="CB11">
            <v>0.25732629018540948</v>
          </cell>
          <cell r="CC11">
            <v>0.25465572539425274</v>
          </cell>
          <cell r="CD11">
            <v>0.25939286693444202</v>
          </cell>
          <cell r="CE11">
            <v>0.26193369728223936</v>
          </cell>
          <cell r="CF11">
            <v>0.26464138664701975</v>
          </cell>
          <cell r="CG11">
            <v>0.26219203827164639</v>
          </cell>
          <cell r="CH11">
            <v>0.26039859502597135</v>
          </cell>
          <cell r="CI11">
            <v>0.25578891142799565</v>
          </cell>
          <cell r="CJ11">
            <v>0.25360569273596384</v>
          </cell>
          <cell r="CK11">
            <v>0.25683780321514427</v>
          </cell>
          <cell r="CM11" t="str">
            <v>Ms, 06.04.2011</v>
          </cell>
        </row>
        <row r="12">
          <cell r="A12" t="str">
            <v>Intérêts</v>
          </cell>
          <cell r="E12" t="str">
            <v>Kapitalertrag (ohne Kapitalwertänderungen)</v>
          </cell>
          <cell r="AA12">
            <v>4.9258657207010923E-3</v>
          </cell>
          <cell r="AB12">
            <v>2.5851750377869399E-2</v>
          </cell>
          <cell r="AC12">
            <v>2.9743835059236532E-2</v>
          </cell>
          <cell r="AD12">
            <v>5.4509202273217275E-2</v>
          </cell>
          <cell r="AE12">
            <v>7.6010372598205228E-2</v>
          </cell>
          <cell r="AF12">
            <v>7.9659610381186088E-2</v>
          </cell>
          <cell r="AG12">
            <v>0.10866892311905756</v>
          </cell>
          <cell r="AH12">
            <v>0.10866892311905756</v>
          </cell>
          <cell r="AI12">
            <v>0.11940631518378528</v>
          </cell>
          <cell r="AJ12">
            <v>0.12631509378220787</v>
          </cell>
          <cell r="AK12">
            <v>0.13666655163774499</v>
          </cell>
          <cell r="AL12">
            <v>0.14303956495415823</v>
          </cell>
          <cell r="AM12">
            <v>0.14375970728945495</v>
          </cell>
          <cell r="AN12">
            <v>0.14240195838080844</v>
          </cell>
          <cell r="AO12">
            <v>0.13891459532264899</v>
          </cell>
          <cell r="AP12">
            <v>0.14004905602778481</v>
          </cell>
          <cell r="AQ12">
            <v>0.11580693135710239</v>
          </cell>
          <cell r="AR12">
            <v>0.11559933669710062</v>
          </cell>
          <cell r="AS12">
            <v>0.1158030678257089</v>
          </cell>
          <cell r="AT12">
            <v>0.11493758111298777</v>
          </cell>
          <cell r="AU12">
            <v>0.11326230954213411</v>
          </cell>
          <cell r="AV12">
            <v>8.6393375292034044E-2</v>
          </cell>
          <cell r="AW12">
            <v>8.5329132378129335E-2</v>
          </cell>
          <cell r="AX12">
            <v>8.029726004114876E-2</v>
          </cell>
          <cell r="AY12">
            <v>7.6947950538705678E-2</v>
          </cell>
          <cell r="AZ12">
            <v>5.2010706786353389E-2</v>
          </cell>
          <cell r="BA12">
            <v>5.205447214953008E-2</v>
          </cell>
          <cell r="BB12">
            <v>5.1739871527866528E-2</v>
          </cell>
          <cell r="BC12">
            <v>4.8225769870635683E-2</v>
          </cell>
          <cell r="BD12">
            <v>4.5049046245088577E-2</v>
          </cell>
          <cell r="BE12">
            <v>3.7728838070609359E-2</v>
          </cell>
          <cell r="BF12">
            <v>3.3099821375890945E-2</v>
          </cell>
          <cell r="BG12">
            <v>3.0637776116165253E-2</v>
          </cell>
          <cell r="BH12">
            <v>3.1477902698585219E-2</v>
          </cell>
          <cell r="BI12">
            <v>3.0829768443072073E-2</v>
          </cell>
          <cell r="BJ12">
            <v>3.1720607316582598E-2</v>
          </cell>
          <cell r="BK12">
            <v>3.0757217471387495E-2</v>
          </cell>
          <cell r="BL12">
            <v>3.0852107941358616E-2</v>
          </cell>
          <cell r="BM12">
            <v>2.8511860991891715E-2</v>
          </cell>
          <cell r="BN12">
            <v>2.8169839354425727E-2</v>
          </cell>
          <cell r="BO12">
            <v>2.6640491668805808E-2</v>
          </cell>
          <cell r="BP12">
            <v>2.8508739075241842E-2</v>
          </cell>
          <cell r="BQ12">
            <v>3.1846133092392981E-2</v>
          </cell>
          <cell r="BR12">
            <v>3.5365573127543432E-2</v>
          </cell>
          <cell r="BS12">
            <v>4.0045734096872766E-2</v>
          </cell>
          <cell r="BT12">
            <v>4.3116448692990084E-2</v>
          </cell>
          <cell r="BU12">
            <v>4.4254308577622574E-2</v>
          </cell>
          <cell r="BV12">
            <v>4.3876852180437222E-2</v>
          </cell>
          <cell r="BW12">
            <v>4.2357349575872803E-2</v>
          </cell>
          <cell r="BX12">
            <v>5.7619612330599299E-2</v>
          </cell>
          <cell r="BY12">
            <v>3.7853938771726374E-2</v>
          </cell>
          <cell r="BZ12">
            <v>3.0556025264805643E-2</v>
          </cell>
          <cell r="CA12">
            <v>2.8218081033354485E-2</v>
          </cell>
          <cell r="CB12">
            <v>2.4994279038648058E-2</v>
          </cell>
          <cell r="CC12">
            <v>2.0465680466657636E-2</v>
          </cell>
          <cell r="CD12">
            <v>1.7351067899249201E-2</v>
          </cell>
          <cell r="CE12">
            <v>1.8145548876256679E-2</v>
          </cell>
          <cell r="CF12">
            <v>1.8630879456274139E-2</v>
          </cell>
          <cell r="CG12">
            <v>2.1523914729023402E-2</v>
          </cell>
          <cell r="CH12">
            <v>2.6395162796943199E-2</v>
          </cell>
          <cell r="CI12">
            <v>2.820427682846019E-2</v>
          </cell>
          <cell r="CJ12">
            <v>2.171943011989997E-2</v>
          </cell>
          <cell r="CK12">
            <v>2.1402421948587335E-2</v>
          </cell>
          <cell r="CM12" t="str">
            <v>Ms, 06.04.2011</v>
          </cell>
        </row>
        <row r="13">
          <cell r="A13" t="str">
            <v>Autres recettes 1)</v>
          </cell>
          <cell r="E13" t="str">
            <v>übrige Einnahmen</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v>1.4948693788346653E-4</v>
          </cell>
          <cell r="BH13">
            <v>4.0486630197963876E-4</v>
          </cell>
          <cell r="BI13">
            <v>5.9142671497337818E-4</v>
          </cell>
          <cell r="BJ13">
            <v>8.5665538700877637E-4</v>
          </cell>
          <cell r="BK13">
            <v>4.5755044052161385E-4</v>
          </cell>
          <cell r="BL13">
            <v>6.7652516955759158E-4</v>
          </cell>
          <cell r="BM13">
            <v>5.7612104521515602E-4</v>
          </cell>
          <cell r="BN13">
            <v>7.7719271775878005E-4</v>
          </cell>
          <cell r="BO13">
            <v>6.8631666408451846E-4</v>
          </cell>
          <cell r="BP13">
            <v>6.5636121954390514E-4</v>
          </cell>
          <cell r="BQ13">
            <v>3.7626650478289766E-4</v>
          </cell>
          <cell r="BR13">
            <v>4.3872301456279213E-4</v>
          </cell>
          <cell r="BS13">
            <v>3.6848581632548827E-4</v>
          </cell>
          <cell r="BT13">
            <v>5.305149343884485E-4</v>
          </cell>
          <cell r="BU13">
            <v>5.1298045722700442E-4</v>
          </cell>
          <cell r="BV13">
            <v>4.4264296342452688E-4</v>
          </cell>
          <cell r="BW13">
            <v>4.9855819831609984E-4</v>
          </cell>
          <cell r="BX13">
            <v>4.6914459653377567E-4</v>
          </cell>
          <cell r="BY13">
            <v>4.8304587670715488E-4</v>
          </cell>
          <cell r="BZ13">
            <v>4.4174478473213495E-4</v>
          </cell>
          <cell r="CA13">
            <v>4.2525978828579297E-4</v>
          </cell>
          <cell r="CB13">
            <v>4.2526150473550959E-4</v>
          </cell>
          <cell r="CC13">
            <v>3.1015229118725091E-4</v>
          </cell>
          <cell r="CD13">
            <v>3.3649303595261008E-4</v>
          </cell>
          <cell r="CE13">
            <v>3.7785259074250583E-4</v>
          </cell>
          <cell r="CF13">
            <v>2.8230822143153039E-4</v>
          </cell>
          <cell r="CG13">
            <v>2.609735375578639E-4</v>
          </cell>
          <cell r="CH13">
            <v>2.156471195311932E-4</v>
          </cell>
          <cell r="CI13">
            <v>2.3542456939718825E-4</v>
          </cell>
          <cell r="CJ13">
            <v>2.5203328996719579E-4</v>
          </cell>
          <cell r="CK13">
            <v>2.6767752821840995E-4</v>
          </cell>
          <cell r="CM13" t="str">
            <v>Ms, 06.04.2011</v>
          </cell>
        </row>
        <row r="14">
          <cell r="A14" t="str">
            <v>Total</v>
          </cell>
          <cell r="E14" t="str">
            <v>Total</v>
          </cell>
          <cell r="AA14">
            <v>0.99999999999999989</v>
          </cell>
          <cell r="AB14">
            <v>0.99999999999999989</v>
          </cell>
          <cell r="AC14">
            <v>1</v>
          </cell>
          <cell r="AD14">
            <v>1</v>
          </cell>
          <cell r="AE14">
            <v>1</v>
          </cell>
          <cell r="AF14">
            <v>0.99999999999999989</v>
          </cell>
          <cell r="AG14">
            <v>0.99999999999999989</v>
          </cell>
          <cell r="AH14">
            <v>0.99999999999999989</v>
          </cell>
          <cell r="AI14">
            <v>1</v>
          </cell>
          <cell r="AJ14">
            <v>1</v>
          </cell>
          <cell r="AK14">
            <v>1</v>
          </cell>
          <cell r="AL14">
            <v>1</v>
          </cell>
          <cell r="AM14">
            <v>1</v>
          </cell>
          <cell r="AN14">
            <v>1</v>
          </cell>
          <cell r="AO14">
            <v>1</v>
          </cell>
          <cell r="AP14">
            <v>1</v>
          </cell>
          <cell r="AQ14">
            <v>0.99999999999999989</v>
          </cell>
          <cell r="AR14">
            <v>1</v>
          </cell>
          <cell r="AS14">
            <v>1</v>
          </cell>
          <cell r="AT14">
            <v>1</v>
          </cell>
          <cell r="AU14">
            <v>1.0000000000000002</v>
          </cell>
          <cell r="AV14">
            <v>1</v>
          </cell>
          <cell r="AW14">
            <v>1</v>
          </cell>
          <cell r="AX14">
            <v>1</v>
          </cell>
          <cell r="AY14">
            <v>1</v>
          </cell>
          <cell r="AZ14">
            <v>1</v>
          </cell>
          <cell r="BA14">
            <v>1</v>
          </cell>
          <cell r="BB14">
            <v>1</v>
          </cell>
          <cell r="BC14">
            <v>1.0000000000000002</v>
          </cell>
          <cell r="BD14">
            <v>1</v>
          </cell>
          <cell r="BE14">
            <v>0.99999999999999989</v>
          </cell>
          <cell r="BF14">
            <v>1</v>
          </cell>
          <cell r="BG14">
            <v>0.99999999999999989</v>
          </cell>
          <cell r="BH14">
            <v>1</v>
          </cell>
          <cell r="BI14">
            <v>0.99999999999999989</v>
          </cell>
          <cell r="BJ14">
            <v>0.99999999999999989</v>
          </cell>
          <cell r="BK14">
            <v>1</v>
          </cell>
          <cell r="BL14">
            <v>1</v>
          </cell>
          <cell r="BM14">
            <v>1.0000000000000002</v>
          </cell>
          <cell r="BN14">
            <v>1.0000000000000002</v>
          </cell>
          <cell r="BO14">
            <v>0.99999999999999989</v>
          </cell>
          <cell r="BP14">
            <v>0.99999999999999978</v>
          </cell>
          <cell r="BQ14">
            <v>1</v>
          </cell>
          <cell r="BR14">
            <v>1</v>
          </cell>
          <cell r="BS14">
            <v>1</v>
          </cell>
          <cell r="BT14">
            <v>1</v>
          </cell>
          <cell r="BU14">
            <v>1</v>
          </cell>
          <cell r="BV14">
            <v>1</v>
          </cell>
          <cell r="BW14">
            <v>1</v>
          </cell>
          <cell r="BX14">
            <v>1</v>
          </cell>
          <cell r="BY14">
            <v>1.0000000000000002</v>
          </cell>
          <cell r="BZ14">
            <v>0.99999999999999989</v>
          </cell>
          <cell r="CA14">
            <v>0.99999999999999978</v>
          </cell>
          <cell r="CB14">
            <v>0.99999999999999989</v>
          </cell>
          <cell r="CC14">
            <v>1.0000000000000002</v>
          </cell>
          <cell r="CD14">
            <v>0.99999999999999978</v>
          </cell>
          <cell r="CE14">
            <v>0.99999999999999978</v>
          </cell>
          <cell r="CF14">
            <v>1</v>
          </cell>
          <cell r="CG14">
            <v>0.99999999999999967</v>
          </cell>
          <cell r="CH14">
            <v>0.99999999999999978</v>
          </cell>
          <cell r="CI14">
            <v>1</v>
          </cell>
          <cell r="CJ14">
            <v>1</v>
          </cell>
          <cell r="CK14">
            <v>1.0000000000000002</v>
          </cell>
          <cell r="CM14" t="str">
            <v>Ms, 06.04.2011</v>
          </cell>
        </row>
        <row r="15">
          <cell r="A15" t="str">
            <v>Total des dépenses</v>
          </cell>
          <cell r="E15" t="str">
            <v>Total Ausgaben</v>
          </cell>
          <cell r="AA15">
            <v>126.8210237</v>
          </cell>
          <cell r="AB15">
            <v>147.20925500000001</v>
          </cell>
          <cell r="AC15">
            <v>170.28961699999999</v>
          </cell>
          <cell r="AD15">
            <v>220.61931329000001</v>
          </cell>
          <cell r="AE15">
            <v>249.87858657999999</v>
          </cell>
          <cell r="AF15">
            <v>267.59064133999999</v>
          </cell>
          <cell r="AG15">
            <v>383.21540959999999</v>
          </cell>
          <cell r="AH15">
            <v>383.21540959999999</v>
          </cell>
          <cell r="AI15">
            <v>492.77801513000003</v>
          </cell>
          <cell r="AJ15">
            <v>627.2774290000001</v>
          </cell>
          <cell r="AK15">
            <v>665.14624199999992</v>
          </cell>
          <cell r="AL15">
            <v>700.38101200000006</v>
          </cell>
          <cell r="AM15">
            <v>733.38916999999992</v>
          </cell>
          <cell r="AN15">
            <v>861.16331455</v>
          </cell>
          <cell r="AO15">
            <v>998.29362645000003</v>
          </cell>
          <cell r="AP15">
            <v>1043.40046095</v>
          </cell>
          <cell r="AQ15">
            <v>1610.0966800000001</v>
          </cell>
          <cell r="AR15">
            <v>1683.529857</v>
          </cell>
          <cell r="AS15">
            <v>1741.2553762999999</v>
          </cell>
          <cell r="AT15">
            <v>1991.6677399999999</v>
          </cell>
          <cell r="AU15">
            <v>2066.4915711499998</v>
          </cell>
          <cell r="AV15">
            <v>2897.1582715999998</v>
          </cell>
          <cell r="AW15">
            <v>2999.8712425000003</v>
          </cell>
          <cell r="AX15">
            <v>3406.8473895000002</v>
          </cell>
          <cell r="AY15">
            <v>3808.9942798500001</v>
          </cell>
          <cell r="AZ15">
            <v>6486.803637</v>
          </cell>
          <cell r="BA15">
            <v>7271.4001820000003</v>
          </cell>
          <cell r="BB15">
            <v>8612.1290329999993</v>
          </cell>
          <cell r="BC15">
            <v>8996.4732308000002</v>
          </cell>
          <cell r="BD15">
            <v>9683.7678125000002</v>
          </cell>
          <cell r="BE15">
            <v>9918.267296</v>
          </cell>
          <cell r="BF15">
            <v>10097.329362999997</v>
          </cell>
          <cell r="BG15">
            <v>10725.552830999999</v>
          </cell>
          <cell r="BH15">
            <v>10894.935945599998</v>
          </cell>
          <cell r="BI15">
            <v>12384.966945000002</v>
          </cell>
          <cell r="BJ15">
            <v>12578.901615999999</v>
          </cell>
          <cell r="BK15">
            <v>14176.941472999997</v>
          </cell>
          <cell r="BL15">
            <v>14463.942359000001</v>
          </cell>
          <cell r="BM15">
            <v>15374.065585999999</v>
          </cell>
          <cell r="BN15">
            <v>15709.821206000001</v>
          </cell>
          <cell r="BO15">
            <v>16631.075696999997</v>
          </cell>
          <cell r="BP15">
            <v>16960.989599999997</v>
          </cell>
          <cell r="BQ15">
            <v>18327.665002909998</v>
          </cell>
          <cell r="BR15">
            <v>19688.175720880005</v>
          </cell>
          <cell r="BS15">
            <v>21206.050069159995</v>
          </cell>
          <cell r="BT15">
            <v>23046.586512999998</v>
          </cell>
          <cell r="BU15">
            <v>23362.609753090004</v>
          </cell>
          <cell r="BV15">
            <v>24502.824111419995</v>
          </cell>
          <cell r="BW15">
            <v>24816.76264999</v>
          </cell>
          <cell r="BX15">
            <v>25802.52445628</v>
          </cell>
          <cell r="BY15">
            <v>26714.905546499998</v>
          </cell>
          <cell r="BZ15">
            <v>27386.966888000003</v>
          </cell>
          <cell r="CA15">
            <v>27721.899415</v>
          </cell>
          <cell r="CB15">
            <v>29081.319635069995</v>
          </cell>
          <cell r="CC15">
            <v>29094.528135780005</v>
          </cell>
          <cell r="CD15">
            <v>29980.986434589999</v>
          </cell>
          <cell r="CE15">
            <v>30423.02114782</v>
          </cell>
          <cell r="CF15">
            <v>31327.153060760003</v>
          </cell>
          <cell r="CG15">
            <v>31682.252830360001</v>
          </cell>
          <cell r="CH15">
            <v>33302.841433559995</v>
          </cell>
          <cell r="CI15">
            <v>33877.951444049999</v>
          </cell>
          <cell r="CJ15">
            <v>35786.632737550004</v>
          </cell>
          <cell r="CK15">
            <v>36604.056835240001</v>
          </cell>
          <cell r="CM15" t="str">
            <v>Ms, 06.04.2011</v>
          </cell>
        </row>
        <row r="16">
          <cell r="A16" t="str">
            <v>Prestations sociales</v>
          </cell>
          <cell r="E16" t="str">
            <v>Sozialleistungen</v>
          </cell>
          <cell r="AA16">
            <v>121.884112</v>
          </cell>
          <cell r="AB16">
            <v>141.12961000000001</v>
          </cell>
          <cell r="AC16">
            <v>164.475742</v>
          </cell>
          <cell r="AD16">
            <v>214.91529700000001</v>
          </cell>
          <cell r="AE16">
            <v>241.03705099999999</v>
          </cell>
          <cell r="AF16">
            <v>260.74972700000001</v>
          </cell>
          <cell r="AG16">
            <v>373.12884500000001</v>
          </cell>
          <cell r="AH16">
            <v>373.12884500000001</v>
          </cell>
          <cell r="AI16">
            <v>482.59228400000001</v>
          </cell>
          <cell r="AJ16">
            <v>617.21170700000005</v>
          </cell>
          <cell r="AK16">
            <v>654.82313999999997</v>
          </cell>
          <cell r="AL16">
            <v>689.54853500000002</v>
          </cell>
          <cell r="AM16">
            <v>721.06467599999996</v>
          </cell>
          <cell r="AN16">
            <v>848.42554700000005</v>
          </cell>
          <cell r="AO16">
            <v>987.49400400000002</v>
          </cell>
          <cell r="AP16">
            <v>1031.3027400000001</v>
          </cell>
          <cell r="AQ16">
            <v>1598.078025</v>
          </cell>
          <cell r="AR16">
            <v>1670.600062</v>
          </cell>
          <cell r="AS16">
            <v>1728.4767939999999</v>
          </cell>
          <cell r="AT16">
            <v>1978.391905</v>
          </cell>
          <cell r="AU16">
            <v>2051.5669459999999</v>
          </cell>
          <cell r="AV16">
            <v>2878.8701259999998</v>
          </cell>
          <cell r="AW16">
            <v>2982.9787520000004</v>
          </cell>
          <cell r="AX16">
            <v>3389.7111070000001</v>
          </cell>
          <cell r="AY16">
            <v>3790.076333</v>
          </cell>
          <cell r="AZ16">
            <v>6461.244256</v>
          </cell>
          <cell r="BA16">
            <v>7237.8016600000001</v>
          </cell>
          <cell r="BB16">
            <v>8574.842967999999</v>
          </cell>
          <cell r="BC16">
            <v>8956.2946150000007</v>
          </cell>
          <cell r="BD16">
            <v>9639.7567990000007</v>
          </cell>
          <cell r="BE16">
            <v>9875.734058</v>
          </cell>
          <cell r="BF16">
            <v>10052.898946999998</v>
          </cell>
          <cell r="BG16">
            <v>10677.153060999999</v>
          </cell>
          <cell r="BH16">
            <v>10843.628092599998</v>
          </cell>
          <cell r="BI16">
            <v>12337.603226000001</v>
          </cell>
          <cell r="BJ16">
            <v>12527.618539999999</v>
          </cell>
          <cell r="BK16">
            <v>14126.658842999997</v>
          </cell>
          <cell r="BL16">
            <v>14412.508699</v>
          </cell>
          <cell r="BM16">
            <v>15324.452142999999</v>
          </cell>
          <cell r="BN16">
            <v>15654.623365000001</v>
          </cell>
          <cell r="BO16">
            <v>16578.988515999998</v>
          </cell>
          <cell r="BP16">
            <v>16907.635340999997</v>
          </cell>
          <cell r="BQ16">
            <v>18269.391577069997</v>
          </cell>
          <cell r="BR16">
            <v>19628.658302250005</v>
          </cell>
          <cell r="BS16">
            <v>21118.764175609995</v>
          </cell>
          <cell r="BT16">
            <v>22962.414726999999</v>
          </cell>
          <cell r="BU16">
            <v>23280.502164920003</v>
          </cell>
          <cell r="BV16">
            <v>24415.644944599997</v>
          </cell>
          <cell r="BW16">
            <v>24735.76949789</v>
          </cell>
          <cell r="BX16">
            <v>25720.54278657</v>
          </cell>
          <cell r="BY16">
            <v>26616.52825856</v>
          </cell>
          <cell r="BZ16">
            <v>27293.965443000001</v>
          </cell>
          <cell r="CA16">
            <v>27627.432679999998</v>
          </cell>
          <cell r="CB16">
            <v>28980.133889709996</v>
          </cell>
          <cell r="CC16">
            <v>29000.637675040005</v>
          </cell>
          <cell r="CD16">
            <v>29865.50215326</v>
          </cell>
          <cell r="CE16">
            <v>30271.708485710002</v>
          </cell>
          <cell r="CF16">
            <v>31178.422264090004</v>
          </cell>
          <cell r="CG16">
            <v>31541.162954200001</v>
          </cell>
          <cell r="CH16">
            <v>33151.844365719997</v>
          </cell>
          <cell r="CI16">
            <v>33747.172523549998</v>
          </cell>
          <cell r="CJ16">
            <v>35638.251703820002</v>
          </cell>
          <cell r="CK16">
            <v>36442.343899209998</v>
          </cell>
          <cell r="CM16" t="str">
            <v>Ms, 06.04.2011</v>
          </cell>
        </row>
        <row r="17">
          <cell r="A17" t="str">
            <v>Frais d'administration et de hestion</v>
          </cell>
          <cell r="E17" t="str">
            <v>Verwaltungs- und Durchführungskosten</v>
          </cell>
          <cell r="AA17">
            <v>4.9369116999999996</v>
          </cell>
          <cell r="AB17">
            <v>6.0796450000000002</v>
          </cell>
          <cell r="AC17">
            <v>5.8138750000000003</v>
          </cell>
          <cell r="AD17">
            <v>5.7040162900000002</v>
          </cell>
          <cell r="AE17">
            <v>8.8415355800000004</v>
          </cell>
          <cell r="AF17">
            <v>6.8409143400000003</v>
          </cell>
          <cell r="AG17">
            <v>10.086564600000001</v>
          </cell>
          <cell r="AH17">
            <v>10.086564600000001</v>
          </cell>
          <cell r="AI17">
            <v>10.185731130000001</v>
          </cell>
          <cell r="AJ17">
            <v>10.065721999999999</v>
          </cell>
          <cell r="AK17">
            <v>10.323102</v>
          </cell>
          <cell r="AL17">
            <v>10.832477000000001</v>
          </cell>
          <cell r="AM17">
            <v>12.324494</v>
          </cell>
          <cell r="AN17">
            <v>12.737767549999999</v>
          </cell>
          <cell r="AO17">
            <v>10.799622449999999</v>
          </cell>
          <cell r="AP17">
            <v>12.097720949999999</v>
          </cell>
          <cell r="AQ17">
            <v>12.018655000000001</v>
          </cell>
          <cell r="AR17">
            <v>12.929795</v>
          </cell>
          <cell r="AS17">
            <v>12.7785823</v>
          </cell>
          <cell r="AT17">
            <v>13.275835000000001</v>
          </cell>
          <cell r="AU17">
            <v>14.924625150000001</v>
          </cell>
          <cell r="AV17">
            <v>18.2881456</v>
          </cell>
          <cell r="AW17">
            <v>16.892490500000001</v>
          </cell>
          <cell r="AX17">
            <v>17.1362825</v>
          </cell>
          <cell r="AY17">
            <v>18.91794685</v>
          </cell>
          <cell r="AZ17">
            <v>25.559380999999998</v>
          </cell>
          <cell r="BA17">
            <v>33.598522000000003</v>
          </cell>
          <cell r="BB17">
            <v>37.286064999999994</v>
          </cell>
          <cell r="BC17">
            <v>40.178615800000003</v>
          </cell>
          <cell r="BD17">
            <v>44.011013499999997</v>
          </cell>
          <cell r="BE17">
            <v>42.533237999999997</v>
          </cell>
          <cell r="BF17">
            <v>44.430416000000001</v>
          </cell>
          <cell r="BG17">
            <v>48.399770000000004</v>
          </cell>
          <cell r="BH17">
            <v>51.307853000000001</v>
          </cell>
          <cell r="BI17">
            <v>47.363718999999996</v>
          </cell>
          <cell r="BJ17">
            <v>51.283076000000001</v>
          </cell>
          <cell r="BK17">
            <v>50.282630000000005</v>
          </cell>
          <cell r="BL17">
            <v>51.433660000000003</v>
          </cell>
          <cell r="BM17">
            <v>49.613442999999997</v>
          </cell>
          <cell r="BN17">
            <v>55.197840999999997</v>
          </cell>
          <cell r="BO17">
            <v>52.087181000000001</v>
          </cell>
          <cell r="BP17">
            <v>53.354259000000006</v>
          </cell>
          <cell r="BQ17">
            <v>58.273425839999994</v>
          </cell>
          <cell r="BR17">
            <v>59.517418630000002</v>
          </cell>
          <cell r="BS17">
            <v>87.285893549999997</v>
          </cell>
          <cell r="BT17">
            <v>84.171786000000012</v>
          </cell>
          <cell r="BU17">
            <v>82.10758817</v>
          </cell>
          <cell r="BV17">
            <v>87.179166820000006</v>
          </cell>
          <cell r="BW17">
            <v>80.993152100000003</v>
          </cell>
          <cell r="BX17">
            <v>81.981669709999991</v>
          </cell>
          <cell r="BY17">
            <v>98.377287940000002</v>
          </cell>
          <cell r="BZ17">
            <v>93.00144499999999</v>
          </cell>
          <cell r="CA17">
            <v>94.466735</v>
          </cell>
          <cell r="CB17">
            <v>101.18574536</v>
          </cell>
          <cell r="CC17">
            <v>93.890460739999995</v>
          </cell>
          <cell r="CD17">
            <v>115.48428133</v>
          </cell>
          <cell r="CE17">
            <v>151.31266211000002</v>
          </cell>
          <cell r="CF17">
            <v>148.73079666999999</v>
          </cell>
          <cell r="CG17">
            <v>141.08987615999999</v>
          </cell>
          <cell r="CH17">
            <v>150.99706784</v>
          </cell>
          <cell r="CI17">
            <v>130.7789205</v>
          </cell>
          <cell r="CJ17">
            <v>148.38103373000001</v>
          </cell>
          <cell r="CK17">
            <v>161.71293602999998</v>
          </cell>
          <cell r="CM17" t="str">
            <v>Ms, 06.04.2011</v>
          </cell>
        </row>
        <row r="18">
          <cell r="A18" t="str">
            <v>Autres dépenses</v>
          </cell>
          <cell r="E18" t="str">
            <v>übrige Ausgaben</v>
          </cell>
          <cell r="AA18" t="str">
            <v>–</v>
          </cell>
          <cell r="AB18" t="str">
            <v>–</v>
          </cell>
          <cell r="AC18" t="str">
            <v>–</v>
          </cell>
          <cell r="AD18" t="str">
            <v>–</v>
          </cell>
          <cell r="AE18" t="str">
            <v>–</v>
          </cell>
          <cell r="AF18" t="str">
            <v>–</v>
          </cell>
          <cell r="AG18" t="str">
            <v>–</v>
          </cell>
          <cell r="AH18" t="str">
            <v>–</v>
          </cell>
          <cell r="AI18" t="str">
            <v>–</v>
          </cell>
          <cell r="AJ18" t="str">
            <v>–</v>
          </cell>
          <cell r="AK18" t="str">
            <v>–</v>
          </cell>
          <cell r="AL18" t="str">
            <v>–</v>
          </cell>
          <cell r="AM18" t="str">
            <v>–</v>
          </cell>
          <cell r="AN18" t="str">
            <v>–</v>
          </cell>
          <cell r="AO18" t="str">
            <v>–</v>
          </cell>
          <cell r="AP18" t="str">
            <v>–</v>
          </cell>
          <cell r="AQ18" t="str">
            <v>–</v>
          </cell>
          <cell r="AR18" t="str">
            <v>–</v>
          </cell>
          <cell r="AS18" t="str">
            <v>–</v>
          </cell>
          <cell r="AT18" t="str">
            <v>–</v>
          </cell>
          <cell r="AU18" t="str">
            <v>–</v>
          </cell>
          <cell r="AV18" t="str">
            <v>–</v>
          </cell>
          <cell r="AW18" t="str">
            <v>–</v>
          </cell>
          <cell r="AX18" t="str">
            <v>–</v>
          </cell>
          <cell r="AY18" t="str">
            <v>–</v>
          </cell>
          <cell r="AZ18" t="str">
            <v>–</v>
          </cell>
          <cell r="BA18" t="str">
            <v>–</v>
          </cell>
          <cell r="BB18" t="str">
            <v>–</v>
          </cell>
          <cell r="BC18" t="str">
            <v>–</v>
          </cell>
          <cell r="BD18" t="str">
            <v>–</v>
          </cell>
          <cell r="BE18" t="str">
            <v>–</v>
          </cell>
          <cell r="BF18" t="str">
            <v>–</v>
          </cell>
          <cell r="BG18" t="str">
            <v>–</v>
          </cell>
          <cell r="BH18" t="str">
            <v>–</v>
          </cell>
          <cell r="BI18" t="str">
            <v>–</v>
          </cell>
          <cell r="BJ18" t="str">
            <v>–</v>
          </cell>
          <cell r="BK18" t="str">
            <v>–</v>
          </cell>
          <cell r="BL18" t="str">
            <v>–</v>
          </cell>
          <cell r="BM18" t="str">
            <v>–</v>
          </cell>
          <cell r="BN18" t="str">
            <v>–</v>
          </cell>
          <cell r="BO18" t="str">
            <v>–</v>
          </cell>
          <cell r="BP18" t="str">
            <v>–</v>
          </cell>
          <cell r="BQ18" t="str">
            <v>–</v>
          </cell>
          <cell r="BR18" t="str">
            <v>–</v>
          </cell>
          <cell r="BS18" t="str">
            <v>–</v>
          </cell>
          <cell r="BT18" t="str">
            <v>–</v>
          </cell>
          <cell r="BU18" t="str">
            <v>–</v>
          </cell>
          <cell r="BV18" t="str">
            <v>–</v>
          </cell>
          <cell r="BW18" t="str">
            <v>–</v>
          </cell>
          <cell r="BX18" t="str">
            <v>–</v>
          </cell>
          <cell r="BY18" t="str">
            <v>–</v>
          </cell>
          <cell r="BZ18" t="str">
            <v>–</v>
          </cell>
          <cell r="CA18" t="str">
            <v>–</v>
          </cell>
          <cell r="CB18" t="str">
            <v>–</v>
          </cell>
          <cell r="CC18" t="str">
            <v>–</v>
          </cell>
          <cell r="CD18" t="str">
            <v>–</v>
          </cell>
          <cell r="CE18" t="str">
            <v>–</v>
          </cell>
          <cell r="CF18" t="str">
            <v>–</v>
          </cell>
          <cell r="CG18" t="str">
            <v>–</v>
          </cell>
          <cell r="CH18" t="str">
            <v>–</v>
          </cell>
          <cell r="CI18" t="str">
            <v>–</v>
          </cell>
          <cell r="CJ18" t="str">
            <v>–</v>
          </cell>
          <cell r="CK18" t="str">
            <v>–</v>
          </cell>
          <cell r="CM18" t="str">
            <v>Ms, 06.04.2011</v>
          </cell>
        </row>
        <row r="19">
          <cell r="A19" t="str">
            <v>Solde de compte</v>
          </cell>
          <cell r="E19" t="str">
            <v>Rechnungssaldo</v>
          </cell>
          <cell r="AA19">
            <v>453.83906940000003</v>
          </cell>
          <cell r="AB19">
            <v>464.88922445000009</v>
          </cell>
          <cell r="AC19">
            <v>467.12280640999995</v>
          </cell>
          <cell r="AD19">
            <v>478.51157924999995</v>
          </cell>
          <cell r="AE19">
            <v>494.20836011000006</v>
          </cell>
          <cell r="AF19">
            <v>525.58482612</v>
          </cell>
          <cell r="AG19">
            <v>469.88320104999997</v>
          </cell>
          <cell r="AH19">
            <v>469.88320104999997</v>
          </cell>
          <cell r="AI19">
            <v>421.0275816699999</v>
          </cell>
          <cell r="AJ19">
            <v>337.35359258999995</v>
          </cell>
          <cell r="AK19">
            <v>310.07371439999997</v>
          </cell>
          <cell r="AL19">
            <v>354.88965038999993</v>
          </cell>
          <cell r="AM19">
            <v>385.71880199999987</v>
          </cell>
          <cell r="AN19">
            <v>382.43601276000004</v>
          </cell>
          <cell r="AO19">
            <v>354.39708480000002</v>
          </cell>
          <cell r="AP19">
            <v>445.7199081199999</v>
          </cell>
          <cell r="AQ19">
            <v>181.20775899999967</v>
          </cell>
          <cell r="AR19">
            <v>243.80560500000001</v>
          </cell>
          <cell r="AS19">
            <v>289.02536469999995</v>
          </cell>
          <cell r="AT19">
            <v>182.16988500000002</v>
          </cell>
          <cell r="AU19">
            <v>210.77113285000041</v>
          </cell>
          <cell r="AV19">
            <v>216.00296639999988</v>
          </cell>
          <cell r="AW19">
            <v>434.11284750000004</v>
          </cell>
          <cell r="AX19">
            <v>544.99565050000001</v>
          </cell>
          <cell r="AY19">
            <v>618.46194014999992</v>
          </cell>
          <cell r="AZ19">
            <v>658.31111499999952</v>
          </cell>
          <cell r="BA19">
            <v>801.99357200000031</v>
          </cell>
          <cell r="BB19">
            <v>-168.7761389999996</v>
          </cell>
          <cell r="BC19">
            <v>-197.81822880000072</v>
          </cell>
          <cell r="BD19">
            <v>-628.97295250000025</v>
          </cell>
          <cell r="BE19">
            <v>-420.29701599999862</v>
          </cell>
          <cell r="BF19">
            <v>-177.70590699999957</v>
          </cell>
          <cell r="BG19">
            <v>169.9011900000005</v>
          </cell>
          <cell r="BH19">
            <v>745.52160040000126</v>
          </cell>
          <cell r="BI19">
            <v>562.69809300000088</v>
          </cell>
          <cell r="BJ19">
            <v>890.30919499999982</v>
          </cell>
          <cell r="BK19">
            <v>81.674457000000984</v>
          </cell>
          <cell r="BL19">
            <v>282.03820300000189</v>
          </cell>
          <cell r="BM19">
            <v>426.94719700000132</v>
          </cell>
          <cell r="BN19">
            <v>797.60701205738769</v>
          </cell>
          <cell r="BO19">
            <v>932.01235081635969</v>
          </cell>
          <cell r="BP19">
            <v>1696.3497359673456</v>
          </cell>
          <cell r="BQ19">
            <v>2022.9027533620028</v>
          </cell>
          <cell r="BR19">
            <v>2340.2173180194623</v>
          </cell>
          <cell r="BS19">
            <v>1976.7988263162297</v>
          </cell>
          <cell r="BT19">
            <v>841.00114673005373</v>
          </cell>
          <cell r="BU19">
            <v>602.04053096539792</v>
          </cell>
          <cell r="BV19">
            <v>39.527891544326849</v>
          </cell>
          <cell r="BW19">
            <v>-45.490787021248252</v>
          </cell>
          <cell r="BX19">
            <v>-588.51958998206828</v>
          </cell>
          <cell r="BY19">
            <v>-1399.1030737389883</v>
          </cell>
          <cell r="BZ19">
            <v>-242.060112765128</v>
          </cell>
          <cell r="CA19">
            <v>999.41949745651436</v>
          </cell>
          <cell r="CB19">
            <v>1034.3908569137857</v>
          </cell>
          <cell r="CC19">
            <v>1210.5213417534542</v>
          </cell>
          <cell r="CD19">
            <v>1055.8109553887625</v>
          </cell>
          <cell r="CE19">
            <v>1263.0460469897771</v>
          </cell>
          <cell r="CF19">
            <v>1153.4253421751455</v>
          </cell>
          <cell r="CG19">
            <v>1937.1948044587079</v>
          </cell>
          <cell r="CH19">
            <v>2144.3961489215289</v>
          </cell>
          <cell r="CI19">
            <v>3087.9738724260751</v>
          </cell>
          <cell r="CJ19">
            <v>1905.1975410471205</v>
          </cell>
          <cell r="CK19">
            <v>1457.9742878465549</v>
          </cell>
          <cell r="CM19" t="str">
            <v>gemäss GRSV, ohne Kap.wae!</v>
          </cell>
          <cell r="CN19" t="str">
            <v>vor Rückstellungs- und Reservenbildung</v>
          </cell>
        </row>
        <row r="20">
          <cell r="E20" t="str">
            <v>Rückstellungs- und Reservebildung</v>
          </cell>
          <cell r="AA20" t="str">
            <v>–</v>
          </cell>
          <cell r="AB20" t="str">
            <v>–</v>
          </cell>
          <cell r="AC20" t="str">
            <v>–</v>
          </cell>
          <cell r="AD20" t="str">
            <v>–</v>
          </cell>
          <cell r="AE20" t="str">
            <v>–</v>
          </cell>
          <cell r="AF20" t="str">
            <v>–</v>
          </cell>
          <cell r="AG20" t="str">
            <v>–</v>
          </cell>
          <cell r="AH20" t="str">
            <v>–</v>
          </cell>
          <cell r="AI20" t="str">
            <v>–</v>
          </cell>
          <cell r="AJ20" t="str">
            <v>–</v>
          </cell>
          <cell r="AK20" t="str">
            <v>–</v>
          </cell>
          <cell r="AL20" t="str">
            <v>–</v>
          </cell>
          <cell r="AM20" t="str">
            <v>–</v>
          </cell>
          <cell r="AN20" t="str">
            <v>–</v>
          </cell>
          <cell r="AO20" t="str">
            <v>–</v>
          </cell>
          <cell r="AP20" t="str">
            <v>–</v>
          </cell>
          <cell r="AQ20" t="str">
            <v>–</v>
          </cell>
          <cell r="AR20" t="str">
            <v>–</v>
          </cell>
          <cell r="AS20" t="str">
            <v>–</v>
          </cell>
          <cell r="AT20" t="str">
            <v>–</v>
          </cell>
          <cell r="AU20" t="str">
            <v>–</v>
          </cell>
          <cell r="AV20" t="str">
            <v>–</v>
          </cell>
          <cell r="AW20" t="str">
            <v>–</v>
          </cell>
          <cell r="AX20" t="str">
            <v>–</v>
          </cell>
          <cell r="AY20" t="str">
            <v>–</v>
          </cell>
          <cell r="AZ20" t="str">
            <v>–</v>
          </cell>
          <cell r="BA20" t="str">
            <v>–</v>
          </cell>
          <cell r="BB20" t="str">
            <v>–</v>
          </cell>
          <cell r="BC20" t="str">
            <v>–</v>
          </cell>
          <cell r="BD20" t="str">
            <v>–</v>
          </cell>
          <cell r="BE20" t="str">
            <v>–</v>
          </cell>
          <cell r="BF20" t="str">
            <v>–</v>
          </cell>
          <cell r="BG20" t="str">
            <v>–</v>
          </cell>
          <cell r="BH20" t="str">
            <v>–</v>
          </cell>
          <cell r="BI20" t="str">
            <v>–</v>
          </cell>
          <cell r="BJ20" t="str">
            <v>–</v>
          </cell>
          <cell r="BK20" t="str">
            <v>–</v>
          </cell>
          <cell r="BL20" t="str">
            <v>–</v>
          </cell>
          <cell r="BM20" t="str">
            <v>–</v>
          </cell>
          <cell r="BN20" t="str">
            <v>–</v>
          </cell>
          <cell r="BO20" t="str">
            <v>–</v>
          </cell>
          <cell r="BP20" t="str">
            <v>–</v>
          </cell>
          <cell r="BQ20" t="str">
            <v>–</v>
          </cell>
          <cell r="BR20" t="str">
            <v>–</v>
          </cell>
          <cell r="BS20" t="str">
            <v>–</v>
          </cell>
          <cell r="BT20" t="str">
            <v>–</v>
          </cell>
          <cell r="BU20" t="str">
            <v>–</v>
          </cell>
          <cell r="BV20" t="str">
            <v>–</v>
          </cell>
          <cell r="BW20" t="str">
            <v>–</v>
          </cell>
          <cell r="BX20" t="str">
            <v>–</v>
          </cell>
          <cell r="BY20" t="str">
            <v>–</v>
          </cell>
          <cell r="BZ20" t="str">
            <v>–</v>
          </cell>
          <cell r="CA20" t="str">
            <v>–</v>
          </cell>
          <cell r="CB20" t="str">
            <v>–</v>
          </cell>
          <cell r="CC20" t="str">
            <v>–</v>
          </cell>
          <cell r="CD20" t="str">
            <v>–</v>
          </cell>
          <cell r="CE20" t="str">
            <v>–</v>
          </cell>
          <cell r="CF20" t="str">
            <v>–</v>
          </cell>
          <cell r="CG20" t="str">
            <v>–</v>
          </cell>
          <cell r="CH20" t="str">
            <v>–</v>
          </cell>
          <cell r="CI20" t="str">
            <v>–</v>
          </cell>
          <cell r="CJ20" t="str">
            <v>–</v>
          </cell>
          <cell r="CK20" t="str">
            <v>–</v>
          </cell>
        </row>
        <row r="21">
          <cell r="E21" t="str">
            <v>Auflösung von Rückstellungen und Reserven</v>
          </cell>
          <cell r="AA21" t="str">
            <v>–</v>
          </cell>
          <cell r="AB21" t="str">
            <v>–</v>
          </cell>
          <cell r="AC21" t="str">
            <v>–</v>
          </cell>
          <cell r="AD21" t="str">
            <v>–</v>
          </cell>
          <cell r="AE21" t="str">
            <v>–</v>
          </cell>
          <cell r="AF21" t="str">
            <v>–</v>
          </cell>
          <cell r="AG21" t="str">
            <v>–</v>
          </cell>
          <cell r="AH21" t="str">
            <v>–</v>
          </cell>
          <cell r="AI21" t="str">
            <v>–</v>
          </cell>
          <cell r="AJ21" t="str">
            <v>–</v>
          </cell>
          <cell r="AK21" t="str">
            <v>–</v>
          </cell>
          <cell r="AL21" t="str">
            <v>–</v>
          </cell>
          <cell r="AM21" t="str">
            <v>–</v>
          </cell>
          <cell r="AN21" t="str">
            <v>–</v>
          </cell>
          <cell r="AO21" t="str">
            <v>–</v>
          </cell>
          <cell r="AP21" t="str">
            <v>–</v>
          </cell>
          <cell r="AQ21" t="str">
            <v>–</v>
          </cell>
          <cell r="AR21" t="str">
            <v>–</v>
          </cell>
          <cell r="AS21" t="str">
            <v>–</v>
          </cell>
          <cell r="AT21" t="str">
            <v>–</v>
          </cell>
          <cell r="AU21" t="str">
            <v>–</v>
          </cell>
          <cell r="AV21" t="str">
            <v>–</v>
          </cell>
          <cell r="AW21" t="str">
            <v>–</v>
          </cell>
          <cell r="AX21" t="str">
            <v>–</v>
          </cell>
          <cell r="AY21" t="str">
            <v>–</v>
          </cell>
          <cell r="AZ21" t="str">
            <v>–</v>
          </cell>
          <cell r="BA21" t="str">
            <v>–</v>
          </cell>
          <cell r="BB21" t="str">
            <v>–</v>
          </cell>
          <cell r="BC21" t="str">
            <v>–</v>
          </cell>
          <cell r="BD21" t="str">
            <v>–</v>
          </cell>
          <cell r="BE21" t="str">
            <v>–</v>
          </cell>
          <cell r="BF21" t="str">
            <v>–</v>
          </cell>
          <cell r="BG21" t="str">
            <v>–</v>
          </cell>
          <cell r="BH21" t="str">
            <v>–</v>
          </cell>
          <cell r="BI21" t="str">
            <v>–</v>
          </cell>
          <cell r="BJ21" t="str">
            <v>–</v>
          </cell>
          <cell r="BK21" t="str">
            <v>–</v>
          </cell>
          <cell r="BL21" t="str">
            <v>–</v>
          </cell>
          <cell r="BM21" t="str">
            <v>–</v>
          </cell>
          <cell r="BN21" t="str">
            <v>–</v>
          </cell>
          <cell r="BO21" t="str">
            <v>–</v>
          </cell>
          <cell r="BP21" t="str">
            <v>–</v>
          </cell>
          <cell r="BQ21" t="str">
            <v>–</v>
          </cell>
          <cell r="BR21" t="str">
            <v>–</v>
          </cell>
          <cell r="BS21" t="str">
            <v>–</v>
          </cell>
          <cell r="BT21" t="str">
            <v>–</v>
          </cell>
          <cell r="BU21" t="str">
            <v>–</v>
          </cell>
          <cell r="BV21" t="str">
            <v>–</v>
          </cell>
          <cell r="BW21" t="str">
            <v>–</v>
          </cell>
          <cell r="BX21" t="str">
            <v>–</v>
          </cell>
          <cell r="BY21" t="str">
            <v>–</v>
          </cell>
          <cell r="BZ21" t="str">
            <v>–</v>
          </cell>
          <cell r="CA21" t="str">
            <v>–</v>
          </cell>
          <cell r="CB21" t="str">
            <v>–</v>
          </cell>
          <cell r="CC21" t="str">
            <v>–</v>
          </cell>
          <cell r="CD21" t="str">
            <v>–</v>
          </cell>
          <cell r="CE21" t="str">
            <v>–</v>
          </cell>
          <cell r="CF21" t="str">
            <v>–</v>
          </cell>
          <cell r="CG21" t="str">
            <v>–</v>
          </cell>
          <cell r="CH21" t="str">
            <v>–</v>
          </cell>
          <cell r="CI21" t="str">
            <v>–</v>
          </cell>
          <cell r="CJ21" t="str">
            <v>–</v>
          </cell>
          <cell r="CK21" t="str">
            <v>–</v>
          </cell>
        </row>
        <row r="22">
          <cell r="E22" t="str">
            <v>Betriebsergebnis</v>
          </cell>
          <cell r="AA22">
            <v>453.83906940000003</v>
          </cell>
          <cell r="AB22">
            <v>464.88922445000009</v>
          </cell>
          <cell r="AC22">
            <v>467.12280640999995</v>
          </cell>
          <cell r="AD22">
            <v>478.51157924999995</v>
          </cell>
          <cell r="AE22">
            <v>494.20836011000006</v>
          </cell>
          <cell r="AF22">
            <v>525.58482612</v>
          </cell>
          <cell r="AG22">
            <v>469.88320104999997</v>
          </cell>
          <cell r="AH22">
            <v>469.88320104999997</v>
          </cell>
          <cell r="AI22">
            <v>421.0275816699999</v>
          </cell>
          <cell r="AJ22">
            <v>337.35359258999995</v>
          </cell>
          <cell r="AK22">
            <v>310.07371439999997</v>
          </cell>
          <cell r="AL22">
            <v>354.88965038999993</v>
          </cell>
          <cell r="AM22">
            <v>385.71880199999987</v>
          </cell>
          <cell r="AN22">
            <v>382.43601276000004</v>
          </cell>
          <cell r="AO22">
            <v>354.39708480000002</v>
          </cell>
          <cell r="AP22">
            <v>445.7199081199999</v>
          </cell>
          <cell r="AQ22">
            <v>181.20775899999967</v>
          </cell>
          <cell r="AR22">
            <v>243.80560500000001</v>
          </cell>
          <cell r="AS22">
            <v>289.02536469999995</v>
          </cell>
          <cell r="AT22">
            <v>182.16988500000002</v>
          </cell>
          <cell r="AU22">
            <v>210.77113285000041</v>
          </cell>
          <cell r="AV22">
            <v>216.00296639999988</v>
          </cell>
          <cell r="AW22">
            <v>434.11284750000004</v>
          </cell>
          <cell r="AX22">
            <v>544.99565050000001</v>
          </cell>
          <cell r="AY22">
            <v>618.46194014999992</v>
          </cell>
          <cell r="AZ22">
            <v>658.31111499999952</v>
          </cell>
          <cell r="BA22">
            <v>801.99357200000031</v>
          </cell>
          <cell r="BB22">
            <v>-168.7761389999996</v>
          </cell>
          <cell r="BC22">
            <v>-197.81822880000072</v>
          </cell>
          <cell r="BD22">
            <v>-628.97295250000025</v>
          </cell>
          <cell r="BE22">
            <v>-420.29701599999862</v>
          </cell>
          <cell r="BF22">
            <v>-177.70590699999957</v>
          </cell>
          <cell r="BG22">
            <v>169.9011900000005</v>
          </cell>
          <cell r="BH22">
            <v>745.52160040000126</v>
          </cell>
          <cell r="BI22">
            <v>562.69809300000088</v>
          </cell>
          <cell r="BJ22">
            <v>890.30919499999982</v>
          </cell>
          <cell r="BK22">
            <v>81.674457000000984</v>
          </cell>
          <cell r="BL22">
            <v>282.03820300000189</v>
          </cell>
          <cell r="BM22">
            <v>426.94719700000132</v>
          </cell>
          <cell r="BN22">
            <v>797.60701205738769</v>
          </cell>
          <cell r="BO22">
            <v>932.01235081635969</v>
          </cell>
          <cell r="BP22">
            <v>1696.3497359673456</v>
          </cell>
          <cell r="BQ22">
            <v>2022.9027533620028</v>
          </cell>
          <cell r="BR22">
            <v>2340.2173180194623</v>
          </cell>
          <cell r="BS22">
            <v>1976.7988263162297</v>
          </cell>
          <cell r="BT22">
            <v>841.00114673005373</v>
          </cell>
          <cell r="BU22">
            <v>602.04053096539792</v>
          </cell>
          <cell r="BV22">
            <v>39.527891544326849</v>
          </cell>
          <cell r="BW22">
            <v>-45.490787021248252</v>
          </cell>
          <cell r="BX22">
            <v>-588.51958998206828</v>
          </cell>
          <cell r="BY22">
            <v>-1399.1030737389883</v>
          </cell>
          <cell r="BZ22">
            <v>-242.060112765128</v>
          </cell>
          <cell r="CA22">
            <v>999.41949745651436</v>
          </cell>
          <cell r="CB22">
            <v>1034.3908569137857</v>
          </cell>
          <cell r="CC22">
            <v>1210.5213417534542</v>
          </cell>
          <cell r="CD22">
            <v>1055.8109553887625</v>
          </cell>
          <cell r="CE22">
            <v>1263.0460469897771</v>
          </cell>
          <cell r="CF22">
            <v>1153.4253421751455</v>
          </cell>
          <cell r="CG22">
            <v>1937.1948044587079</v>
          </cell>
          <cell r="CH22">
            <v>2144.3961489215289</v>
          </cell>
          <cell r="CI22">
            <v>3087.9738724260751</v>
          </cell>
          <cell r="CJ22">
            <v>1905.1975410471205</v>
          </cell>
          <cell r="CK22">
            <v>1457.9742878465549</v>
          </cell>
          <cell r="CM22" t="str">
            <v>nach Berücksichtigung Rückst- u. Res.bildung</v>
          </cell>
        </row>
        <row r="23">
          <cell r="E23" t="str">
            <v>Veränderung des Kapitals</v>
          </cell>
          <cell r="AA23">
            <v>453.83906940000003</v>
          </cell>
          <cell r="AB23">
            <v>464.88922445000009</v>
          </cell>
          <cell r="AC23">
            <v>467.12280640999995</v>
          </cell>
          <cell r="AD23">
            <v>478.51157924999995</v>
          </cell>
          <cell r="AE23">
            <v>494.20836011000006</v>
          </cell>
          <cell r="AF23">
            <v>525.58482612</v>
          </cell>
          <cell r="AG23">
            <v>469.88320104999997</v>
          </cell>
          <cell r="AH23">
            <v>469.88320104999997</v>
          </cell>
          <cell r="AI23">
            <v>421.0275816699999</v>
          </cell>
          <cell r="AJ23">
            <v>337.35359258999995</v>
          </cell>
          <cell r="AK23">
            <v>310.07371439999997</v>
          </cell>
          <cell r="AL23">
            <v>354.88965038999993</v>
          </cell>
          <cell r="AM23">
            <v>385.71880199999987</v>
          </cell>
          <cell r="AN23">
            <v>382.43601276000004</v>
          </cell>
          <cell r="AO23">
            <v>354.39708480000002</v>
          </cell>
          <cell r="AP23">
            <v>445.7199081199999</v>
          </cell>
          <cell r="AQ23">
            <v>181.20775899999967</v>
          </cell>
          <cell r="AR23">
            <v>243.80560500000001</v>
          </cell>
          <cell r="AS23">
            <v>289.02536469999995</v>
          </cell>
          <cell r="AT23">
            <v>182.16988500000002</v>
          </cell>
          <cell r="AU23">
            <v>210.77113285000041</v>
          </cell>
          <cell r="AV23">
            <v>216.00296639999988</v>
          </cell>
          <cell r="AW23">
            <v>434.11284750000004</v>
          </cell>
          <cell r="AX23">
            <v>544.99565050000001</v>
          </cell>
          <cell r="AY23">
            <v>618.46194014999992</v>
          </cell>
          <cell r="AZ23">
            <v>658.31111499999952</v>
          </cell>
          <cell r="BA23">
            <v>801.99357200000031</v>
          </cell>
          <cell r="BB23">
            <v>-168.7761389999996</v>
          </cell>
          <cell r="BC23">
            <v>-197.81822880000072</v>
          </cell>
          <cell r="BD23">
            <v>-628.97295250000025</v>
          </cell>
          <cell r="BE23">
            <v>-420.29701599999862</v>
          </cell>
          <cell r="BF23">
            <v>-177.70590699999957</v>
          </cell>
          <cell r="BG23">
            <v>169.9276269999973</v>
          </cell>
          <cell r="BH23">
            <v>745.5987610000011</v>
          </cell>
          <cell r="BI23">
            <v>562.63334700000087</v>
          </cell>
          <cell r="BJ23">
            <v>890.309194999998</v>
          </cell>
          <cell r="BK23">
            <v>81.673757000004116</v>
          </cell>
          <cell r="BL23">
            <v>282.03733099999772</v>
          </cell>
          <cell r="BM23">
            <v>426.94719800000348</v>
          </cell>
          <cell r="BN23">
            <v>803.2719869999969</v>
          </cell>
          <cell r="BO23">
            <v>931.41642000000525</v>
          </cell>
          <cell r="BP23">
            <v>1714.6059920000066</v>
          </cell>
          <cell r="BQ23">
            <v>2027.2342520900036</v>
          </cell>
          <cell r="BR23">
            <v>2345.3527771199947</v>
          </cell>
          <cell r="BS23">
            <v>1953.6521418400084</v>
          </cell>
          <cell r="BT23">
            <v>809.78744299999994</v>
          </cell>
          <cell r="BU23">
            <v>560.7968936599998</v>
          </cell>
          <cell r="BV23">
            <v>8.8284188800039267</v>
          </cell>
          <cell r="BW23">
            <v>-28.581241499997791</v>
          </cell>
          <cell r="BX23">
            <v>-583.39857435999909</v>
          </cell>
          <cell r="BY23">
            <v>-1393.5599165000028</v>
          </cell>
          <cell r="BZ23">
            <v>-179.73328799999859</v>
          </cell>
          <cell r="CA23">
            <v>1070.0095569999996</v>
          </cell>
          <cell r="CB23">
            <v>538.2808580000019</v>
          </cell>
          <cell r="CC23">
            <v>-191.26160042999527</v>
          </cell>
          <cell r="CD23">
            <v>1976.9159199900005</v>
          </cell>
          <cell r="CE23">
            <v>1964.0195252900025</v>
          </cell>
          <cell r="CF23">
            <v>2384.6448699599996</v>
          </cell>
          <cell r="CG23">
            <v>2707.5223011800022</v>
          </cell>
          <cell r="CH23">
            <v>8536.2410427400064</v>
          </cell>
          <cell r="CI23">
            <v>-2285.9774799500005</v>
          </cell>
          <cell r="CJ23">
            <v>3916.9286984200007</v>
          </cell>
          <cell r="CK23">
            <v>1890.802839999993</v>
          </cell>
          <cell r="CM23" t="str">
            <v>Ms, 06.04.2011</v>
          </cell>
          <cell r="CN23">
            <v>1890.802839999993</v>
          </cell>
        </row>
        <row r="24">
          <cell r="E24" t="str">
            <v>Rechnungssaldo</v>
          </cell>
          <cell r="AA24">
            <v>453.83906940000003</v>
          </cell>
          <cell r="AB24">
            <v>464.88922445000009</v>
          </cell>
          <cell r="AC24">
            <v>467.12280640999995</v>
          </cell>
          <cell r="AD24">
            <v>478.51157924999995</v>
          </cell>
          <cell r="AE24">
            <v>494.20836011000006</v>
          </cell>
          <cell r="AF24">
            <v>525.58482612</v>
          </cell>
          <cell r="AG24">
            <v>469.88320104999997</v>
          </cell>
          <cell r="AH24">
            <v>469.88320104999997</v>
          </cell>
          <cell r="AI24">
            <v>421.0275816699999</v>
          </cell>
          <cell r="AJ24">
            <v>337.35359258999995</v>
          </cell>
          <cell r="AK24">
            <v>310.07371439999997</v>
          </cell>
          <cell r="AL24">
            <v>354.88965038999993</v>
          </cell>
          <cell r="AM24">
            <v>385.71880199999987</v>
          </cell>
          <cell r="AN24">
            <v>382.43601276000004</v>
          </cell>
          <cell r="AO24">
            <v>354.39708480000002</v>
          </cell>
          <cell r="AP24">
            <v>445.7199081199999</v>
          </cell>
          <cell r="AQ24">
            <v>181.20775899999967</v>
          </cell>
          <cell r="AR24">
            <v>243.80560500000001</v>
          </cell>
          <cell r="AS24">
            <v>289.02536469999995</v>
          </cell>
          <cell r="AT24">
            <v>182.16988500000002</v>
          </cell>
          <cell r="AU24">
            <v>210.77113285000041</v>
          </cell>
          <cell r="AV24">
            <v>216.00296639999988</v>
          </cell>
          <cell r="AW24">
            <v>434.11284750000004</v>
          </cell>
          <cell r="AX24">
            <v>544.99565050000001</v>
          </cell>
          <cell r="AY24">
            <v>618.46194014999992</v>
          </cell>
          <cell r="AZ24">
            <v>658.31111499999952</v>
          </cell>
          <cell r="BA24">
            <v>801.99357200000031</v>
          </cell>
          <cell r="BB24">
            <v>-168.7761389999996</v>
          </cell>
          <cell r="BC24">
            <v>-197.81822880000072</v>
          </cell>
          <cell r="BD24">
            <v>-628.97295250000025</v>
          </cell>
          <cell r="BE24">
            <v>-420.29701599999862</v>
          </cell>
          <cell r="BF24">
            <v>-177.70590699999957</v>
          </cell>
          <cell r="BG24">
            <v>169.9011900000005</v>
          </cell>
          <cell r="BH24">
            <v>745.52160040000126</v>
          </cell>
          <cell r="BI24">
            <v>562.69809300000088</v>
          </cell>
          <cell r="BJ24">
            <v>890.30919499999982</v>
          </cell>
          <cell r="BK24">
            <v>81.674457000000984</v>
          </cell>
          <cell r="BL24">
            <v>282.03820300000189</v>
          </cell>
          <cell r="BM24">
            <v>426.94719700000132</v>
          </cell>
          <cell r="BN24">
            <v>797.60701205738769</v>
          </cell>
          <cell r="BO24">
            <v>932.01235081635969</v>
          </cell>
          <cell r="BP24">
            <v>1696.3497359673456</v>
          </cell>
          <cell r="BQ24">
            <v>2022.9027533620028</v>
          </cell>
          <cell r="BR24">
            <v>2340.2173180194623</v>
          </cell>
          <cell r="BS24">
            <v>1976.7988263162297</v>
          </cell>
          <cell r="BT24">
            <v>841.00114673005373</v>
          </cell>
          <cell r="BU24">
            <v>602.04053096539792</v>
          </cell>
          <cell r="BV24">
            <v>39.527891544326849</v>
          </cell>
          <cell r="BW24">
            <v>-45.490787021248252</v>
          </cell>
          <cell r="BX24">
            <v>-588.51958998206828</v>
          </cell>
          <cell r="BY24">
            <v>-1399.1030737389883</v>
          </cell>
          <cell r="BZ24">
            <v>-242.060112765128</v>
          </cell>
          <cell r="CA24">
            <v>999.41949745651436</v>
          </cell>
          <cell r="CB24">
            <v>1034.3908569137857</v>
          </cell>
          <cell r="CC24">
            <v>1210.5213417534542</v>
          </cell>
          <cell r="CD24">
            <v>1055.8109553887625</v>
          </cell>
          <cell r="CE24">
            <v>1263.0460469897771</v>
          </cell>
          <cell r="CF24">
            <v>1153.4253421751455</v>
          </cell>
          <cell r="CG24">
            <v>1937.1948044587079</v>
          </cell>
          <cell r="CH24">
            <v>2144.3961489215289</v>
          </cell>
          <cell r="CI24">
            <v>3087.9738724260751</v>
          </cell>
          <cell r="CJ24">
            <v>1905.1975410471205</v>
          </cell>
          <cell r="CK24">
            <v>1457.9742878465549</v>
          </cell>
          <cell r="CM24" t="str">
            <v>Gemäss GRSV, ohne Kap.wae!</v>
          </cell>
        </row>
        <row r="25">
          <cell r="E25" t="str">
            <v>Kapitalwertänderungen</v>
          </cell>
          <cell r="AA25" t="str">
            <v>…</v>
          </cell>
          <cell r="AB25" t="str">
            <v>…</v>
          </cell>
          <cell r="AC25" t="str">
            <v>…</v>
          </cell>
          <cell r="AD25" t="str">
            <v>…</v>
          </cell>
          <cell r="AE25" t="str">
            <v>…</v>
          </cell>
          <cell r="AF25" t="str">
            <v>…</v>
          </cell>
          <cell r="AG25" t="str">
            <v>…</v>
          </cell>
          <cell r="AH25" t="str">
            <v>…</v>
          </cell>
          <cell r="AI25" t="str">
            <v>…</v>
          </cell>
          <cell r="AJ25" t="str">
            <v>…</v>
          </cell>
          <cell r="AK25" t="str">
            <v>…</v>
          </cell>
          <cell r="AL25" t="str">
            <v>…</v>
          </cell>
          <cell r="AM25" t="str">
            <v>…</v>
          </cell>
          <cell r="AN25" t="str">
            <v>…</v>
          </cell>
          <cell r="AO25" t="str">
            <v>…</v>
          </cell>
          <cell r="AP25" t="str">
            <v>…</v>
          </cell>
          <cell r="AQ25" t="str">
            <v>…</v>
          </cell>
          <cell r="AR25" t="str">
            <v>…</v>
          </cell>
          <cell r="AS25" t="str">
            <v>…</v>
          </cell>
          <cell r="AT25" t="str">
            <v>…</v>
          </cell>
          <cell r="AU25" t="str">
            <v>…</v>
          </cell>
          <cell r="AV25" t="str">
            <v>…</v>
          </cell>
          <cell r="AW25" t="str">
            <v>…</v>
          </cell>
          <cell r="AX25" t="str">
            <v>…</v>
          </cell>
          <cell r="AY25" t="str">
            <v>…</v>
          </cell>
          <cell r="AZ25" t="str">
            <v>…</v>
          </cell>
          <cell r="BA25" t="str">
            <v>…</v>
          </cell>
          <cell r="BB25" t="str">
            <v>…</v>
          </cell>
          <cell r="BC25" t="str">
            <v>…</v>
          </cell>
          <cell r="BD25" t="str">
            <v>…</v>
          </cell>
          <cell r="BE25" t="str">
            <v>…</v>
          </cell>
          <cell r="BF25" t="str">
            <v>…</v>
          </cell>
          <cell r="BG25" t="str">
            <v>…</v>
          </cell>
          <cell r="BH25" t="str">
            <v>…</v>
          </cell>
          <cell r="BI25" t="str">
            <v>…</v>
          </cell>
          <cell r="BJ25" t="str">
            <v>…</v>
          </cell>
          <cell r="BK25" t="str">
            <v>…</v>
          </cell>
          <cell r="BL25" t="str">
            <v>…</v>
          </cell>
          <cell r="BM25" t="str">
            <v>…</v>
          </cell>
          <cell r="BN25">
            <v>5.6649749426092271</v>
          </cell>
          <cell r="BO25">
            <v>-0.59593081635449219</v>
          </cell>
          <cell r="BP25">
            <v>18.256256032661089</v>
          </cell>
          <cell r="BQ25">
            <v>4.3314987280008017</v>
          </cell>
          <cell r="BR25">
            <v>5.1354591005322296</v>
          </cell>
          <cell r="BS25">
            <v>-23.146684476221264</v>
          </cell>
          <cell r="BT25">
            <v>-31.213703730053794</v>
          </cell>
          <cell r="BU25">
            <v>-41.243637305398117</v>
          </cell>
          <cell r="BV25">
            <v>-30.699472664322922</v>
          </cell>
          <cell r="BW25">
            <v>16.909545521250461</v>
          </cell>
          <cell r="BX25">
            <v>5.1210156220691898</v>
          </cell>
          <cell r="BY25">
            <v>5.5431572389855566</v>
          </cell>
          <cell r="BZ25">
            <v>62.326824765129402</v>
          </cell>
          <cell r="CA25">
            <v>70.59005954348531</v>
          </cell>
          <cell r="CB25">
            <v>-496.10999891378378</v>
          </cell>
          <cell r="CC25">
            <v>-1401.7829421834494</v>
          </cell>
          <cell r="CD25">
            <v>921.10496460123795</v>
          </cell>
          <cell r="CE25">
            <v>700.97347830022568</v>
          </cell>
          <cell r="CF25">
            <v>1231.2195277848543</v>
          </cell>
          <cell r="CG25">
            <v>770.32749672129444</v>
          </cell>
          <cell r="CH25">
            <v>-645.88843618152328</v>
          </cell>
          <cell r="CI25">
            <v>-5373.9513523760761</v>
          </cell>
          <cell r="CJ25">
            <v>2011.7311573728803</v>
          </cell>
          <cell r="CK25">
            <v>432.82855215343812</v>
          </cell>
          <cell r="CM25" t="str">
            <v>werden erst hier berücksichtigt, nicht Teil der Flussrechnung!</v>
          </cell>
        </row>
        <row r="26">
          <cell r="E26" t="str">
            <v>Andere Veränderungen des Kapitals</v>
          </cell>
          <cell r="AA26" t="str">
            <v>–</v>
          </cell>
          <cell r="AB26" t="str">
            <v>–</v>
          </cell>
          <cell r="AC26" t="str">
            <v>–</v>
          </cell>
          <cell r="AD26" t="str">
            <v>–</v>
          </cell>
          <cell r="AE26" t="str">
            <v>–</v>
          </cell>
          <cell r="AF26" t="str">
            <v>–</v>
          </cell>
          <cell r="AG26" t="str">
            <v>–</v>
          </cell>
          <cell r="AH26" t="str">
            <v>–</v>
          </cell>
          <cell r="AI26" t="str">
            <v>–</v>
          </cell>
          <cell r="AJ26" t="str">
            <v>–</v>
          </cell>
          <cell r="AK26" t="str">
            <v>–</v>
          </cell>
          <cell r="AL26" t="str">
            <v>–</v>
          </cell>
          <cell r="AM26" t="str">
            <v>–</v>
          </cell>
          <cell r="AN26" t="str">
            <v>–</v>
          </cell>
          <cell r="AO26" t="str">
            <v>–</v>
          </cell>
          <cell r="AP26" t="str">
            <v>–</v>
          </cell>
          <cell r="AQ26" t="str">
            <v>–</v>
          </cell>
          <cell r="AR26" t="str">
            <v>–</v>
          </cell>
          <cell r="AS26" t="str">
            <v>–</v>
          </cell>
          <cell r="AT26" t="str">
            <v>–</v>
          </cell>
          <cell r="AU26" t="str">
            <v>–</v>
          </cell>
          <cell r="AV26" t="str">
            <v>–</v>
          </cell>
          <cell r="AW26" t="str">
            <v>–</v>
          </cell>
          <cell r="AX26" t="str">
            <v>–</v>
          </cell>
          <cell r="AY26" t="str">
            <v>–</v>
          </cell>
          <cell r="AZ26" t="str">
            <v>–</v>
          </cell>
          <cell r="BA26" t="str">
            <v>–</v>
          </cell>
          <cell r="BB26" t="str">
            <v>–</v>
          </cell>
          <cell r="BC26" t="str">
            <v>–</v>
          </cell>
          <cell r="BD26" t="str">
            <v>–</v>
          </cell>
          <cell r="BE26" t="str">
            <v>–</v>
          </cell>
          <cell r="BF26" t="str">
            <v>–</v>
          </cell>
          <cell r="BG26" t="str">
            <v>–</v>
          </cell>
          <cell r="BH26" t="str">
            <v>–</v>
          </cell>
          <cell r="BI26" t="str">
            <v>–</v>
          </cell>
          <cell r="BJ26" t="str">
            <v>–</v>
          </cell>
          <cell r="BK26" t="str">
            <v>–</v>
          </cell>
          <cell r="BL26" t="str">
            <v>–</v>
          </cell>
          <cell r="BM26" t="str">
            <v>–</v>
          </cell>
          <cell r="BN26" t="str">
            <v>–</v>
          </cell>
          <cell r="BO26" t="str">
            <v>–</v>
          </cell>
          <cell r="BP26" t="str">
            <v>–</v>
          </cell>
          <cell r="BQ26" t="str">
            <v>–</v>
          </cell>
          <cell r="BR26" t="str">
            <v>–</v>
          </cell>
          <cell r="BS26" t="str">
            <v>–</v>
          </cell>
          <cell r="BT26" t="str">
            <v>–</v>
          </cell>
          <cell r="BU26" t="str">
            <v>–</v>
          </cell>
          <cell r="BV26" t="str">
            <v>–</v>
          </cell>
          <cell r="BW26" t="str">
            <v>–</v>
          </cell>
          <cell r="BX26" t="str">
            <v>–</v>
          </cell>
          <cell r="BY26" t="str">
            <v>–</v>
          </cell>
          <cell r="BZ26" t="str">
            <v>–</v>
          </cell>
          <cell r="CA26" t="str">
            <v>–</v>
          </cell>
          <cell r="CB26" t="str">
            <v>–</v>
          </cell>
          <cell r="CC26" t="str">
            <v>–</v>
          </cell>
          <cell r="CD26" t="str">
            <v>–</v>
          </cell>
          <cell r="CE26" t="str">
            <v>–</v>
          </cell>
          <cell r="CF26" t="str">
            <v>–</v>
          </cell>
          <cell r="CG26" t="str">
            <v>–</v>
          </cell>
          <cell r="CH26">
            <v>7037.73333</v>
          </cell>
          <cell r="CI26" t="str">
            <v>–</v>
          </cell>
          <cell r="CJ26" t="str">
            <v>–</v>
          </cell>
          <cell r="CK26" t="str">
            <v>–</v>
          </cell>
        </row>
        <row r="27">
          <cell r="A27" t="str">
            <v>Etat du compte de capital</v>
          </cell>
          <cell r="E27" t="str">
            <v>Kapital</v>
          </cell>
          <cell r="AA27">
            <v>454.9440916499999</v>
          </cell>
          <cell r="AB27">
            <v>923.79623447999984</v>
          </cell>
          <cell r="AC27">
            <v>1400.0629807400001</v>
          </cell>
          <cell r="AD27">
            <v>1878.5429001799998</v>
          </cell>
          <cell r="AE27">
            <v>2364.2105825099998</v>
          </cell>
          <cell r="AF27">
            <v>2895.81061262</v>
          </cell>
          <cell r="AG27">
            <v>3800.7411378500001</v>
          </cell>
          <cell r="AH27">
            <v>3800.7411378500001</v>
          </cell>
          <cell r="AI27">
            <v>4221.1170518600002</v>
          </cell>
          <cell r="AJ27">
            <v>4560.32951718</v>
          </cell>
          <cell r="AK27">
            <v>4848.5542012200003</v>
          </cell>
          <cell r="AL27">
            <v>5221.2663262899996</v>
          </cell>
          <cell r="AM27">
            <v>5607.1794645800001</v>
          </cell>
          <cell r="AN27">
            <v>5989.6154760899999</v>
          </cell>
          <cell r="AO27">
            <v>6344.0125605399999</v>
          </cell>
          <cell r="AP27">
            <v>6789.7324687300006</v>
          </cell>
          <cell r="AQ27">
            <v>6970.94122823</v>
          </cell>
          <cell r="AR27">
            <v>7214.7835421299997</v>
          </cell>
          <cell r="AS27">
            <v>7503.7253646999998</v>
          </cell>
          <cell r="AT27">
            <v>7685.9420819300003</v>
          </cell>
          <cell r="AU27">
            <v>7896.7132145100004</v>
          </cell>
          <cell r="AV27">
            <v>8112.7161809700001</v>
          </cell>
          <cell r="AW27">
            <v>8546.8290284100003</v>
          </cell>
          <cell r="AX27">
            <v>9091.8246793500002</v>
          </cell>
          <cell r="AY27">
            <v>9710.2866195999995</v>
          </cell>
          <cell r="AZ27">
            <v>10368.59773464</v>
          </cell>
          <cell r="BA27">
            <v>11170.591306330001</v>
          </cell>
          <cell r="BB27">
            <v>11001.710900709999</v>
          </cell>
          <cell r="BC27">
            <v>10790.708764749999</v>
          </cell>
          <cell r="BD27">
            <v>10148.384038430002</v>
          </cell>
          <cell r="BE27">
            <v>9714.5976174400002</v>
          </cell>
          <cell r="BF27">
            <v>9521.4646490000014</v>
          </cell>
          <cell r="BG27">
            <v>9691.3922759999987</v>
          </cell>
          <cell r="BH27">
            <v>10436.991037</v>
          </cell>
          <cell r="BI27">
            <v>10999.624384000001</v>
          </cell>
          <cell r="BJ27">
            <v>11889.933578999999</v>
          </cell>
          <cell r="BK27">
            <v>11971.607336000003</v>
          </cell>
          <cell r="BL27">
            <v>12253.644667</v>
          </cell>
          <cell r="BM27">
            <v>12680.591865000004</v>
          </cell>
          <cell r="BN27">
            <v>13483.863851999999</v>
          </cell>
          <cell r="BO27">
            <v>14415.280271</v>
          </cell>
          <cell r="BP27">
            <v>16129.886263</v>
          </cell>
          <cell r="BQ27">
            <v>18157.120514999995</v>
          </cell>
          <cell r="BR27">
            <v>20502.473292999999</v>
          </cell>
          <cell r="BS27">
            <v>22456.125435000002</v>
          </cell>
          <cell r="BT27">
            <v>23265.912877999985</v>
          </cell>
          <cell r="BU27">
            <v>23826.70977166</v>
          </cell>
          <cell r="BV27">
            <v>23835.538189999999</v>
          </cell>
          <cell r="BW27">
            <v>23806.956948999999</v>
          </cell>
          <cell r="BX27">
            <v>23223.558375000001</v>
          </cell>
          <cell r="BY27">
            <v>21829.998458999999</v>
          </cell>
          <cell r="BZ27">
            <v>21650.265171459996</v>
          </cell>
          <cell r="CA27">
            <v>22720.274728</v>
          </cell>
          <cell r="CB27">
            <v>23258.555585949998</v>
          </cell>
          <cell r="CC27">
            <v>23067.293985520002</v>
          </cell>
          <cell r="CD27">
            <v>25044.209905509997</v>
          </cell>
          <cell r="CE27">
            <v>27008.229430799998</v>
          </cell>
          <cell r="CF27">
            <v>29392.874300759999</v>
          </cell>
          <cell r="CG27">
            <v>32100.39660194</v>
          </cell>
          <cell r="CH27">
            <v>40636.637644679999</v>
          </cell>
          <cell r="CI27">
            <v>38350.660164730005</v>
          </cell>
          <cell r="CJ27">
            <v>42267.588863149998</v>
          </cell>
          <cell r="CK27">
            <v>44158.391703150002</v>
          </cell>
          <cell r="CM27" t="str">
            <v>Ms, 06.04.2011</v>
          </cell>
          <cell r="CN27">
            <v>44158.391703150002</v>
          </cell>
          <cell r="CO27">
            <v>1.2063797163771526</v>
          </cell>
          <cell r="CP27">
            <v>44158.391703150002</v>
          </cell>
        </row>
        <row r="28">
          <cell r="A28" t="str">
            <v>en fin d'année</v>
          </cell>
          <cell r="CN28">
            <v>0</v>
          </cell>
        </row>
        <row r="29">
          <cell r="A29" t="str">
            <v>Contributions des pouvoirs publics</v>
          </cell>
          <cell r="E29" t="str">
            <v>Beiträge der öffentlichen Hand in % der Ausgaben</v>
          </cell>
          <cell r="AA29">
            <v>1.2616204737353811</v>
          </cell>
          <cell r="AB29">
            <v>1.0868881851212411</v>
          </cell>
          <cell r="AC29">
            <v>0.93957578165203115</v>
          </cell>
          <cell r="AD29">
            <v>0.72523115775309732</v>
          </cell>
          <cell r="AE29">
            <v>0.64031096937862308</v>
          </cell>
          <cell r="AF29">
            <v>0.5979282354523916</v>
          </cell>
          <cell r="AG29">
            <v>0.41751974474880305</v>
          </cell>
          <cell r="AH29">
            <v>0.41751974474880305</v>
          </cell>
          <cell r="AI29">
            <v>0.32468980978745637</v>
          </cell>
          <cell r="AJ29">
            <v>0.25507055188494593</v>
          </cell>
          <cell r="AK29">
            <v>0.24054860404668726</v>
          </cell>
          <cell r="AL29">
            <v>0.22844708417080842</v>
          </cell>
          <cell r="AM29">
            <v>0.21816520688463401</v>
          </cell>
          <cell r="AN29">
            <v>0.18579518808648721</v>
          </cell>
          <cell r="AO29">
            <v>0.16027348643802411</v>
          </cell>
          <cell r="AP29">
            <v>0.15334476645172504</v>
          </cell>
          <cell r="AQ29">
            <v>0.21737825085137122</v>
          </cell>
          <cell r="AR29">
            <v>0.20789652083966575</v>
          </cell>
          <cell r="AS29">
            <v>0.2010044045025241</v>
          </cell>
          <cell r="AT29">
            <v>0.17573212286904843</v>
          </cell>
          <cell r="AU29">
            <v>0.16936918828332093</v>
          </cell>
          <cell r="AV29">
            <v>0.19743484696958039</v>
          </cell>
          <cell r="AW29">
            <v>0.19700845543873369</v>
          </cell>
          <cell r="AX29">
            <v>0.20106565445555011</v>
          </cell>
          <cell r="AY29">
            <v>0.20372831854989271</v>
          </cell>
          <cell r="AZ29">
            <v>0.20318173229142869</v>
          </cell>
          <cell r="BA29">
            <v>0.18703412904802216</v>
          </cell>
          <cell r="BB29">
            <v>0.1400931169722292</v>
          </cell>
          <cell r="BC29">
            <v>0.13992958192663418</v>
          </cell>
          <cell r="BD29">
            <v>0.13949163126942743</v>
          </cell>
          <cell r="BE29">
            <v>0.16004420334993158</v>
          </cell>
          <cell r="BF29">
            <v>0.16009411101548124</v>
          </cell>
          <cell r="BG29">
            <v>0.18000005318327264</v>
          </cell>
          <cell r="BH29">
            <v>0.1799997660190007</v>
          </cell>
          <cell r="BI29">
            <v>0.2000000280985812</v>
          </cell>
          <cell r="BJ29">
            <v>0.19999999990460218</v>
          </cell>
          <cell r="BK29">
            <v>0.20000000976233137</v>
          </cell>
          <cell r="BL29">
            <v>0.20000001190546782</v>
          </cell>
          <cell r="BM29">
            <v>0.19999999992194648</v>
          </cell>
          <cell r="BN29">
            <v>0.20000000005092355</v>
          </cell>
          <cell r="BO29">
            <v>0.19999999997594867</v>
          </cell>
          <cell r="BP29">
            <v>0.20000000011791769</v>
          </cell>
          <cell r="BQ29">
            <v>0.19999999996824475</v>
          </cell>
          <cell r="BR29">
            <v>0.2000000000926444</v>
          </cell>
          <cell r="BS29">
            <v>0.20000000000792231</v>
          </cell>
          <cell r="BT29">
            <v>0.19624999986218133</v>
          </cell>
          <cell r="BU29">
            <v>0.19624999995531692</v>
          </cell>
          <cell r="BV29">
            <v>0.19624999980140356</v>
          </cell>
          <cell r="BW29">
            <v>0.20000000004037596</v>
          </cell>
          <cell r="BX29">
            <v>0.19999999995132259</v>
          </cell>
          <cell r="BY29">
            <v>0.19999996581309268</v>
          </cell>
          <cell r="BZ29">
            <v>0.24564245188274969</v>
          </cell>
          <cell r="CA29">
            <v>0.26754263832971203</v>
          </cell>
          <cell r="CB29">
            <v>0.266479105984399</v>
          </cell>
          <cell r="CC29">
            <v>0.26525105758011303</v>
          </cell>
          <cell r="CD29">
            <v>0.26852765078341884</v>
          </cell>
          <cell r="CE29">
            <v>0.27280817024527237</v>
          </cell>
          <cell r="CF29">
            <v>0.27438514093439509</v>
          </cell>
          <cell r="CG29">
            <v>0.27822363353192903</v>
          </cell>
          <cell r="CH29">
            <v>0.27716586533449111</v>
          </cell>
          <cell r="CI29">
            <v>0.27910406012139999</v>
          </cell>
          <cell r="CJ29">
            <v>0.26710707314634075</v>
          </cell>
          <cell r="CK29">
            <v>0.26706789642366985</v>
          </cell>
          <cell r="CM29" t="str">
            <v>Ms, 06.04.2011</v>
          </cell>
          <cell r="CP29" t="str">
            <v>Wert ausweisen</v>
          </cell>
        </row>
        <row r="30">
          <cell r="A30" t="str">
            <v>en % des dépenses</v>
          </cell>
        </row>
        <row r="31">
          <cell r="A31" t="str">
            <v>Modification année précédente en %</v>
          </cell>
          <cell r="E31" t="str">
            <v>Veränderung AHV gegenüber Vorjahr in %</v>
          </cell>
          <cell r="AA31">
            <v>1948</v>
          </cell>
          <cell r="AB31">
            <v>1949</v>
          </cell>
          <cell r="AC31">
            <v>1950</v>
          </cell>
          <cell r="AD31">
            <v>1951</v>
          </cell>
          <cell r="AE31">
            <v>1952</v>
          </cell>
          <cell r="AF31">
            <v>1953</v>
          </cell>
          <cell r="AG31">
            <v>1954</v>
          </cell>
          <cell r="AH31">
            <v>1955</v>
          </cell>
          <cell r="AI31">
            <v>1956</v>
          </cell>
          <cell r="AJ31">
            <v>1957</v>
          </cell>
          <cell r="AK31">
            <v>1958</v>
          </cell>
          <cell r="AL31">
            <v>1959</v>
          </cell>
          <cell r="AM31">
            <v>1960</v>
          </cell>
          <cell r="AN31">
            <v>1961</v>
          </cell>
          <cell r="AO31">
            <v>1962</v>
          </cell>
          <cell r="AP31">
            <v>1963</v>
          </cell>
          <cell r="AQ31">
            <v>1964</v>
          </cell>
          <cell r="AR31">
            <v>1965</v>
          </cell>
          <cell r="AS31">
            <v>1966</v>
          </cell>
          <cell r="AT31">
            <v>1967</v>
          </cell>
          <cell r="AU31">
            <v>1968</v>
          </cell>
          <cell r="AV31">
            <v>1969</v>
          </cell>
          <cell r="AW31">
            <v>1970</v>
          </cell>
          <cell r="AX31">
            <v>1971</v>
          </cell>
          <cell r="AY31">
            <v>1972</v>
          </cell>
          <cell r="AZ31">
            <v>1973</v>
          </cell>
          <cell r="BA31">
            <v>1974</v>
          </cell>
          <cell r="BB31">
            <v>1975</v>
          </cell>
          <cell r="BC31">
            <v>1976</v>
          </cell>
          <cell r="BD31">
            <v>1977</v>
          </cell>
          <cell r="BE31">
            <v>1978</v>
          </cell>
          <cell r="BF31">
            <v>1979</v>
          </cell>
          <cell r="BG31">
            <v>1980</v>
          </cell>
          <cell r="BH31">
            <v>1981</v>
          </cell>
          <cell r="BI31">
            <v>1982</v>
          </cell>
          <cell r="BJ31">
            <v>1983</v>
          </cell>
          <cell r="BK31">
            <v>1984</v>
          </cell>
          <cell r="BL31">
            <v>1985</v>
          </cell>
          <cell r="BM31">
            <v>1986</v>
          </cell>
          <cell r="BN31">
            <v>1987</v>
          </cell>
          <cell r="BO31">
            <v>1988</v>
          </cell>
          <cell r="BP31">
            <v>1989</v>
          </cell>
          <cell r="BQ31">
            <v>1990</v>
          </cell>
          <cell r="BR31">
            <v>1991</v>
          </cell>
          <cell r="BS31">
            <v>1992</v>
          </cell>
          <cell r="BT31">
            <v>1993</v>
          </cell>
          <cell r="BU31">
            <v>1994</v>
          </cell>
          <cell r="BV31">
            <v>1995</v>
          </cell>
          <cell r="BW31">
            <v>1996</v>
          </cell>
          <cell r="BX31">
            <v>1997</v>
          </cell>
          <cell r="BY31">
            <v>1998</v>
          </cell>
          <cell r="BZ31">
            <v>1999</v>
          </cell>
          <cell r="CA31">
            <v>2000</v>
          </cell>
          <cell r="CB31">
            <v>2001</v>
          </cell>
          <cell r="CC31">
            <v>2002</v>
          </cell>
          <cell r="CD31">
            <v>2003</v>
          </cell>
          <cell r="CE31">
            <v>2004</v>
          </cell>
          <cell r="CF31">
            <v>2005</v>
          </cell>
          <cell r="CG31">
            <v>2006</v>
          </cell>
          <cell r="CH31">
            <v>2007</v>
          </cell>
          <cell r="CI31">
            <v>2008</v>
          </cell>
          <cell r="CJ31">
            <v>2009</v>
          </cell>
          <cell r="CK31">
            <v>2010</v>
          </cell>
        </row>
        <row r="32">
          <cell r="A32" t="str">
            <v>Total des recettes</v>
          </cell>
          <cell r="E32" t="str">
            <v>Total Einnahmen</v>
          </cell>
          <cell r="AA32" t="e">
            <v>#DIV/0!</v>
          </cell>
          <cell r="AB32">
            <v>5.4142494707979605E-2</v>
          </cell>
          <cell r="AC32">
            <v>4.1355999329732107E-2</v>
          </cell>
          <cell r="AD32">
            <v>9.6826586068481824E-2</v>
          </cell>
          <cell r="AE32">
            <v>6.4342820957498992E-2</v>
          </cell>
          <cell r="AF32">
            <v>6.5931373091656642E-2</v>
          </cell>
          <cell r="AG32">
            <v>7.5548408262045008E-2</v>
          </cell>
          <cell r="AH32">
            <v>0</v>
          </cell>
          <cell r="AI32">
            <v>7.1160573445397501E-2</v>
          </cell>
          <cell r="AJ32">
            <v>5.5619514422450056E-2</v>
          </cell>
          <cell r="AK32">
            <v>1.0977187735344618E-2</v>
          </cell>
          <cell r="AL32">
            <v>8.2084769956095149E-2</v>
          </cell>
          <cell r="AM32">
            <v>6.0493776941021427E-2</v>
          </cell>
          <cell r="AN32">
            <v>0.1112415961665465</v>
          </cell>
          <cell r="AO32">
            <v>8.7722292497514509E-2</v>
          </cell>
          <cell r="AP32">
            <v>0.10085798378398514</v>
          </cell>
          <cell r="AQ32">
            <v>0.20384880714483788</v>
          </cell>
          <cell r="AR32">
            <v>7.5116584662063168E-2</v>
          </cell>
          <cell r="AS32">
            <v>5.381432243890294E-2</v>
          </cell>
          <cell r="AT32">
            <v>7.0394710398092419E-2</v>
          </cell>
          <cell r="AU32">
            <v>4.7763613429227636E-2</v>
          </cell>
          <cell r="AV32">
            <v>0.36647451672191256</v>
          </cell>
          <cell r="AW32">
            <v>0.10323508839173501</v>
          </cell>
          <cell r="AX32">
            <v>0.14987065883581296</v>
          </cell>
          <cell r="AY32">
            <v>0.12046133640220358</v>
          </cell>
          <cell r="AZ32">
            <v>0.61350926669434913</v>
          </cell>
          <cell r="BA32">
            <v>0.12972188671494389</v>
          </cell>
          <cell r="BB32">
            <v>4.6954453454318923E-2</v>
          </cell>
          <cell r="BC32">
            <v>3.9969914705308529E-2</v>
          </cell>
          <cell r="BD32">
            <v>3.0016338692488542E-2</v>
          </cell>
          <cell r="BE32">
            <v>4.8960626155735598E-2</v>
          </cell>
          <cell r="BF32">
            <v>4.4580450989987197E-2</v>
          </cell>
          <cell r="BG32">
            <v>9.9421954714572047E-2</v>
          </cell>
          <cell r="BH32">
            <v>6.8377503250408367E-2</v>
          </cell>
          <cell r="BI32">
            <v>0.11229863489766334</v>
          </cell>
          <cell r="BJ32">
            <v>4.0281067780894686E-2</v>
          </cell>
          <cell r="BK32">
            <v>5.860811966468793E-2</v>
          </cell>
          <cell r="BL32">
            <v>3.4180360449613589E-2</v>
          </cell>
          <cell r="BM32">
            <v>7.1547105095119079E-2</v>
          </cell>
          <cell r="BN32">
            <v>4.4706971936470552E-2</v>
          </cell>
          <cell r="BO32">
            <v>6.3950593382207543E-2</v>
          </cell>
          <cell r="BP32">
            <v>6.230403703334142E-2</v>
          </cell>
          <cell r="BQ32">
            <v>9.0754013196322925E-2</v>
          </cell>
          <cell r="BR32">
            <v>8.2446116625437549E-2</v>
          </cell>
          <cell r="BS32">
            <v>5.2407629305420755E-2</v>
          </cell>
          <cell r="BT32">
            <v>3.0399144101368458E-2</v>
          </cell>
          <cell r="BU32">
            <v>3.2260530206347227E-3</v>
          </cell>
          <cell r="BV32">
            <v>2.4106411404354544E-2</v>
          </cell>
          <cell r="BW32">
            <v>9.3275436672402012E-3</v>
          </cell>
          <cell r="BX32">
            <v>1.7872840998165884E-2</v>
          </cell>
          <cell r="BY32">
            <v>4.0373438096359404E-3</v>
          </cell>
          <cell r="BZ32">
            <v>7.2251484204062688E-2</v>
          </cell>
          <cell r="CA32">
            <v>5.8073956572208818E-2</v>
          </cell>
          <cell r="CB32">
            <v>4.8549009318737069E-2</v>
          </cell>
          <cell r="CC32">
            <v>6.2870502623559865E-3</v>
          </cell>
          <cell r="CD32">
            <v>2.4146072191296053E-2</v>
          </cell>
          <cell r="CE32">
            <v>2.0919355714215992E-2</v>
          </cell>
          <cell r="CF32">
            <v>2.5074465797241707E-2</v>
          </cell>
          <cell r="CG32">
            <v>3.5063083475775025E-2</v>
          </cell>
          <cell r="CH32">
            <v>5.4367042775855356E-2</v>
          </cell>
          <cell r="CI32">
            <v>4.2843613143640269E-2</v>
          </cell>
          <cell r="CJ32">
            <v>1.9637137604601174E-2</v>
          </cell>
          <cell r="CK32">
            <v>9.8217794613080223E-3</v>
          </cell>
          <cell r="CM32" t="str">
            <v>Ms, 06.04.2011</v>
          </cell>
        </row>
        <row r="33">
          <cell r="A33" t="str">
            <v xml:space="preserve">Cotisations des assurés et des employeurs </v>
          </cell>
          <cell r="E33" t="str">
            <v>Beiträge Versicherte und Arbeitgeber</v>
          </cell>
          <cell r="AA33" t="e">
            <v>#DIV/0!</v>
          </cell>
          <cell r="AB33">
            <v>4.4219314675157939E-2</v>
          </cell>
          <cell r="AC33">
            <v>5.083648746743763E-2</v>
          </cell>
          <cell r="AD33">
            <v>9.2852398545321346E-2</v>
          </cell>
          <cell r="AE33">
            <v>5.2957107670773995E-2</v>
          </cell>
          <cell r="AF33">
            <v>8.044083879523134E-2</v>
          </cell>
          <cell r="AG33">
            <v>5.3337443900718595E-2</v>
          </cell>
          <cell r="AH33">
            <v>0</v>
          </cell>
          <cell r="AI33">
            <v>7.3781859816644424E-2</v>
          </cell>
          <cell r="AJ33">
            <v>5.908582407759555E-2</v>
          </cell>
          <cell r="AK33">
            <v>-1.2354645539934817E-3</v>
          </cell>
          <cell r="AL33">
            <v>9.1481944391213821E-2</v>
          </cell>
          <cell r="AM33">
            <v>7.241475880902204E-2</v>
          </cell>
          <cell r="AN33">
            <v>0.13565469123326834</v>
          </cell>
          <cell r="AO33">
            <v>0.10840923979760086</v>
          </cell>
          <cell r="AP33">
            <v>0.11523714819564002</v>
          </cell>
          <cell r="AQ33">
            <v>0.1021810187710821</v>
          </cell>
          <cell r="AR33">
            <v>9.6727405738637362E-2</v>
          </cell>
          <cell r="AS33">
            <v>6.7413971055747535E-2</v>
          </cell>
          <cell r="AT33">
            <v>8.8736665060870079E-2</v>
          </cell>
          <cell r="AU33">
            <v>6.0807664954739105E-2</v>
          </cell>
          <cell r="AV33">
            <v>0.36042594180260323</v>
          </cell>
          <cell r="AW33">
            <v>0.12247369777911343</v>
          </cell>
          <cell r="AX33">
            <v>0.15553450059289364</v>
          </cell>
          <cell r="AY33">
            <v>0.12261107155849316</v>
          </cell>
          <cell r="AZ33">
            <v>0.64739867301150977</v>
          </cell>
          <cell r="BA33">
            <v>0.15332476493904879</v>
          </cell>
          <cell r="BB33">
            <v>8.1961394860381231E-2</v>
          </cell>
          <cell r="BC33">
            <v>4.3897521158434927E-2</v>
          </cell>
          <cell r="BD33">
            <v>2.6436212669006753E-2</v>
          </cell>
          <cell r="BE33">
            <v>3.5102569921672044E-2</v>
          </cell>
          <cell r="BF33">
            <v>5.6179333361303208E-2</v>
          </cell>
          <cell r="BG33">
            <v>8.3332447526347053E-2</v>
          </cell>
          <cell r="BH33">
            <v>7.8664597915987455E-2</v>
          </cell>
          <cell r="BI33">
            <v>8.1175222666432401E-2</v>
          </cell>
          <cell r="BJ33">
            <v>4.4794061754194647E-2</v>
          </cell>
          <cell r="BK33">
            <v>4.4082119718925616E-2</v>
          </cell>
          <cell r="BL33">
            <v>3.7358140270162599E-2</v>
          </cell>
          <cell r="BM33">
            <v>7.7123977847290304E-2</v>
          </cell>
          <cell r="BN33">
            <v>5.0628848985844188E-2</v>
          </cell>
          <cell r="BO33">
            <v>6.7452846134723243E-2</v>
          </cell>
          <cell r="BP33">
            <v>7.0078752254919552E-2</v>
          </cell>
          <cell r="BQ33">
            <v>8.8872532119202763E-2</v>
          </cell>
          <cell r="BR33">
            <v>7.9401901455198765E-2</v>
          </cell>
          <cell r="BS33">
            <v>4.0612266960761367E-2</v>
          </cell>
          <cell r="BT33">
            <v>1.7626057194543909E-2</v>
          </cell>
          <cell r="BU33">
            <v>-8.2789178272735242E-4</v>
          </cell>
          <cell r="BV33">
            <v>1.8521012563551764E-2</v>
          </cell>
          <cell r="BW33">
            <v>5.3821750275593327E-3</v>
          </cell>
          <cell r="BX33">
            <v>-8.4002716045930015E-3</v>
          </cell>
          <cell r="BY33">
            <v>2.2241342229983418E-2</v>
          </cell>
          <cell r="BZ33">
            <v>3.01954518362888E-2</v>
          </cell>
          <cell r="CA33">
            <v>4.6269788267485401E-2</v>
          </cell>
          <cell r="CB33">
            <v>5.4622233847074764E-2</v>
          </cell>
          <cell r="CC33">
            <v>1.6548765134639654E-2</v>
          </cell>
          <cell r="CD33">
            <v>2.181546634752829E-2</v>
          </cell>
          <cell r="CE33">
            <v>1.6150763478296914E-2</v>
          </cell>
          <cell r="CF33">
            <v>2.0661743337826444E-2</v>
          </cell>
          <cell r="CG33">
            <v>3.4452902757531545E-2</v>
          </cell>
          <cell r="CH33">
            <v>4.9901620632573529E-2</v>
          </cell>
          <cell r="CI33">
            <v>4.6910891615995043E-2</v>
          </cell>
          <cell r="CJ33">
            <v>3.1961389011400554E-2</v>
          </cell>
          <cell r="CK33">
            <v>5.7364145153240287E-3</v>
          </cell>
          <cell r="CM33" t="str">
            <v>Ms, 06.04.2011</v>
          </cell>
        </row>
        <row r="34">
          <cell r="A34" t="str">
            <v>Subventions</v>
          </cell>
          <cell r="B34" t="str">
            <v>au total</v>
          </cell>
          <cell r="E34" t="str">
            <v>Subventionen insgesamt</v>
          </cell>
          <cell r="AA34" t="e">
            <v>#DIV/0!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1.1875</v>
          </cell>
          <cell r="AR34">
            <v>0</v>
          </cell>
          <cell r="AS34">
            <v>0</v>
          </cell>
          <cell r="AT34">
            <v>0</v>
          </cell>
          <cell r="AU34">
            <v>0</v>
          </cell>
          <cell r="AV34">
            <v>0.63428571428571434</v>
          </cell>
          <cell r="AW34">
            <v>3.3216783216783119E-2</v>
          </cell>
          <cell r="AX34">
            <v>0.15905245346869723</v>
          </cell>
          <cell r="AY34">
            <v>0.13284671532846715</v>
          </cell>
          <cell r="AZ34">
            <v>0.69845360824742264</v>
          </cell>
          <cell r="BA34">
            <v>3.1866464339908918E-2</v>
          </cell>
          <cell r="BB34">
            <v>-0.11286764705882357</v>
          </cell>
          <cell r="BC34">
            <v>4.340881723995027E-2</v>
          </cell>
          <cell r="BD34">
            <v>7.3027104507842555E-2</v>
          </cell>
          <cell r="BE34">
            <v>0.17512275604392058</v>
          </cell>
          <cell r="BF34">
            <v>1.8371231588912851E-2</v>
          </cell>
          <cell r="BG34">
            <v>0.19429177204242487</v>
          </cell>
          <cell r="BH34">
            <v>1.5790862807795847E-2</v>
          </cell>
          <cell r="BI34">
            <v>0.26307252042119988</v>
          </cell>
          <cell r="BJ34">
            <v>1.5658733577169404E-2</v>
          </cell>
          <cell r="BK34">
            <v>0.12704134307955695</v>
          </cell>
          <cell r="BL34">
            <v>2.0244214278347661E-2</v>
          </cell>
          <cell r="BM34">
            <v>6.2923529645880105E-2</v>
          </cell>
          <cell r="BN34">
            <v>2.1839091829865875E-2</v>
          </cell>
          <cell r="BO34">
            <v>5.8641945868459722E-2</v>
          </cell>
          <cell r="BP34">
            <v>1.9837196405713353E-2</v>
          </cell>
          <cell r="BQ34">
            <v>8.0577573680855386E-2</v>
          </cell>
          <cell r="BR34">
            <v>7.4232627560575803E-2</v>
          </cell>
          <cell r="BS34">
            <v>7.7095733033667013E-2</v>
          </cell>
          <cell r="BT34">
            <v>6.6415618436762358E-2</v>
          </cell>
          <cell r="BU34">
            <v>1.3712366948531951E-2</v>
          </cell>
          <cell r="BV34">
            <v>4.8805092888319468E-2</v>
          </cell>
          <cell r="BW34">
            <v>3.2165444334804727E-2</v>
          </cell>
          <cell r="BX34">
            <v>3.9721611102300214E-2</v>
          </cell>
          <cell r="BY34">
            <v>3.5359971531777612E-2</v>
          </cell>
          <cell r="BZ34">
            <v>0.25911035587151199</v>
          </cell>
          <cell r="CA34">
            <v>0.10247469144140742</v>
          </cell>
          <cell r="CB34">
            <v>4.4867650736966525E-2</v>
          </cell>
          <cell r="CC34">
            <v>-4.1563240399408174E-3</v>
          </cell>
          <cell r="CD34">
            <v>4.3197381146898861E-2</v>
          </cell>
          <cell r="CE34">
            <v>3.0919564711127112E-2</v>
          </cell>
          <cell r="CF34">
            <v>3.5670976509478924E-2</v>
          </cell>
          <cell r="CG34">
            <v>2.5483213471156896E-2</v>
          </cell>
          <cell r="CH34">
            <v>4.7154972326295619E-2</v>
          </cell>
          <cell r="CI34">
            <v>2.4382764311938532E-2</v>
          </cell>
          <cell r="CJ34">
            <v>1.093429413308189E-2</v>
          </cell>
          <cell r="CK34">
            <v>2.269158344831701E-2</v>
          </cell>
          <cell r="CM34" t="str">
            <v>Ms, 06.04.2011</v>
          </cell>
        </row>
        <row r="35">
          <cell r="B35" t="str">
            <v>fédérales</v>
          </cell>
          <cell r="F35" t="str">
            <v>davon Bund</v>
          </cell>
          <cell r="AA35" t="e">
            <v>#DIV/0!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1.4609374923095704</v>
          </cell>
          <cell r="AR35">
            <v>0</v>
          </cell>
          <cell r="AS35">
            <v>0</v>
          </cell>
          <cell r="AT35">
            <v>0</v>
          </cell>
          <cell r="AU35">
            <v>0</v>
          </cell>
          <cell r="AV35">
            <v>0.63428571428571434</v>
          </cell>
          <cell r="AW35">
            <v>3.3216783216783119E-2</v>
          </cell>
          <cell r="AX35">
            <v>0.15905245346869723</v>
          </cell>
          <cell r="AY35">
            <v>0.13284671532846715</v>
          </cell>
          <cell r="AZ35">
            <v>0.69845360824742264</v>
          </cell>
          <cell r="BA35">
            <v>3.1866464339908918E-2</v>
          </cell>
          <cell r="BB35">
            <v>-0.23529411764705888</v>
          </cell>
          <cell r="BC35">
            <v>5.0352989743589704E-2</v>
          </cell>
          <cell r="BD35">
            <v>6.411670771505662E-2</v>
          </cell>
          <cell r="BE35">
            <v>0.25178377793062467</v>
          </cell>
          <cell r="BF35">
            <v>1.8371231813786748E-2</v>
          </cell>
          <cell r="BG35">
            <v>0.25460953774274575</v>
          </cell>
          <cell r="BH35">
            <v>1.5790861492939623E-2</v>
          </cell>
          <cell r="BI35">
            <v>0.31165223532547293</v>
          </cell>
          <cell r="BJ35">
            <v>1.5658733162918104E-2</v>
          </cell>
          <cell r="BK35">
            <v>0.12704134291339475</v>
          </cell>
          <cell r="BL35">
            <v>2.0244214158405827E-2</v>
          </cell>
          <cell r="BM35">
            <v>9.8354314013501254E-2</v>
          </cell>
          <cell r="BN35">
            <v>5.4801643302809566E-2</v>
          </cell>
          <cell r="BO35">
            <v>5.8641946018263669E-2</v>
          </cell>
          <cell r="BP35">
            <v>1.983719587362609E-2</v>
          </cell>
          <cell r="BQ35">
            <v>0.14811367265824438</v>
          </cell>
          <cell r="BR35">
            <v>7.4232626862745343E-2</v>
          </cell>
          <cell r="BS35">
            <v>7.7095733417535728E-2</v>
          </cell>
          <cell r="BT35">
            <v>6.2819612451375795E-2</v>
          </cell>
          <cell r="BU35">
            <v>1.3712366822278499E-2</v>
          </cell>
          <cell r="BV35">
            <v>4.8805092925514382E-2</v>
          </cell>
          <cell r="BW35">
            <v>3.5657733194040642E-2</v>
          </cell>
          <cell r="BX35">
            <v>3.9721611544103697E-2</v>
          </cell>
          <cell r="BY35">
            <v>3.5359971268912327E-2</v>
          </cell>
          <cell r="BZ35">
            <v>0.26180207284171542</v>
          </cell>
          <cell r="CA35">
            <v>0.1181738278462634</v>
          </cell>
          <cell r="CB35">
            <v>4.4210945852618089E-2</v>
          </cell>
          <cell r="CC35">
            <v>-4.8857373693899087E-3</v>
          </cell>
          <cell r="CD35">
            <v>4.5222024182406395E-2</v>
          </cell>
          <cell r="CE35">
            <v>3.3456085239221833E-2</v>
          </cell>
          <cell r="CF35">
            <v>3.6587458316360344E-2</v>
          </cell>
          <cell r="CG35">
            <v>2.7647161112117846E-2</v>
          </cell>
          <cell r="CH35">
            <v>4.6553432683003049E-2</v>
          </cell>
          <cell r="CI35">
            <v>0.17925327524301204</v>
          </cell>
          <cell r="CJ35">
            <v>1.0934294133081668E-2</v>
          </cell>
          <cell r="CK35">
            <v>2.269158344831701E-2</v>
          </cell>
          <cell r="CM35" t="str">
            <v>Ms, 06.04.2011</v>
          </cell>
        </row>
        <row r="36">
          <cell r="A36" t="str">
            <v>Intérêts</v>
          </cell>
          <cell r="E36" t="str">
            <v>Kapitalertrag</v>
          </cell>
          <cell r="AA36" t="e">
            <v>#DIV/0!</v>
          </cell>
          <cell r="AB36">
            <v>4.5323125275969849</v>
          </cell>
          <cell r="AC36">
            <v>0.19813632072377807</v>
          </cell>
          <cell r="AD36">
            <v>1.0100683761720624</v>
          </cell>
          <cell r="AE36">
            <v>0.4841731491079726</v>
          </cell>
          <cell r="AF36">
            <v>0.11710645496255623</v>
          </cell>
          <cell r="AG36">
            <v>0.46722644925033641</v>
          </cell>
          <cell r="AH36">
            <v>0</v>
          </cell>
          <cell r="AI36">
            <v>0.17700013374692736</v>
          </cell>
          <cell r="AJ36">
            <v>0.11669703363149631</v>
          </cell>
          <cell r="AK36">
            <v>9.3826255399385827E-2</v>
          </cell>
          <cell r="AL36">
            <v>0.13254437814682052</v>
          </cell>
          <cell r="AM36">
            <v>6.5832904372922663E-2</v>
          </cell>
          <cell r="AN36">
            <v>0.10074639488320059</v>
          </cell>
          <cell r="AO36">
            <v>6.108443875221381E-2</v>
          </cell>
          <cell r="AP36">
            <v>0.10984825670410037</v>
          </cell>
          <cell r="AQ36">
            <v>-4.5342672949326701E-3</v>
          </cell>
          <cell r="AR36">
            <v>7.3189338518505842E-2</v>
          </cell>
          <cell r="AS36">
            <v>5.5671554386665711E-2</v>
          </cell>
          <cell r="AT36">
            <v>6.2394815260505387E-2</v>
          </cell>
          <cell r="AU36">
            <v>3.2491945298093405E-2</v>
          </cell>
          <cell r="AV36">
            <v>4.2309186766496865E-2</v>
          </cell>
          <cell r="AW36">
            <v>8.9644808798848175E-2</v>
          </cell>
          <cell r="AX36">
            <v>8.2062605501093122E-2</v>
          </cell>
          <cell r="AY36">
            <v>7.3725348160402548E-2</v>
          </cell>
          <cell r="AZ36">
            <v>9.0604191269412659E-2</v>
          </cell>
          <cell r="BA36">
            <v>0.1306725119172476</v>
          </cell>
          <cell r="BB36">
            <v>4.0626994769039859E-2</v>
          </cell>
          <cell r="BC36">
            <v>-3.0663426522990478E-2</v>
          </cell>
          <cell r="BD36">
            <v>-3.783280599926464E-2</v>
          </cell>
          <cell r="BE36">
            <v>-0.12148937867936582</v>
          </cell>
          <cell r="BF36">
            <v>-8.3580939444559132E-2</v>
          </cell>
          <cell r="BG36">
            <v>1.7644274366878321E-2</v>
          </cell>
          <cell r="BH36">
            <v>9.7673766044970467E-2</v>
          </cell>
          <cell r="BI36">
            <v>8.9396256218219561E-2</v>
          </cell>
          <cell r="BJ36">
            <v>7.0340418251446435E-2</v>
          </cell>
          <cell r="BK36">
            <v>2.6457022986507761E-2</v>
          </cell>
          <cell r="BL36">
            <v>3.7370956625267793E-2</v>
          </cell>
          <cell r="BM36">
            <v>-9.7337217668691522E-3</v>
          </cell>
          <cell r="BN36">
            <v>3.2174910654484634E-2</v>
          </cell>
          <cell r="BO36">
            <v>6.1884472396389612E-3</v>
          </cell>
          <cell r="BP36">
            <v>0.13680141443564953</v>
          </cell>
          <cell r="BQ36">
            <v>0.21844383869921113</v>
          </cell>
          <cell r="BR36">
            <v>0.20207144720143422</v>
          </cell>
          <cell r="BS36">
            <v>0.19167971441305953</v>
          </cell>
          <cell r="BT36">
            <v>0.10941034873966582</v>
          </cell>
          <cell r="BU36">
            <v>2.9701579543670364E-2</v>
          </cell>
          <cell r="BV36">
            <v>1.5371544025168715E-2</v>
          </cell>
          <cell r="BW36">
            <v>-2.5626555253848271E-2</v>
          </cell>
          <cell r="BX36">
            <v>0.38463428631444385</v>
          </cell>
          <cell r="BY36">
            <v>-0.34038486897432696</v>
          </cell>
          <cell r="BZ36">
            <v>-0.13446937083238553</v>
          </cell>
          <cell r="CA36">
            <v>-2.288283940432545E-2</v>
          </cell>
          <cell r="CB36">
            <v>-7.124348769031108E-2</v>
          </cell>
          <cell r="CC36">
            <v>-0.17603747655372337</v>
          </cell>
          <cell r="CD36">
            <v>-0.13171574889526894</v>
          </cell>
          <cell r="CE36">
            <v>6.7665816040659355E-2</v>
          </cell>
          <cell r="CF36">
            <v>5.2491657111715329E-2</v>
          </cell>
          <cell r="CG36">
            <v>0.19578947414584147</v>
          </cell>
          <cell r="CH36">
            <v>0.29298922116028114</v>
          </cell>
          <cell r="CI36">
            <v>0.11431970244567413</v>
          </cell>
          <cell r="CJ36">
            <v>-0.21480214888860094</v>
          </cell>
          <cell r="CK36">
            <v>-4.9171779556914652E-3</v>
          </cell>
          <cell r="CM36" t="str">
            <v>Ms, 06.04.2011</v>
          </cell>
        </row>
        <row r="37">
          <cell r="A37" t="str">
            <v>Autres recettes  1)</v>
          </cell>
          <cell r="E37" t="str">
            <v>übrige Einnahmen</v>
          </cell>
          <cell r="AA37" t="e">
            <v>#VALUE!</v>
          </cell>
          <cell r="AB37" t="str">
            <v>–</v>
          </cell>
          <cell r="AC37" t="str">
            <v>–</v>
          </cell>
          <cell r="AD37" t="str">
            <v>–</v>
          </cell>
          <cell r="AE37" t="str">
            <v>–</v>
          </cell>
          <cell r="AF37" t="str">
            <v>–</v>
          </cell>
          <cell r="AG37" t="str">
            <v>–</v>
          </cell>
          <cell r="AH37" t="str">
            <v>–</v>
          </cell>
          <cell r="AI37" t="str">
            <v>–</v>
          </cell>
          <cell r="AJ37" t="str">
            <v>–</v>
          </cell>
          <cell r="AK37" t="str">
            <v>–</v>
          </cell>
          <cell r="AL37" t="str">
            <v>–</v>
          </cell>
          <cell r="AM37" t="str">
            <v>–</v>
          </cell>
          <cell r="AN37" t="str">
            <v>–</v>
          </cell>
          <cell r="AO37" t="str">
            <v>–</v>
          </cell>
          <cell r="AP37" t="str">
            <v>–</v>
          </cell>
          <cell r="AQ37" t="str">
            <v>–</v>
          </cell>
          <cell r="AR37" t="str">
            <v>–</v>
          </cell>
          <cell r="AS37" t="str">
            <v>–</v>
          </cell>
          <cell r="AT37" t="str">
            <v>–</v>
          </cell>
          <cell r="AU37" t="str">
            <v>–</v>
          </cell>
          <cell r="AV37" t="str">
            <v>–</v>
          </cell>
          <cell r="AW37" t="str">
            <v>–</v>
          </cell>
          <cell r="AX37" t="str">
            <v>–</v>
          </cell>
          <cell r="AY37" t="str">
            <v>–</v>
          </cell>
          <cell r="AZ37" t="str">
            <v>–</v>
          </cell>
          <cell r="BA37" t="str">
            <v>–</v>
          </cell>
          <cell r="BB37" t="str">
            <v>–</v>
          </cell>
          <cell r="BC37" t="str">
            <v>–</v>
          </cell>
          <cell r="BD37" t="str">
            <v>–</v>
          </cell>
          <cell r="BE37" t="str">
            <v>–</v>
          </cell>
          <cell r="BF37" t="str">
            <v>–</v>
          </cell>
          <cell r="BG37" t="str">
            <v>–</v>
          </cell>
          <cell r="BH37" t="str">
            <v>–</v>
          </cell>
          <cell r="BI37">
            <v>0.62484040901972038</v>
          </cell>
          <cell r="BJ37">
            <v>0.50680102564839236</v>
          </cell>
          <cell r="BK37">
            <v>-0.43458405931045296</v>
          </cell>
          <cell r="BL37">
            <v>0.52911893803161125</v>
          </cell>
          <cell r="BM37">
            <v>-8.7482822570548402E-2</v>
          </cell>
          <cell r="BN37">
            <v>0.40931954755728017</v>
          </cell>
          <cell r="BO37">
            <v>-6.0455656215428699E-2</v>
          </cell>
          <cell r="BP37">
            <v>1.5937991544603181E-2</v>
          </cell>
          <cell r="BQ37">
            <v>-0.37471290517668121</v>
          </cell>
          <cell r="BR37">
            <v>0.26212144145466554</v>
          </cell>
          <cell r="BS37">
            <v>-0.11607717963408459</v>
          </cell>
          <cell r="BT37">
            <v>0.48348215890077806</v>
          </cell>
          <cell r="BU37">
            <v>-2.993238074661464E-2</v>
          </cell>
          <cell r="BV37">
            <v>-0.1163142953699684</v>
          </cell>
          <cell r="BW37">
            <v>0.13682711182949547</v>
          </cell>
          <cell r="BX37">
            <v>-4.2178937332396638E-2</v>
          </cell>
          <cell r="BY37">
            <v>3.3788095547918617E-2</v>
          </cell>
          <cell r="BZ37">
            <v>-1.9427503869178575E-2</v>
          </cell>
          <cell r="CA37">
            <v>1.8588837524031288E-2</v>
          </cell>
          <cell r="CB37">
            <v>4.8553241512091505E-2</v>
          </cell>
          <cell r="CC37">
            <v>-0.26609337841420366</v>
          </cell>
          <cell r="CD37">
            <v>0.11112518231416502</v>
          </cell>
          <cell r="CE37">
            <v>0.14640418160129287</v>
          </cell>
          <cell r="CF37">
            <v>-0.23412739156973739</v>
          </cell>
          <cell r="CG37">
            <v>-4.3159022714688855E-2</v>
          </cell>
          <cell r="CH37">
            <v>-0.1287575827383568</v>
          </cell>
          <cell r="CI37">
            <v>0.13848498930418818</v>
          </cell>
          <cell r="CJ37">
            <v>9.1570446624298585E-2</v>
          </cell>
          <cell r="CK37">
            <v>7.2503548648283234E-2</v>
          </cell>
          <cell r="CM37" t="str">
            <v>Ms, 06.04.2011</v>
          </cell>
        </row>
        <row r="38">
          <cell r="A38" t="str">
            <v>Total des dépenses</v>
          </cell>
          <cell r="E38" t="str">
            <v>Total Ausgaben</v>
          </cell>
          <cell r="AA38" t="e">
            <v>#DIV/0!</v>
          </cell>
          <cell r="AB38">
            <v>0.1607638126958284</v>
          </cell>
          <cell r="AC38">
            <v>0.15678607978825765</v>
          </cell>
          <cell r="AD38">
            <v>0.29555352332491314</v>
          </cell>
          <cell r="AE38">
            <v>0.13262335401950609</v>
          </cell>
          <cell r="AF38">
            <v>7.0882643456642747E-2</v>
          </cell>
          <cell r="AG38">
            <v>0.43209571037683436</v>
          </cell>
          <cell r="AH38">
            <v>0</v>
          </cell>
          <cell r="AI38">
            <v>0.28590344434312143</v>
          </cell>
          <cell r="AJ38">
            <v>0.27294118191234173</v>
          </cell>
          <cell r="AK38">
            <v>6.0370118944611084E-2</v>
          </cell>
          <cell r="AL38">
            <v>5.2972967108788405E-2</v>
          </cell>
          <cell r="AM38">
            <v>4.7128859055933114E-2</v>
          </cell>
          <cell r="AN38">
            <v>0.17422420425161178</v>
          </cell>
          <cell r="AO38">
            <v>0.15923845057386976</v>
          </cell>
          <cell r="AP38">
            <v>4.5183935171862144E-2</v>
          </cell>
          <cell r="AQ38">
            <v>0.54312437099561173</v>
          </cell>
          <cell r="AR38">
            <v>4.560793020205467E-2</v>
          </cell>
          <cell r="AS38">
            <v>3.4288384646094183E-2</v>
          </cell>
          <cell r="AT38">
            <v>0.14381139441596558</v>
          </cell>
          <cell r="AU38">
            <v>3.756843054052772E-2</v>
          </cell>
          <cell r="AV38">
            <v>0.40196955654057431</v>
          </cell>
          <cell r="AW38">
            <v>3.5453006453553426E-2</v>
          </cell>
          <cell r="AX38">
            <v>0.13566453827559566</v>
          </cell>
          <cell r="AY38">
            <v>0.11804077035837524</v>
          </cell>
          <cell r="AZ38">
            <v>0.70302267748626113</v>
          </cell>
          <cell r="BA38">
            <v>0.12095272015399838</v>
          </cell>
          <cell r="BB38">
            <v>0.18438386245319149</v>
          </cell>
          <cell r="BC38">
            <v>4.4628244227097547E-2</v>
          </cell>
          <cell r="BD38">
            <v>7.6396001418311599E-2</v>
          </cell>
          <cell r="BE38">
            <v>2.4215727601120562E-2</v>
          </cell>
          <cell r="BF38">
            <v>1.8053765003108069E-2</v>
          </cell>
          <cell r="BG38">
            <v>6.2216794700391098E-2</v>
          </cell>
          <cell r="BH38">
            <v>1.5792483359033271E-2</v>
          </cell>
          <cell r="BI38">
            <v>0.13676363099700128</v>
          </cell>
          <cell r="BJ38">
            <v>1.5658876754474527E-2</v>
          </cell>
          <cell r="BK38">
            <v>0.12704128752921773</v>
          </cell>
          <cell r="BL38">
            <v>2.0244203345735512E-2</v>
          </cell>
          <cell r="BM38">
            <v>6.2923593333714223E-2</v>
          </cell>
          <cell r="BN38">
            <v>2.1839091170896774E-2</v>
          </cell>
          <cell r="BO38">
            <v>5.864194626531738E-2</v>
          </cell>
          <cell r="BP38">
            <v>1.9837195681786879E-2</v>
          </cell>
          <cell r="BQ38">
            <v>8.0577574489521631E-2</v>
          </cell>
          <cell r="BR38">
            <v>7.4232626892404951E-2</v>
          </cell>
          <cell r="BS38">
            <v>7.7095733489935814E-2</v>
          </cell>
          <cell r="BT38">
            <v>8.6792987748185002E-2</v>
          </cell>
          <cell r="BU38">
            <v>1.3712366467448334E-2</v>
          </cell>
          <cell r="BV38">
            <v>4.880509371086772E-2</v>
          </cell>
          <cell r="BW38">
            <v>1.2812341024138751E-2</v>
          </cell>
          <cell r="BX38">
            <v>3.9721611565253667E-2</v>
          </cell>
          <cell r="BY38">
            <v>3.5360148258591684E-2</v>
          </cell>
          <cell r="BZ38">
            <v>2.5156792724953192E-2</v>
          </cell>
          <cell r="CA38">
            <v>1.2229632013275316E-2</v>
          </cell>
          <cell r="CB38">
            <v>4.9037773340106172E-2</v>
          </cell>
          <cell r="CC38">
            <v>4.5419193061935204E-4</v>
          </cell>
          <cell r="CD38">
            <v>3.0468213633608965E-2</v>
          </cell>
          <cell r="CE38">
            <v>1.4743834869956451E-2</v>
          </cell>
          <cell r="CF38">
            <v>2.9718676148137613E-2</v>
          </cell>
          <cell r="CG38">
            <v>1.1335207157550098E-2</v>
          </cell>
          <cell r="CH38">
            <v>5.1151305807617398E-2</v>
          </cell>
          <cell r="CI38">
            <v>1.7269097342260231E-2</v>
          </cell>
          <cell r="CJ38">
            <v>5.6339926475549307E-2</v>
          </cell>
          <cell r="CK38">
            <v>2.2841604117514347E-2</v>
          </cell>
          <cell r="CM38" t="str">
            <v>Ms, 06.04.2011</v>
          </cell>
        </row>
        <row r="39">
          <cell r="A39" t="str">
            <v>Prestations sociales</v>
          </cell>
          <cell r="E39" t="str">
            <v>Sozialleistungen</v>
          </cell>
          <cell r="AA39" t="e">
            <v>#DIV/0!</v>
          </cell>
          <cell r="AB39">
            <v>0.15789997304980985</v>
          </cell>
          <cell r="AC39">
            <v>0.16542334383266555</v>
          </cell>
          <cell r="AD39">
            <v>0.30666865755802464</v>
          </cell>
          <cell r="AE39">
            <v>0.12154441477471933</v>
          </cell>
          <cell r="AF39">
            <v>8.1782762932989916E-2</v>
          </cell>
          <cell r="AG39">
            <v>0.43098460463584676</v>
          </cell>
          <cell r="AH39">
            <v>0</v>
          </cell>
          <cell r="AI39">
            <v>0.29336632765553139</v>
          </cell>
          <cell r="AJ39">
            <v>0.27895063278715826</v>
          </cell>
          <cell r="AK39">
            <v>6.0937653277532311E-2</v>
          </cell>
          <cell r="AL39">
            <v>5.3030189189710031E-2</v>
          </cell>
          <cell r="AM39">
            <v>4.5705471624270633E-2</v>
          </cell>
          <cell r="AN39">
            <v>0.17662891449143747</v>
          </cell>
          <cell r="AO39">
            <v>0.16391356612461827</v>
          </cell>
          <cell r="AP39">
            <v>4.4363546332986115E-2</v>
          </cell>
          <cell r="AQ39">
            <v>0.54957217024362781</v>
          </cell>
          <cell r="AR39">
            <v>4.5380786085210012E-2</v>
          </cell>
          <cell r="AS39">
            <v>3.4644277416529867E-2</v>
          </cell>
          <cell r="AT39">
            <v>0.14458690557346299</v>
          </cell>
          <cell r="AU39">
            <v>3.6987131222617986E-2</v>
          </cell>
          <cell r="AV39">
            <v>0.40325429380358124</v>
          </cell>
          <cell r="AW39">
            <v>3.6163015851170988E-2</v>
          </cell>
          <cell r="AX39">
            <v>0.13635107347891684</v>
          </cell>
          <cell r="AY39">
            <v>0.11811190197690191</v>
          </cell>
          <cell r="AZ39">
            <v>0.70477945252507923</v>
          </cell>
          <cell r="BA39">
            <v>0.12018697533046807</v>
          </cell>
          <cell r="BB39">
            <v>0.18473030497495002</v>
          </cell>
          <cell r="BC39">
            <v>4.4484971727589695E-2</v>
          </cell>
          <cell r="BD39">
            <v>7.6310819750763592E-2</v>
          </cell>
          <cell r="BE39">
            <v>2.4479586354759331E-2</v>
          </cell>
          <cell r="BF39">
            <v>1.7939414726997782E-2</v>
          </cell>
          <cell r="BG39">
            <v>6.209692520447474E-2</v>
          </cell>
          <cell r="BH39">
            <v>1.5591706014600026E-2</v>
          </cell>
          <cell r="BI39">
            <v>0.13777447185038882</v>
          </cell>
          <cell r="BJ39">
            <v>1.540131503009956E-2</v>
          </cell>
          <cell r="BK39">
            <v>0.12764120314602101</v>
          </cell>
          <cell r="BL39">
            <v>2.0234781569857585E-2</v>
          </cell>
          <cell r="BM39">
            <v>6.3274441878621301E-2</v>
          </cell>
          <cell r="BN39">
            <v>2.1545385043394205E-2</v>
          </cell>
          <cell r="BO39">
            <v>5.9047421930741306E-2</v>
          </cell>
          <cell r="BP39">
            <v>1.9823092626117145E-2</v>
          </cell>
          <cell r="BQ39">
            <v>8.0540904071181529E-2</v>
          </cell>
          <cell r="BR39">
            <v>7.4401313226327259E-2</v>
          </cell>
          <cell r="BS39">
            <v>7.5914810396856325E-2</v>
          </cell>
          <cell r="BT39">
            <v>8.7299168457936283E-2</v>
          </cell>
          <cell r="BU39">
            <v>1.3852525603327948E-2</v>
          </cell>
          <cell r="BV39">
            <v>4.87593769085648E-2</v>
          </cell>
          <cell r="BW39">
            <v>1.3111451858690559E-2</v>
          </cell>
          <cell r="BX39">
            <v>3.9811710275033274E-2</v>
          </cell>
          <cell r="BY39">
            <v>3.4835402947166472E-2</v>
          </cell>
          <cell r="BZ39">
            <v>2.5451748547338671E-2</v>
          </cell>
          <cell r="CA39">
            <v>1.2217617762299904E-2</v>
          </cell>
          <cell r="CB39">
            <v>4.8962247972076156E-2</v>
          </cell>
          <cell r="CC39">
            <v>7.075117529835584E-4</v>
          </cell>
          <cell r="CD39">
            <v>2.9822257286582277E-2</v>
          </cell>
          <cell r="CE39">
            <v>1.3601188768415318E-2</v>
          </cell>
          <cell r="CF39">
            <v>2.9952514203419378E-2</v>
          </cell>
          <cell r="CG39">
            <v>1.1634350418295192E-2</v>
          </cell>
          <cell r="CH39">
            <v>5.1066012177763298E-2</v>
          </cell>
          <cell r="CI39">
            <v>1.7957618021565924E-2</v>
          </cell>
          <cell r="CJ39">
            <v>5.6036670300314562E-2</v>
          </cell>
          <cell r="CK39">
            <v>2.2562616204425234E-2</v>
          </cell>
          <cell r="CM39" t="str">
            <v>Ms, 06.04.2011</v>
          </cell>
        </row>
        <row r="40">
          <cell r="A40" t="str">
            <v>Frais d'administration et de hestion</v>
          </cell>
          <cell r="E40" t="str">
            <v>Verwaltungs- und Durchführungskosten</v>
          </cell>
          <cell r="AA40" t="e">
            <v>#DIV/0!</v>
          </cell>
          <cell r="AB40">
            <v>0.23146723487073917</v>
          </cell>
          <cell r="AC40">
            <v>-4.3714723474808093E-2</v>
          </cell>
          <cell r="AD40">
            <v>-1.8895953215368411E-2</v>
          </cell>
          <cell r="AE40">
            <v>0.55005440561250563</v>
          </cell>
          <cell r="AF40">
            <v>-0.22627531404448642</v>
          </cell>
          <cell r="AG40">
            <v>0.47444685003905485</v>
          </cell>
          <cell r="AH40">
            <v>0</v>
          </cell>
          <cell r="AI40">
            <v>9.8315466100320492E-3</v>
          </cell>
          <cell r="AJ40">
            <v>-1.1782083040316915E-2</v>
          </cell>
          <cell r="AK40">
            <v>2.5569949179999441E-2</v>
          </cell>
          <cell r="AL40">
            <v>4.934321098445027E-2</v>
          </cell>
          <cell r="AM40">
            <v>0.1377355336180266</v>
          </cell>
          <cell r="AN40">
            <v>3.3532699192356352E-2</v>
          </cell>
          <cell r="AO40">
            <v>-0.15215736135803481</v>
          </cell>
          <cell r="AP40">
            <v>0.12019850749504668</v>
          </cell>
          <cell r="AQ40">
            <v>-6.5356070227424734E-3</v>
          </cell>
          <cell r="AR40">
            <v>7.5810479625215921E-2</v>
          </cell>
          <cell r="AS40">
            <v>-1.1694903128781298E-2</v>
          </cell>
          <cell r="AT40">
            <v>3.8912978633005357E-2</v>
          </cell>
          <cell r="AU40">
            <v>0.12419483595570457</v>
          </cell>
          <cell r="AV40">
            <v>0.22536716441417615</v>
          </cell>
          <cell r="AW40">
            <v>-7.6314741282462184E-2</v>
          </cell>
          <cell r="AX40">
            <v>1.4431974965444017E-2</v>
          </cell>
          <cell r="AY40">
            <v>0.10397029519092027</v>
          </cell>
          <cell r="AZ40">
            <v>0.35106527165235146</v>
          </cell>
          <cell r="BA40">
            <v>0.31452800050204677</v>
          </cell>
          <cell r="BB40">
            <v>0.10975313140262521</v>
          </cell>
          <cell r="BC40">
            <v>7.7577261102774075E-2</v>
          </cell>
          <cell r="BD40">
            <v>9.5384015195466132E-2</v>
          </cell>
          <cell r="BE40">
            <v>-3.3577402165482995E-2</v>
          </cell>
          <cell r="BF40">
            <v>4.4604598408426011E-2</v>
          </cell>
          <cell r="BG40">
            <v>8.9338663855859535E-2</v>
          </cell>
          <cell r="BH40">
            <v>6.0084645030337835E-2</v>
          </cell>
          <cell r="BI40">
            <v>-7.6871936153711351E-2</v>
          </cell>
          <cell r="BJ40">
            <v>8.2750195355225431E-2</v>
          </cell>
          <cell r="BK40">
            <v>-1.9508307185005735E-2</v>
          </cell>
          <cell r="BL40">
            <v>2.2891205173635409E-2</v>
          </cell>
          <cell r="BM40">
            <v>-3.5389606728356671E-2</v>
          </cell>
          <cell r="BN40">
            <v>0.11255816291564358</v>
          </cell>
          <cell r="BO40">
            <v>-5.6354740396458602E-2</v>
          </cell>
          <cell r="BP40">
            <v>2.4326100504460157E-2</v>
          </cell>
          <cell r="BQ40">
            <v>9.2198203708536042E-2</v>
          </cell>
          <cell r="BR40">
            <v>2.1347514275471102E-2</v>
          </cell>
          <cell r="BS40">
            <v>0.46656047186164717</v>
          </cell>
          <cell r="BT40">
            <v>-3.5677099968234094E-2</v>
          </cell>
          <cell r="BU40">
            <v>-2.4523631113162025E-2</v>
          </cell>
          <cell r="BV40">
            <v>6.1767478049647995E-2</v>
          </cell>
          <cell r="BW40">
            <v>-7.0957488418905701E-2</v>
          </cell>
          <cell r="BX40">
            <v>1.2204952941941238E-2</v>
          </cell>
          <cell r="BY40">
            <v>0.19999126985334015</v>
          </cell>
          <cell r="BZ40">
            <v>-5.464516305103595E-2</v>
          </cell>
          <cell r="CA40">
            <v>1.5755561647456284E-2</v>
          </cell>
          <cell r="CB40">
            <v>7.1125675720665082E-2</v>
          </cell>
          <cell r="CC40">
            <v>-7.2097948125447342E-2</v>
          </cell>
          <cell r="CD40">
            <v>0.22998950500197535</v>
          </cell>
          <cell r="CE40">
            <v>0.31024465292916603</v>
          </cell>
          <cell r="CF40">
            <v>-1.7063115564797116E-2</v>
          </cell>
          <cell r="CG40">
            <v>-5.137416514317128E-2</v>
          </cell>
          <cell r="CH40">
            <v>7.0219011807516107E-2</v>
          </cell>
          <cell r="CI40">
            <v>-0.13389761555783075</v>
          </cell>
          <cell r="CJ40">
            <v>0.13459442211866257</v>
          </cell>
          <cell r="CK40">
            <v>8.9849099745855865E-2</v>
          </cell>
          <cell r="CM40" t="str">
            <v>Ms, 06.04.2011</v>
          </cell>
        </row>
        <row r="41">
          <cell r="A41" t="str">
            <v>Autres dépenses</v>
          </cell>
          <cell r="E41" t="str">
            <v>übrige Ausgaben</v>
          </cell>
          <cell r="AA41" t="str">
            <v>–</v>
          </cell>
          <cell r="AB41" t="str">
            <v>–</v>
          </cell>
          <cell r="AC41" t="str">
            <v>–</v>
          </cell>
          <cell r="AD41" t="str">
            <v>–</v>
          </cell>
          <cell r="AE41" t="str">
            <v>–</v>
          </cell>
          <cell r="AF41" t="str">
            <v>–</v>
          </cell>
          <cell r="AG41" t="str">
            <v>–</v>
          </cell>
          <cell r="AH41" t="str">
            <v>–</v>
          </cell>
          <cell r="AI41" t="str">
            <v>–</v>
          </cell>
          <cell r="AJ41" t="str">
            <v>–</v>
          </cell>
          <cell r="AK41" t="str">
            <v>–</v>
          </cell>
          <cell r="AL41" t="str">
            <v>–</v>
          </cell>
          <cell r="AM41" t="str">
            <v>–</v>
          </cell>
          <cell r="AN41" t="str">
            <v>–</v>
          </cell>
          <cell r="AO41" t="str">
            <v>–</v>
          </cell>
          <cell r="AP41" t="str">
            <v>–</v>
          </cell>
          <cell r="AQ41" t="str">
            <v>–</v>
          </cell>
          <cell r="AR41" t="str">
            <v>–</v>
          </cell>
          <cell r="AS41" t="str">
            <v>–</v>
          </cell>
          <cell r="AT41" t="str">
            <v>–</v>
          </cell>
          <cell r="AU41" t="str">
            <v>–</v>
          </cell>
          <cell r="AV41" t="str">
            <v>–</v>
          </cell>
          <cell r="AW41" t="str">
            <v>–</v>
          </cell>
          <cell r="AX41" t="str">
            <v>–</v>
          </cell>
          <cell r="AY41" t="str">
            <v>–</v>
          </cell>
          <cell r="AZ41" t="str">
            <v>–</v>
          </cell>
          <cell r="BA41" t="str">
            <v>–</v>
          </cell>
          <cell r="BB41" t="str">
            <v>–</v>
          </cell>
          <cell r="BC41" t="str">
            <v>–</v>
          </cell>
          <cell r="BD41" t="str">
            <v>–</v>
          </cell>
          <cell r="BE41" t="str">
            <v>–</v>
          </cell>
          <cell r="BF41" t="str">
            <v>–</v>
          </cell>
          <cell r="BG41" t="str">
            <v>–</v>
          </cell>
          <cell r="BH41" t="str">
            <v>–</v>
          </cell>
          <cell r="BI41" t="str">
            <v>–</v>
          </cell>
          <cell r="BJ41" t="str">
            <v>–</v>
          </cell>
          <cell r="BK41" t="str">
            <v>–</v>
          </cell>
          <cell r="BL41" t="str">
            <v>–</v>
          </cell>
          <cell r="BM41" t="str">
            <v>–</v>
          </cell>
          <cell r="BN41" t="str">
            <v>–</v>
          </cell>
          <cell r="BO41" t="str">
            <v>–</v>
          </cell>
          <cell r="BP41" t="str">
            <v>–</v>
          </cell>
          <cell r="BQ41" t="str">
            <v>–</v>
          </cell>
          <cell r="BR41" t="str">
            <v>–</v>
          </cell>
          <cell r="BS41" t="str">
            <v>–</v>
          </cell>
          <cell r="BT41" t="str">
            <v>–</v>
          </cell>
          <cell r="BU41" t="str">
            <v>–</v>
          </cell>
          <cell r="BV41" t="str">
            <v>–</v>
          </cell>
          <cell r="BW41" t="str">
            <v>–</v>
          </cell>
          <cell r="BX41" t="str">
            <v>–</v>
          </cell>
          <cell r="BY41" t="str">
            <v>–</v>
          </cell>
          <cell r="BZ41" t="str">
            <v>–</v>
          </cell>
          <cell r="CA41" t="str">
            <v>–</v>
          </cell>
          <cell r="CB41" t="str">
            <v>–</v>
          </cell>
          <cell r="CC41" t="str">
            <v>–</v>
          </cell>
          <cell r="CD41" t="str">
            <v>–</v>
          </cell>
          <cell r="CE41" t="str">
            <v>–</v>
          </cell>
          <cell r="CF41" t="str">
            <v>–</v>
          </cell>
          <cell r="CG41" t="str">
            <v>–</v>
          </cell>
          <cell r="CH41" t="str">
            <v>–</v>
          </cell>
          <cell r="CI41" t="str">
            <v>–</v>
          </cell>
          <cell r="CJ41" t="str">
            <v>–</v>
          </cell>
          <cell r="CK41" t="str">
            <v>–</v>
          </cell>
          <cell r="CM41" t="str">
            <v>Ms, 06.04.2011</v>
          </cell>
        </row>
        <row r="42">
          <cell r="A42" t="str">
            <v>Solde de compte</v>
          </cell>
          <cell r="E42" t="str">
            <v>Rechnungssaldo</v>
          </cell>
          <cell r="AA42" t="e">
            <v>#DIV/0!</v>
          </cell>
          <cell r="AB42">
            <v>2.4348179332839281E-2</v>
          </cell>
          <cell r="AC42">
            <v>4.8045466371959833E-3</v>
          </cell>
          <cell r="AD42">
            <v>2.4380682518001295E-2</v>
          </cell>
          <cell r="AE42">
            <v>3.2803345918196225E-2</v>
          </cell>
          <cell r="AF42">
            <v>6.3488335169029186E-2</v>
          </cell>
          <cell r="AG42">
            <v>-0.10598027625950224</v>
          </cell>
          <cell r="AH42">
            <v>0</v>
          </cell>
          <cell r="AI42">
            <v>-0.10397396474448839</v>
          </cell>
          <cell r="AJ42">
            <v>-0.19873754766399931</v>
          </cell>
          <cell r="AK42">
            <v>-8.086434764355499E-2</v>
          </cell>
          <cell r="AL42">
            <v>0.14453316714291597</v>
          </cell>
          <cell r="AM42">
            <v>8.6869683509002815E-2</v>
          </cell>
          <cell r="AN42">
            <v>-8.5108354142400255E-3</v>
          </cell>
          <cell r="AO42">
            <v>-7.331665173906099E-2</v>
          </cell>
          <cell r="AP42">
            <v>0.25768502969356222</v>
          </cell>
          <cell r="AQ42">
            <v>-0.59344925883092126</v>
          </cell>
          <cell r="AR42">
            <v>0.34544793415827435</v>
          </cell>
          <cell r="AS42">
            <v>0.18547465182352929</v>
          </cell>
          <cell r="AT42">
            <v>-0.3697096959324413</v>
          </cell>
          <cell r="AU42">
            <v>0.15700316136226578</v>
          </cell>
          <cell r="AV42">
            <v>2.4822343929435498E-2</v>
          </cell>
          <cell r="AW42">
            <v>1.0097541007659063</v>
          </cell>
          <cell r="AX42">
            <v>0.25542391486121585</v>
          </cell>
          <cell r="AY42">
            <v>0.13480160728365287</v>
          </cell>
          <cell r="AZ42">
            <v>6.4432703555427739E-2</v>
          </cell>
          <cell r="BA42">
            <v>0.21825919952756823</v>
          </cell>
          <cell r="BB42">
            <v>-1.2104457503058386</v>
          </cell>
          <cell r="BC42">
            <v>0.17207461891281439</v>
          </cell>
          <cell r="BD42">
            <v>2.1795500157667873</v>
          </cell>
          <cell r="BE42">
            <v>-0.33177251210973424</v>
          </cell>
          <cell r="BF42">
            <v>-0.57718970100896416</v>
          </cell>
          <cell r="BG42">
            <v>-1.9560807114869903</v>
          </cell>
          <cell r="BH42">
            <v>3.3879716228002819</v>
          </cell>
          <cell r="BI42">
            <v>-0.24522898773410251</v>
          </cell>
          <cell r="BJ42">
            <v>0.5822147010546177</v>
          </cell>
          <cell r="BK42">
            <v>-0.9082628176158497</v>
          </cell>
          <cell r="BL42">
            <v>2.453199609273172</v>
          </cell>
          <cell r="BM42">
            <v>0.51379207660034076</v>
          </cell>
          <cell r="BN42">
            <v>0.86816313038678938</v>
          </cell>
          <cell r="BO42">
            <v>0.16851072862596839</v>
          </cell>
          <cell r="BP42">
            <v>0.82009362266658226</v>
          </cell>
          <cell r="BQ42">
            <v>0.19250335615988989</v>
          </cell>
          <cell r="BR42">
            <v>0.15686100784137658</v>
          </cell>
          <cell r="BS42">
            <v>-0.15529262556299495</v>
          </cell>
          <cell r="BT42">
            <v>-0.57456412077233887</v>
          </cell>
          <cell r="BU42">
            <v>-0.28413827578448936</v>
          </cell>
          <cell r="BV42">
            <v>-0.93434347106009263</v>
          </cell>
          <cell r="BW42">
            <v>-2.1508528596885714</v>
          </cell>
          <cell r="BX42">
            <v>11.937116029827692</v>
          </cell>
          <cell r="BY42">
            <v>1.377326256516997</v>
          </cell>
          <cell r="BZ42">
            <v>-0.82698907799677535</v>
          </cell>
          <cell r="CA42">
            <v>-5.128807039044287</v>
          </cell>
          <cell r="CB42">
            <v>3.4991672211991176E-2</v>
          </cell>
          <cell r="CC42">
            <v>0.17027459558679037</v>
          </cell>
          <cell r="CD42">
            <v>-0.12780475736230468</v>
          </cell>
          <cell r="CE42">
            <v>0.19628048993364344</v>
          </cell>
          <cell r="CF42">
            <v>-8.6790742962927658E-2</v>
          </cell>
          <cell r="CG42">
            <v>0.67951468866248343</v>
          </cell>
          <cell r="CH42">
            <v>0.10695947768697289</v>
          </cell>
          <cell r="CI42">
            <v>0.44002024718198429</v>
          </cell>
          <cell r="CJ42">
            <v>-0.38302666416335418</v>
          </cell>
          <cell r="CK42">
            <v>-0.23473852110619775</v>
          </cell>
          <cell r="CM42" t="str">
            <v>Ms, 06.04.2011</v>
          </cell>
        </row>
        <row r="43">
          <cell r="A43" t="str">
            <v>Etat du compte de capital en fin d'année</v>
          </cell>
          <cell r="E43" t="str">
            <v>Kapital</v>
          </cell>
          <cell r="AA43" t="e">
            <v>#DIV/0!</v>
          </cell>
          <cell r="AB43">
            <v>1.0305709018652336</v>
          </cell>
          <cell r="AC43">
            <v>0.51555389433697818</v>
          </cell>
          <cell r="AD43">
            <v>0.34175599671030543</v>
          </cell>
          <cell r="AE43">
            <v>0.25853425135165331</v>
          </cell>
          <cell r="AF43">
            <v>0.22485307951951516</v>
          </cell>
          <cell r="AG43">
            <v>0.31249644617168504</v>
          </cell>
          <cell r="AH43">
            <v>0</v>
          </cell>
          <cell r="AI43">
            <v>0.11060366880123751</v>
          </cell>
          <cell r="AJ43">
            <v>8.0360828935205353E-2</v>
          </cell>
          <cell r="AK43">
            <v>6.3202600372227469E-2</v>
          </cell>
          <cell r="AL43">
            <v>7.6870776235979044E-2</v>
          </cell>
          <cell r="AM43">
            <v>7.3911789625987767E-2</v>
          </cell>
          <cell r="AN43">
            <v>6.8204703260491328E-2</v>
          </cell>
          <cell r="AO43">
            <v>5.9168587009420071E-2</v>
          </cell>
          <cell r="AP43">
            <v>7.0258358402755405E-2</v>
          </cell>
          <cell r="AQ43">
            <v>2.6688644999571576E-2</v>
          </cell>
          <cell r="AR43">
            <v>3.4979826384494483E-2</v>
          </cell>
          <cell r="AS43">
            <v>4.0048578156607784E-2</v>
          </cell>
          <cell r="AT43">
            <v>2.4283500311353068E-2</v>
          </cell>
          <cell r="AU43">
            <v>2.7422940523521788E-2</v>
          </cell>
          <cell r="AV43">
            <v>2.7353528055583887E-2</v>
          </cell>
          <cell r="AW43">
            <v>5.35101731351455E-2</v>
          </cell>
          <cell r="AX43">
            <v>6.3765830476825158E-2</v>
          </cell>
          <cell r="AY43">
            <v>6.8023962412594008E-2</v>
          </cell>
          <cell r="AZ43">
            <v>6.7795230030719633E-2</v>
          </cell>
          <cell r="BA43">
            <v>7.7348315771828657E-2</v>
          </cell>
          <cell r="BB43">
            <v>-1.5118304930223703E-2</v>
          </cell>
          <cell r="BC43">
            <v>-1.9179029322283214E-2</v>
          </cell>
          <cell r="BD43">
            <v>-5.9525721648449936E-2</v>
          </cell>
          <cell r="BE43">
            <v>-4.2744383672054131E-2</v>
          </cell>
          <cell r="BF43">
            <v>-1.9880696663470587E-2</v>
          </cell>
          <cell r="BG43">
            <v>1.7846794927484533E-2</v>
          </cell>
          <cell r="BH43">
            <v>7.6934122545675887E-2</v>
          </cell>
          <cell r="BI43">
            <v>5.3907620022420222E-2</v>
          </cell>
          <cell r="BJ43">
            <v>8.0939963395026293E-2</v>
          </cell>
          <cell r="BK43">
            <v>6.8691516615582149E-3</v>
          </cell>
          <cell r="BL43">
            <v>2.3558852465188851E-2</v>
          </cell>
          <cell r="BM43">
            <v>3.484246602562302E-2</v>
          </cell>
          <cell r="BN43">
            <v>6.3346568957646454E-2</v>
          </cell>
          <cell r="BO43">
            <v>6.9076373747414266E-2</v>
          </cell>
          <cell r="BP43">
            <v>0.11894364589284923</v>
          </cell>
          <cell r="BQ43">
            <v>0.12568186898194211</v>
          </cell>
          <cell r="BR43">
            <v>0.12916986347380677</v>
          </cell>
          <cell r="BS43">
            <v>9.5288608065984937E-2</v>
          </cell>
          <cell r="BT43">
            <v>3.6060871023540608E-2</v>
          </cell>
          <cell r="BU43">
            <v>2.4103799262065406E-2</v>
          </cell>
          <cell r="BV43">
            <v>3.7052612066901247E-4</v>
          </cell>
          <cell r="BW43">
            <v>-1.1991019784060031E-3</v>
          </cell>
          <cell r="BX43">
            <v>-2.4505381987701025E-2</v>
          </cell>
          <cell r="BY43">
            <v>-6.0006304524812148E-2</v>
          </cell>
          <cell r="BZ43">
            <v>-8.2333165472993075E-3</v>
          </cell>
          <cell r="CA43">
            <v>4.9422468873523195E-2</v>
          </cell>
          <cell r="CB43">
            <v>2.3691652693205834E-2</v>
          </cell>
          <cell r="CC43">
            <v>-8.2232793744738686E-3</v>
          </cell>
          <cell r="CD43">
            <v>8.570211665186922E-2</v>
          </cell>
          <cell r="CE43">
            <v>7.8422099666953127E-2</v>
          </cell>
          <cell r="CF43">
            <v>8.8293269133761454E-2</v>
          </cell>
          <cell r="CG43">
            <v>9.2114921238240166E-2</v>
          </cell>
          <cell r="CH43">
            <v>0.26592322670007462</v>
          </cell>
          <cell r="CI43">
            <v>-5.625410005468956E-2</v>
          </cell>
          <cell r="CJ43">
            <v>0.10213458338384163</v>
          </cell>
          <cell r="CK43">
            <v>4.473410693289992E-2</v>
          </cell>
          <cell r="CM43" t="str">
            <v>Ms, 06.04.2011</v>
          </cell>
        </row>
        <row r="44">
          <cell r="BG44">
            <v>33277</v>
          </cell>
          <cell r="BH44" t="str">
            <v>Ep, 7.11.1996</v>
          </cell>
          <cell r="BI44" t="str">
            <v>Ep, 7.11.1996</v>
          </cell>
          <cell r="BJ44" t="str">
            <v>Ep, 7.11.1996</v>
          </cell>
          <cell r="BK44" t="str">
            <v>Ep, 7.11.1996</v>
          </cell>
          <cell r="BL44">
            <v>33277</v>
          </cell>
          <cell r="BM44" t="str">
            <v>Ep, 7.11.1996</v>
          </cell>
          <cell r="BN44" t="str">
            <v>Ep, 18.1.1998</v>
          </cell>
          <cell r="BO44" t="str">
            <v>Ep, 18.1.1998</v>
          </cell>
          <cell r="BP44" t="str">
            <v>Ep, 18.1.1998</v>
          </cell>
          <cell r="BQ44" t="str">
            <v>Ep, 18.1.1998</v>
          </cell>
          <cell r="BR44" t="str">
            <v>Ep, 18.1.1998</v>
          </cell>
          <cell r="BS44" t="str">
            <v>Ep, 18.1.1998</v>
          </cell>
          <cell r="BT44" t="str">
            <v>Ep, 18.1.1998</v>
          </cell>
          <cell r="BU44" t="str">
            <v>Ep, 18.1.1998</v>
          </cell>
          <cell r="BV44" t="str">
            <v>Ep, 18.1.1998</v>
          </cell>
          <cell r="BW44" t="str">
            <v>Ep, 18.1.1998</v>
          </cell>
        </row>
        <row r="45">
          <cell r="A45" t="str">
            <v>KONTROLLE</v>
          </cell>
          <cell r="C45" t="str">
            <v>Control</v>
          </cell>
          <cell r="E45" t="str">
            <v>KONTROLLE</v>
          </cell>
          <cell r="BL45" t="e">
            <v>#REF!</v>
          </cell>
          <cell r="BN45">
            <v>-1.8189894035458565E-12</v>
          </cell>
          <cell r="BO45">
            <v>0</v>
          </cell>
          <cell r="BP45">
            <v>0</v>
          </cell>
          <cell r="BQ45">
            <v>3.637978807091713E-12</v>
          </cell>
          <cell r="BR45">
            <v>0</v>
          </cell>
          <cell r="BS45">
            <v>3.637978807091713E-12</v>
          </cell>
          <cell r="BT45">
            <v>0</v>
          </cell>
          <cell r="BU45">
            <v>3.637978807091713E-12</v>
          </cell>
          <cell r="BV45">
            <v>0</v>
          </cell>
          <cell r="BW45">
            <v>0</v>
          </cell>
          <cell r="BX45">
            <v>0</v>
          </cell>
          <cell r="BY45">
            <v>-7.2759576141834259E-12</v>
          </cell>
          <cell r="BZ45">
            <v>3.637978807091713E-12</v>
          </cell>
          <cell r="CA45">
            <v>3.637978807091713E-12</v>
          </cell>
          <cell r="CB45">
            <v>0</v>
          </cell>
          <cell r="CC45">
            <v>3.637978807091713E-12</v>
          </cell>
          <cell r="CD45">
            <v>7.2759576141834259E-12</v>
          </cell>
          <cell r="CE45">
            <v>7.2759576141834259E-12</v>
          </cell>
          <cell r="CF45">
            <v>3.637978807091713E-12</v>
          </cell>
          <cell r="CG45">
            <v>7.2759576141834259E-12</v>
          </cell>
          <cell r="CH45">
            <v>-7.2759576141834259E-12</v>
          </cell>
          <cell r="CI45">
            <v>0</v>
          </cell>
          <cell r="CJ45">
            <v>0</v>
          </cell>
          <cell r="CK45">
            <v>0</v>
          </cell>
        </row>
        <row r="46">
          <cell r="E46" t="str">
            <v>Strukturangaben AHV</v>
          </cell>
        </row>
        <row r="47">
          <cell r="E47" t="str">
            <v>Struktur der Einnahmen in %</v>
          </cell>
        </row>
        <row r="48">
          <cell r="E48" t="str">
            <v>Beiträge Versicherte und Arbeitgeber</v>
          </cell>
        </row>
        <row r="49">
          <cell r="E49" t="str">
            <v>Subventionen insgesamt</v>
          </cell>
        </row>
        <row r="50">
          <cell r="E50" t="str">
            <v>Kapitalertrag</v>
          </cell>
        </row>
        <row r="51">
          <cell r="E51" t="str">
            <v>übrige Einnahmen</v>
          </cell>
        </row>
        <row r="52">
          <cell r="E52" t="str">
            <v>Total</v>
          </cell>
        </row>
        <row r="53">
          <cell r="E53" t="str">
            <v>Struktur der Ausgaben in %</v>
          </cell>
        </row>
        <row r="54">
          <cell r="E54" t="str">
            <v>Sozialleistungen</v>
          </cell>
        </row>
        <row r="55">
          <cell r="E55" t="str">
            <v>Verwaltungs- und Durchführungskosten</v>
          </cell>
        </row>
        <row r="56">
          <cell r="E56" t="str">
            <v>Übrige Ausgaben</v>
          </cell>
        </row>
        <row r="57">
          <cell r="E57" t="str">
            <v>Total</v>
          </cell>
        </row>
        <row r="58">
          <cell r="E58" t="str">
            <v>Rechnungssaldo in % der Einnahmen</v>
          </cell>
        </row>
        <row r="59">
          <cell r="E59" t="str">
            <v>Rechnungssaldo in % der Ausgaben</v>
          </cell>
        </row>
        <row r="60">
          <cell r="E60" t="str">
            <v>Kapitalkonto in % der Einnahmen</v>
          </cell>
        </row>
        <row r="61">
          <cell r="E61" t="str">
            <v>Kapitalkonto in % der Ausgaben</v>
          </cell>
        </row>
        <row r="76">
          <cell r="E76" t="str">
            <v>Ordentliche Renten Jahreswerte</v>
          </cell>
        </row>
        <row r="77">
          <cell r="E77" t="str">
            <v>Altersrenten Monatswerte</v>
          </cell>
        </row>
        <row r="78">
          <cell r="E78" t="str">
            <v>Einfache Rente</v>
          </cell>
        </row>
        <row r="79">
          <cell r="E79" t="str">
            <v xml:space="preserve">Ehepaar-Rente </v>
          </cell>
        </row>
        <row r="80">
          <cell r="E80" t="str">
            <v xml:space="preserve">Ehegatte-Zusatzrente </v>
          </cell>
        </row>
        <row r="81">
          <cell r="E81" t="str">
            <v xml:space="preserve">Einfache Kinder-Rente </v>
          </cell>
        </row>
        <row r="82">
          <cell r="E82" t="str">
            <v xml:space="preserve">Doppel-Kinder-Rente </v>
          </cell>
        </row>
        <row r="83">
          <cell r="E83" t="str">
            <v>Hinterlassenenrenten Monatswerte</v>
          </cell>
        </row>
        <row r="84">
          <cell r="E84" t="str">
            <v>Witwenrente, ab 1996 auch Witwerrente</v>
          </cell>
        </row>
        <row r="85">
          <cell r="E85" t="str">
            <v>Witwenabfindung</v>
          </cell>
        </row>
        <row r="86">
          <cell r="E86" t="str">
            <v>Einfache Waisenrente</v>
          </cell>
        </row>
        <row r="87">
          <cell r="E87" t="str">
            <v>Vollwaisenrente</v>
          </cell>
        </row>
        <row r="88">
          <cell r="E88" t="str">
            <v>Ausserordentliche Renten Jahreswerte</v>
          </cell>
        </row>
        <row r="89">
          <cell r="E89" t="str">
            <v>Altersrenten Monatswerte</v>
          </cell>
        </row>
        <row r="90">
          <cell r="E90" t="str">
            <v>Einfache Rente</v>
          </cell>
        </row>
        <row r="91">
          <cell r="E91" t="str">
            <v xml:space="preserve">Ehepaar-Rente </v>
          </cell>
        </row>
        <row r="92">
          <cell r="E92" t="str">
            <v xml:space="preserve">Ehegatte-Zusatzrente </v>
          </cell>
        </row>
        <row r="93">
          <cell r="E93" t="str">
            <v>Einfache Kinder-Rente</v>
          </cell>
        </row>
        <row r="94">
          <cell r="E94" t="str">
            <v xml:space="preserve">Doppel-Kinder-Rente </v>
          </cell>
        </row>
        <row r="95">
          <cell r="E95" t="str">
            <v>Hinterlassenenrenten Monatswerte</v>
          </cell>
        </row>
        <row r="96">
          <cell r="E96" t="str">
            <v>Witwenrente</v>
          </cell>
        </row>
        <row r="97">
          <cell r="E97" t="str">
            <v>Witwenabfindung</v>
          </cell>
        </row>
        <row r="98">
          <cell r="E98" t="str">
            <v>Einfache Waisenrente</v>
          </cell>
        </row>
        <row r="99">
          <cell r="E99" t="str">
            <v>Vollwaisenrente</v>
          </cell>
        </row>
        <row r="100">
          <cell r="E100" t="str">
            <v>Betriebsrechnung der AHV</v>
          </cell>
        </row>
        <row r="101">
          <cell r="E101" t="str">
            <v>Einnahmen</v>
          </cell>
        </row>
        <row r="102">
          <cell r="F102" t="str">
            <v>Beiträge der Versicherten und Arbeitgeber</v>
          </cell>
        </row>
        <row r="103">
          <cell r="F103" t="str">
            <v>Beiträge der Versicherten und Arbeitgeber inkl. Rückstellungsbildung/aufl. für Beitragsverluste</v>
          </cell>
        </row>
        <row r="104">
          <cell r="F104" t="str">
            <v>Bildung (-) und Auflösung (+) von Rückstellungen für Beitragsverluste</v>
          </cell>
        </row>
        <row r="105">
          <cell r="F105" t="str">
            <v>Beiträge öffentliche Hand</v>
          </cell>
        </row>
        <row r="106">
          <cell r="F106" t="str">
            <v>Bund</v>
          </cell>
        </row>
        <row r="107">
          <cell r="F107" t="str">
            <v>Bund, Mehrwertsteuer</v>
          </cell>
        </row>
        <row r="108">
          <cell r="F108" t="str">
            <v>Bund, Spielbankenabgabe</v>
          </cell>
        </row>
        <row r="109">
          <cell r="F109" t="str">
            <v>Kantone</v>
          </cell>
        </row>
        <row r="110">
          <cell r="F110" t="str">
            <v>Regress netto</v>
          </cell>
        </row>
        <row r="111">
          <cell r="F111" t="str">
            <v>Zahlungen von haftpflichtigen Dritten</v>
          </cell>
        </row>
        <row r="112">
          <cell r="F112" t="str">
            <v>Regresskosten</v>
          </cell>
        </row>
        <row r="113">
          <cell r="E113" t="str">
            <v>Ertrag der Anlagen bereinigt (ohne KWAe)</v>
          </cell>
        </row>
        <row r="114">
          <cell r="E114" t="str">
            <v>Ertrag der Anlagen inkl. Kapitalwertänderungen (Anlageerfolg Anteil AHV) plus Zinsbelastung IV</v>
          </cell>
        </row>
        <row r="115">
          <cell r="E115" t="str">
            <v>Bereinigung Kapitalwertänderungen (-), ab 2010 Aufteilung nicht mehr möglich!</v>
          </cell>
        </row>
        <row r="116">
          <cell r="F116" t="str">
            <v>realisierte Kapitalgewinne/verluste</v>
          </cell>
        </row>
        <row r="117">
          <cell r="F117" t="str">
            <v>nicht realisierte Kapitalgewinne/verluste</v>
          </cell>
        </row>
        <row r="119">
          <cell r="F119" t="str">
            <v>Total Einnahmen AHV</v>
          </cell>
        </row>
        <row r="120">
          <cell r="E120" t="str">
            <v>Ausgaben</v>
          </cell>
        </row>
        <row r="121">
          <cell r="F121" t="str">
            <v>Geldleistungen</v>
          </cell>
        </row>
        <row r="122">
          <cell r="F122" t="str">
            <v xml:space="preserve"> davon Beitragsrückvergütungen, Rückerstattungen, Fürsorgeleistungen</v>
          </cell>
          <cell r="AA122">
            <v>9.8265499999999999E-3</v>
          </cell>
          <cell r="AB122">
            <v>8.3670949999999994E-2</v>
          </cell>
          <cell r="AC122">
            <v>0.12265119999999999</v>
          </cell>
          <cell r="AD122">
            <v>0.10915735</v>
          </cell>
          <cell r="AE122">
            <v>0.23961589999999999</v>
          </cell>
          <cell r="AF122">
            <v>-0.26575625000000008</v>
          </cell>
          <cell r="AG122">
            <v>8.3203199999999922E-2</v>
          </cell>
          <cell r="AH122">
            <v>0.50578315000000018</v>
          </cell>
          <cell r="AI122">
            <v>0.79189935</v>
          </cell>
          <cell r="AJ122">
            <v>0.41711415000000007</v>
          </cell>
          <cell r="AK122">
            <v>1.52504215</v>
          </cell>
          <cell r="AL122">
            <v>1.6288239500000001</v>
          </cell>
          <cell r="AM122">
            <v>1.7397964000000001</v>
          </cell>
          <cell r="AN122">
            <v>-7.8745000000000065E-2</v>
          </cell>
          <cell r="AO122">
            <v>1.1834500000000001</v>
          </cell>
          <cell r="AP122">
            <v>1.4638819999999997</v>
          </cell>
          <cell r="AQ122">
            <v>1.3713410000000001</v>
          </cell>
          <cell r="AR122">
            <v>0.17168599999999978</v>
          </cell>
          <cell r="AS122">
            <v>0.77297300000000035</v>
          </cell>
          <cell r="AT122">
            <v>0.19152700000000022</v>
          </cell>
          <cell r="AU122">
            <v>0.60593599999999981</v>
          </cell>
          <cell r="AV122">
            <v>-0.51178899999999983</v>
          </cell>
          <cell r="AW122">
            <v>-1.4249049999999999</v>
          </cell>
          <cell r="AX122">
            <v>-3.2054919999999996</v>
          </cell>
          <cell r="AY122">
            <v>-3.1605159999999994</v>
          </cell>
          <cell r="AZ122">
            <v>-6.4726350000000004</v>
          </cell>
          <cell r="BA122">
            <v>-8.713512999999999</v>
          </cell>
          <cell r="BB122">
            <v>-12.091087</v>
          </cell>
          <cell r="BC122">
            <v>-17.822013000000002</v>
          </cell>
          <cell r="BD122">
            <v>-10.393414</v>
          </cell>
          <cell r="BE122">
            <v>-10.749276</v>
          </cell>
          <cell r="BF122">
            <v>-9.4578610000000012</v>
          </cell>
          <cell r="BG122">
            <v>-11.797825</v>
          </cell>
          <cell r="BH122">
            <v>-9.4646150000000002</v>
          </cell>
          <cell r="BI122">
            <v>-11.342161999999998</v>
          </cell>
          <cell r="BJ122">
            <v>-5.8052679999999981</v>
          </cell>
          <cell r="BK122">
            <v>-1.7458480000000023</v>
          </cell>
          <cell r="BL122">
            <v>-0.64561999999999742</v>
          </cell>
          <cell r="BM122">
            <v>-3.5108850000000018</v>
          </cell>
          <cell r="BN122">
            <v>1.5840960000000024</v>
          </cell>
          <cell r="BO122">
            <v>4.2664420000000014</v>
          </cell>
          <cell r="BP122">
            <v>2.994637</v>
          </cell>
          <cell r="BQ122">
            <v>-7.5195470000000002</v>
          </cell>
          <cell r="BR122">
            <v>8.6870750000000001</v>
          </cell>
          <cell r="BS122">
            <v>24.249618000000005</v>
          </cell>
          <cell r="BT122">
            <v>53.566825999999992</v>
          </cell>
          <cell r="BU122">
            <v>90.27</v>
          </cell>
          <cell r="BV122">
            <v>118.213166</v>
          </cell>
        </row>
        <row r="123">
          <cell r="F123" t="str">
            <v>Ordentliche Renten</v>
          </cell>
          <cell r="K123" t="str">
            <v>1, 4</v>
          </cell>
        </row>
        <row r="124">
          <cell r="A124" t="str">
            <v>Rentes de vieillesse</v>
          </cell>
          <cell r="C124" t="str">
            <v>Old-age pensions</v>
          </cell>
          <cell r="G124" t="str">
            <v>Altersrenten</v>
          </cell>
          <cell r="K124">
            <v>1.1000000000000001</v>
          </cell>
          <cell r="BG124">
            <v>9515.9680798926693</v>
          </cell>
          <cell r="BH124">
            <v>9639.5993115927686</v>
          </cell>
          <cell r="BI124">
            <v>11010.944958830911</v>
          </cell>
          <cell r="BJ124">
            <v>11187.287285558299</v>
          </cell>
          <cell r="BK124">
            <v>12652.88907415324</v>
          </cell>
          <cell r="BL124">
            <v>12941.791597407711</v>
          </cell>
          <cell r="BM124">
            <v>13793.466476736316</v>
          </cell>
          <cell r="BN124">
            <v>14116.042564538722</v>
          </cell>
          <cell r="BO124">
            <v>14977.887120809062</v>
          </cell>
          <cell r="BP124">
            <v>15274.960883665739</v>
          </cell>
          <cell r="BQ124">
            <v>16548.04071468312</v>
          </cell>
          <cell r="BR124">
            <v>17841.786850009012</v>
          </cell>
          <cell r="BS124">
            <v>19224.608196524357</v>
          </cell>
          <cell r="BT124">
            <v>20902.097419215694</v>
          </cell>
          <cell r="BU124">
            <v>21198.912641399678</v>
          </cell>
          <cell r="BV124">
            <v>22269.200815063319</v>
          </cell>
          <cell r="BW124">
            <v>22613.335224315306</v>
          </cell>
          <cell r="BX124">
            <v>23692.026685580564</v>
          </cell>
          <cell r="BY124">
            <v>24503.198812476909</v>
          </cell>
          <cell r="BZ124">
            <v>25148.227940794553</v>
          </cell>
          <cell r="CA124">
            <v>25579.368879262594</v>
          </cell>
          <cell r="CB124">
            <v>26785.99972482703</v>
          </cell>
          <cell r="CC124">
            <v>26772.736624876594</v>
          </cell>
          <cell r="CD124">
            <v>27688.64797844334</v>
          </cell>
          <cell r="CE124">
            <v>28125.85460053767</v>
          </cell>
          <cell r="CF124">
            <v>28974.669826060181</v>
          </cell>
          <cell r="CG124">
            <v>29209.908256011993</v>
          </cell>
          <cell r="CH124">
            <v>30737.43956550003</v>
          </cell>
          <cell r="CI124">
            <v>31521.815501650002</v>
          </cell>
          <cell r="CJ124">
            <v>33351.743481651152</v>
          </cell>
          <cell r="CK124" t="e">
            <v>#DIV/0!</v>
          </cell>
          <cell r="CL124">
            <v>30737.43956550003</v>
          </cell>
          <cell r="CM124">
            <v>30737.43956550003</v>
          </cell>
          <cell r="CN124">
            <v>31521.815501650002</v>
          </cell>
        </row>
        <row r="125">
          <cell r="A125" t="str">
            <v>Rente simple</v>
          </cell>
          <cell r="C125" t="str">
            <v>Single pension</v>
          </cell>
          <cell r="G125" t="str">
            <v>Einfache Rente</v>
          </cell>
          <cell r="J125" t="str">
            <v>1.1.1</v>
          </cell>
          <cell r="K125" t="str">
            <v>1.1.1 </v>
          </cell>
          <cell r="L125" t="str">
            <v>1.1.1 </v>
          </cell>
          <cell r="BG125">
            <v>5402.2967819198202</v>
          </cell>
          <cell r="BH125">
            <v>5573.2456732222845</v>
          </cell>
          <cell r="BI125">
            <v>6390.4577928775198</v>
          </cell>
          <cell r="BJ125">
            <v>6506.7003820795699</v>
          </cell>
          <cell r="BK125">
            <v>7359.545770689605</v>
          </cell>
          <cell r="BL125">
            <v>7534.4647532115732</v>
          </cell>
          <cell r="BM125">
            <v>8011.7549035245111</v>
          </cell>
          <cell r="BN125">
            <v>8176.881226814342</v>
          </cell>
          <cell r="BO125">
            <v>8664.085913909099</v>
          </cell>
          <cell r="BP125">
            <v>8814.6516793485916</v>
          </cell>
          <cell r="BQ125">
            <v>9525.8996794382329</v>
          </cell>
          <cell r="BR125">
            <v>10239.363765616328</v>
          </cell>
          <cell r="BS125">
            <v>11002.601753774066</v>
          </cell>
          <cell r="BT125">
            <v>11964.093321286</v>
          </cell>
          <cell r="BU125">
            <v>12110.523811242083</v>
          </cell>
          <cell r="BV125">
            <v>12691.179770083989</v>
          </cell>
          <cell r="BW125">
            <v>12836.980482736293</v>
          </cell>
          <cell r="BX125">
            <v>13491.068869054141</v>
          </cell>
          <cell r="BY125">
            <v>14856.780341508465</v>
          </cell>
          <cell r="BZ125">
            <v>16116.062047596708</v>
          </cell>
          <cell r="CA125">
            <v>17197.547716793124</v>
          </cell>
          <cell r="CB125">
            <v>26481.248912058854</v>
          </cell>
          <cell r="CC125">
            <v>26428.077967960569</v>
          </cell>
          <cell r="CD125">
            <v>27371.193646183692</v>
          </cell>
          <cell r="CE125">
            <v>27857.077980633298</v>
          </cell>
          <cell r="CF125">
            <v>28760.0321117727</v>
          </cell>
          <cell r="CG125">
            <v>28978.156817329211</v>
          </cell>
          <cell r="CH125">
            <v>30491.072500341234</v>
          </cell>
          <cell r="CI125">
            <v>31268.103680834301</v>
          </cell>
          <cell r="CJ125">
            <v>33102.660395070096</v>
          </cell>
          <cell r="CK125" t="e">
            <v>#DIV/0!</v>
          </cell>
          <cell r="CL125">
            <v>30491.072500341234</v>
          </cell>
        </row>
        <row r="126">
          <cell r="A126" t="str">
            <v xml:space="preserve">Rente pour couple </v>
          </cell>
          <cell r="C126" t="str">
            <v>Pension for couple</v>
          </cell>
          <cell r="G126" t="str">
            <v xml:space="preserve">Ehepaar-Rente </v>
          </cell>
          <cell r="J126" t="str">
            <v>1.1.1</v>
          </cell>
          <cell r="K126" t="str">
            <v>1.1.1, 1.1.2</v>
          </cell>
          <cell r="L126" t="str">
            <v>1.1.1 </v>
          </cell>
          <cell r="BG126">
            <v>3876.6469731580587</v>
          </cell>
          <cell r="BH126">
            <v>3810.30548131357</v>
          </cell>
          <cell r="BI126">
            <v>4355.0006776387518</v>
          </cell>
          <cell r="BJ126">
            <v>4425.1382976844998</v>
          </cell>
          <cell r="BK126">
            <v>5019.6117418908261</v>
          </cell>
          <cell r="BL126">
            <v>5139.9832403590226</v>
          </cell>
          <cell r="BM126">
            <v>5506.4476610525835</v>
          </cell>
          <cell r="BN126">
            <v>5667.6285778038846</v>
          </cell>
          <cell r="BO126">
            <v>6040.3185440122697</v>
          </cell>
          <cell r="BP126">
            <v>6197.2864564502779</v>
          </cell>
          <cell r="BQ126">
            <v>6747.0454633589598</v>
          </cell>
          <cell r="BR126">
            <v>7316.0526222057433</v>
          </cell>
          <cell r="BS126">
            <v>7925.0021963420395</v>
          </cell>
          <cell r="BT126">
            <v>8625.4174104965296</v>
          </cell>
          <cell r="BU126">
            <v>8780.8840040863797</v>
          </cell>
          <cell r="BV126">
            <v>9261.5761933906906</v>
          </cell>
          <cell r="BW126">
            <v>9459.3532898263747</v>
          </cell>
          <cell r="BX126">
            <v>9874.0870391666685</v>
          </cell>
          <cell r="BY126">
            <v>9316.3605900353377</v>
          </cell>
          <cell r="BZ126">
            <v>8705.7111389848324</v>
          </cell>
          <cell r="CA126">
            <v>8064.4242909856475</v>
          </cell>
          <cell r="CB126" t="str">
            <v>-</v>
          </cell>
          <cell r="CC126" t="str">
            <v>-</v>
          </cell>
          <cell r="CD126" t="str">
            <v>-</v>
          </cell>
          <cell r="CE126" t="str">
            <v>-</v>
          </cell>
          <cell r="CF126" t="str">
            <v>-</v>
          </cell>
          <cell r="CG126" t="str">
            <v>-</v>
          </cell>
          <cell r="CH126" t="str">
            <v>-</v>
          </cell>
          <cell r="CI126" t="str">
            <v>-</v>
          </cell>
          <cell r="CJ126" t="str">
            <v>-</v>
          </cell>
          <cell r="CK126" t="str">
            <v>-</v>
          </cell>
        </row>
        <row r="127">
          <cell r="A127" t="str">
            <v xml:space="preserve">Rente complémentaire en faveur de l'épouse </v>
          </cell>
          <cell r="C127" t="str">
            <v>Supplementary pension for wife</v>
          </cell>
          <cell r="G127" t="str">
            <v xml:space="preserve">Ehefrau-Zusatzrente </v>
          </cell>
          <cell r="J127" t="str">
            <v>1.1.2</v>
          </cell>
          <cell r="K127" t="str">
            <v>1.1.2 </v>
          </cell>
          <cell r="L127" t="str">
            <v>1.1.2 </v>
          </cell>
          <cell r="BG127">
            <v>165.29775275121656</v>
          </cell>
          <cell r="BH127">
            <v>186.32612367991311</v>
          </cell>
          <cell r="BI127">
            <v>189.83613350197663</v>
          </cell>
          <cell r="BJ127">
            <v>181.83222293766559</v>
          </cell>
          <cell r="BK127">
            <v>193.75836571594601</v>
          </cell>
          <cell r="BL127">
            <v>190.00243821901296</v>
          </cell>
          <cell r="BM127">
            <v>195.71913425066111</v>
          </cell>
          <cell r="BN127">
            <v>193.26162055012634</v>
          </cell>
          <cell r="BO127">
            <v>195.40574726643828</v>
          </cell>
          <cell r="BP127">
            <v>188.82964098239668</v>
          </cell>
          <cell r="BQ127">
            <v>200.26742370888346</v>
          </cell>
          <cell r="BR127">
            <v>211.21441328720087</v>
          </cell>
          <cell r="BS127">
            <v>222.44762488190179</v>
          </cell>
          <cell r="BT127">
            <v>236.41763490357033</v>
          </cell>
          <cell r="BU127">
            <v>234.71536775994187</v>
          </cell>
          <cell r="BV127">
            <v>244.28745712519779</v>
          </cell>
          <cell r="BW127">
            <v>247.31001708858491</v>
          </cell>
          <cell r="BX127">
            <v>256.40857386609264</v>
          </cell>
          <cell r="BY127">
            <v>256.71004413384634</v>
          </cell>
          <cell r="BZ127">
            <v>251.61186607143208</v>
          </cell>
          <cell r="CA127">
            <v>240.95011025647085</v>
          </cell>
          <cell r="CB127">
            <v>225.13500128210239</v>
          </cell>
          <cell r="CC127">
            <v>266.04927551099593</v>
          </cell>
          <cell r="CD127">
            <v>234.93670411482529</v>
          </cell>
          <cell r="CE127">
            <v>181.78748788603539</v>
          </cell>
          <cell r="CF127">
            <v>121.16429588874887</v>
          </cell>
          <cell r="CG127">
            <v>136.93624452742219</v>
          </cell>
          <cell r="CH127">
            <v>141.66841231908597</v>
          </cell>
          <cell r="CI127">
            <v>140.25786567870503</v>
          </cell>
          <cell r="CJ127">
            <v>123.1868314203098</v>
          </cell>
          <cell r="CK127" t="e">
            <v>#DIV/0!</v>
          </cell>
          <cell r="CL127">
            <v>141.66841231908597</v>
          </cell>
        </row>
        <row r="128">
          <cell r="A128" t="str">
            <v xml:space="preserve">Rente simple pour enfant </v>
          </cell>
          <cell r="C128" t="str">
            <v>Child pension single</v>
          </cell>
          <cell r="G128" t="str">
            <v xml:space="preserve">Einfache Kinder-Rente </v>
          </cell>
          <cell r="J128" t="str">
            <v>1.1.3</v>
          </cell>
          <cell r="K128" t="str">
            <v>1.1.3 </v>
          </cell>
          <cell r="L128" t="str">
            <v>1.1.3 </v>
          </cell>
          <cell r="BG128">
            <v>69.613752774753891</v>
          </cell>
          <cell r="BH128">
            <v>67.827808854740596</v>
          </cell>
          <cell r="BI128">
            <v>73.817069051676768</v>
          </cell>
          <cell r="BJ128">
            <v>71.868812937119102</v>
          </cell>
          <cell r="BK128">
            <v>77.80389716639813</v>
          </cell>
          <cell r="BL128">
            <v>75.477082703865676</v>
          </cell>
          <cell r="BM128">
            <v>77.534840947622953</v>
          </cell>
          <cell r="BN128">
            <v>76.355241509259358</v>
          </cell>
          <cell r="BO128">
            <v>76.198483344159797</v>
          </cell>
          <cell r="BP128">
            <v>72.202083436635405</v>
          </cell>
          <cell r="BQ128">
            <v>72.846755564315998</v>
          </cell>
          <cell r="BR128">
            <v>72.564461006645686</v>
          </cell>
          <cell r="BS128">
            <v>73.334381829198392</v>
          </cell>
          <cell r="BT128">
            <v>74.289699999833402</v>
          </cell>
          <cell r="BU128">
            <v>70.926832442024832</v>
          </cell>
          <cell r="BV128">
            <v>70.202209439633251</v>
          </cell>
          <cell r="BW128">
            <v>67.799915288253715</v>
          </cell>
          <cell r="BX128">
            <v>68.76372592472805</v>
          </cell>
          <cell r="BY128">
            <v>72.189437149815518</v>
          </cell>
          <cell r="BZ128">
            <v>73.994151972384003</v>
          </cell>
          <cell r="CA128">
            <v>75.76139906508557</v>
          </cell>
          <cell r="CB128">
            <v>79.615811486072175</v>
          </cell>
          <cell r="CC128">
            <v>78.609381405028898</v>
          </cell>
          <cell r="CD128">
            <v>82.517628144822822</v>
          </cell>
          <cell r="CE128">
            <v>86.98913201833949</v>
          </cell>
          <cell r="CF128">
            <v>93.473418398730942</v>
          </cell>
          <cell r="CG128">
            <v>94.815194155358995</v>
          </cell>
          <cell r="CH128">
            <v>104.69865283970843</v>
          </cell>
          <cell r="CI128">
            <v>113.45395513699512</v>
          </cell>
          <cell r="CJ128">
            <v>125.89625516074456</v>
          </cell>
          <cell r="CK128" t="e">
            <v>#DIV/0!</v>
          </cell>
          <cell r="CL128">
            <v>104.69865283970843</v>
          </cell>
        </row>
        <row r="129">
          <cell r="A129" t="str">
            <v xml:space="preserve">Rente double pour enfant </v>
          </cell>
          <cell r="C129" t="str">
            <v>Child pension double</v>
          </cell>
          <cell r="G129" t="str">
            <v xml:space="preserve">Doppel-Kinder-Rente </v>
          </cell>
          <cell r="J129" t="str">
            <v>1.1.3</v>
          </cell>
          <cell r="K129" t="str">
            <v>1.1.3 </v>
          </cell>
          <cell r="L129" t="str">
            <v>1.1.3 </v>
          </cell>
          <cell r="BG129">
            <v>2.1128192888203694</v>
          </cell>
          <cell r="BH129">
            <v>1.8942245222591361</v>
          </cell>
          <cell r="BI129">
            <v>1.8332857609873672</v>
          </cell>
          <cell r="BJ129">
            <v>1.7475699194436258</v>
          </cell>
          <cell r="BK129">
            <v>2.1692986904649949</v>
          </cell>
          <cell r="BL129">
            <v>1.8640829142359077</v>
          </cell>
          <cell r="BM129">
            <v>2.0099369609360234</v>
          </cell>
          <cell r="BN129">
            <v>1.9158978611081545</v>
          </cell>
          <cell r="BO129">
            <v>1.8784322770931023</v>
          </cell>
          <cell r="BP129">
            <v>1.9910234478381952</v>
          </cell>
          <cell r="BQ129">
            <v>1.9813926127298842</v>
          </cell>
          <cell r="BR129">
            <v>2.5915878930944896</v>
          </cell>
          <cell r="BS129">
            <v>1.2222396971533067</v>
          </cell>
          <cell r="BT129">
            <v>1.8793525297576901</v>
          </cell>
          <cell r="BU129">
            <v>1.8626258692446049</v>
          </cell>
          <cell r="BV129">
            <v>1.9551850238048147</v>
          </cell>
          <cell r="BW129">
            <v>1.8915193757954842</v>
          </cell>
          <cell r="BX129">
            <v>1.6984775689301008</v>
          </cell>
          <cell r="BY129">
            <v>1.1583996494421096</v>
          </cell>
          <cell r="BZ129">
            <v>0.84873616919868755</v>
          </cell>
          <cell r="CA129">
            <v>0.68536216226621638</v>
          </cell>
          <cell r="CB129" t="str">
            <v>-</v>
          </cell>
          <cell r="CC129" t="str">
            <v>-</v>
          </cell>
          <cell r="CD129" t="str">
            <v>-</v>
          </cell>
          <cell r="CE129" t="str">
            <v>-</v>
          </cell>
          <cell r="CF129" t="str">
            <v>-</v>
          </cell>
          <cell r="CG129" t="str">
            <v>-</v>
          </cell>
          <cell r="CH129" t="str">
            <v>-</v>
          </cell>
          <cell r="CI129" t="str">
            <v>-</v>
          </cell>
          <cell r="CJ129" t="str">
            <v>-</v>
          </cell>
          <cell r="CK129" t="str">
            <v>-</v>
          </cell>
        </row>
        <row r="130">
          <cell r="A130" t="str">
            <v>Rente de survivant</v>
          </cell>
          <cell r="C130" t="str">
            <v>Survivors' pensions</v>
          </cell>
          <cell r="G130" t="str">
            <v>Hinterlassenenrenten</v>
          </cell>
          <cell r="K130">
            <v>4</v>
          </cell>
          <cell r="BG130">
            <v>801.81492010733007</v>
          </cell>
          <cell r="BH130">
            <v>813.36301040723231</v>
          </cell>
          <cell r="BI130">
            <v>917.45632516908847</v>
          </cell>
          <cell r="BJ130">
            <v>916.01789944170048</v>
          </cell>
          <cell r="BK130">
            <v>1007.0514708467579</v>
          </cell>
          <cell r="BL130">
            <v>1001.4267655922904</v>
          </cell>
          <cell r="BM130">
            <v>1029.514074263685</v>
          </cell>
          <cell r="BN130">
            <v>1013.7906414612804</v>
          </cell>
          <cell r="BO130">
            <v>1038.9316181909412</v>
          </cell>
          <cell r="BP130">
            <v>1019.1230633342585</v>
          </cell>
          <cell r="BQ130">
            <v>1068.533235916874</v>
          </cell>
          <cell r="BR130">
            <v>1110.4954121909886</v>
          </cell>
          <cell r="BS130">
            <v>1161.127712295641</v>
          </cell>
          <cell r="BT130">
            <v>1217.6976057843065</v>
          </cell>
          <cell r="BU130">
            <v>1201.9083586003248</v>
          </cell>
          <cell r="BV130">
            <v>1231.9756099366853</v>
          </cell>
          <cell r="BW130">
            <v>1222.5479290246983</v>
          </cell>
          <cell r="BX130">
            <v>1258.4734161094404</v>
          </cell>
          <cell r="BY130">
            <v>1310.6840089530956</v>
          </cell>
          <cell r="BZ130">
            <v>1344.6524702054392</v>
          </cell>
          <cell r="CA130">
            <v>1363.0451937374071</v>
          </cell>
          <cell r="CB130">
            <v>1396.2315994429609</v>
          </cell>
          <cell r="CC130">
            <v>1477.7973303534036</v>
          </cell>
          <cell r="CD130">
            <v>1522.1043314266601</v>
          </cell>
          <cell r="CE130">
            <v>1534.5185969023291</v>
          </cell>
          <cell r="CF130">
            <v>1569.6559932198179</v>
          </cell>
          <cell r="CG130">
            <v>1666.9020207380061</v>
          </cell>
          <cell r="CH130">
            <v>1721.1272750599687</v>
          </cell>
          <cell r="CI130">
            <v>1728.6990297199986</v>
          </cell>
          <cell r="CJ130">
            <v>1787.1898424688577</v>
          </cell>
          <cell r="CK130" t="e">
            <v>#DIV/0!</v>
          </cell>
          <cell r="CL130">
            <v>1721.1272750599687</v>
          </cell>
          <cell r="CM130">
            <v>1721.1272750599687</v>
          </cell>
          <cell r="CN130">
            <v>1728.6990297199986</v>
          </cell>
        </row>
        <row r="131">
          <cell r="A131" t="str">
            <v>Rente de veuve</v>
          </cell>
          <cell r="C131" t="str">
            <v>Widows' pension</v>
          </cell>
          <cell r="G131" t="str">
            <v>Witwenrente</v>
          </cell>
          <cell r="J131" t="str">
            <v>6.1.1</v>
          </cell>
          <cell r="K131" t="str">
            <v>4.1.1 </v>
          </cell>
          <cell r="L131" t="str">
            <v>6.1.1 </v>
          </cell>
          <cell r="BG131">
            <v>578.49963539068972</v>
          </cell>
          <cell r="BH131">
            <v>592.10301524950171</v>
          </cell>
          <cell r="BI131">
            <v>674.55203232091458</v>
          </cell>
          <cell r="BJ131">
            <v>677.4867413398639</v>
          </cell>
          <cell r="BK131">
            <v>750.22589627505863</v>
          </cell>
          <cell r="BL131">
            <v>752.83364283366643</v>
          </cell>
          <cell r="BM131">
            <v>781.08586589199251</v>
          </cell>
          <cell r="BN131">
            <v>776.80505889618257</v>
          </cell>
          <cell r="BO131">
            <v>802.65167247944476</v>
          </cell>
          <cell r="BP131">
            <v>794.33285161299284</v>
          </cell>
          <cell r="BQ131">
            <v>840.35508416941286</v>
          </cell>
          <cell r="BR131">
            <v>878.54829575903182</v>
          </cell>
          <cell r="BS131">
            <v>922.79097135074642</v>
          </cell>
          <cell r="BT131">
            <v>966.30656739201299</v>
          </cell>
          <cell r="BU131">
            <v>953.26005917373072</v>
          </cell>
          <cell r="BV131">
            <v>976.91619003882693</v>
          </cell>
          <cell r="BW131">
            <v>967.89292111321924</v>
          </cell>
          <cell r="BX131">
            <v>992.95706397517199</v>
          </cell>
          <cell r="BY131">
            <v>1034.2584612216629</v>
          </cell>
          <cell r="BZ131">
            <v>1060.588332697208</v>
          </cell>
          <cell r="CA131">
            <v>1076.8746631425893</v>
          </cell>
          <cell r="CB131">
            <v>1100.9866230669099</v>
          </cell>
          <cell r="CC131">
            <v>1183.3104253934282</v>
          </cell>
          <cell r="CD131">
            <v>1224.6357857855569</v>
          </cell>
          <cell r="CE131">
            <v>1239.7967778865559</v>
          </cell>
          <cell r="CF131">
            <v>1269.7828662107602</v>
          </cell>
          <cell r="CG131">
            <v>1368.310030883752</v>
          </cell>
          <cell r="CH131">
            <v>1418.4603376124999</v>
          </cell>
          <cell r="CI131">
            <v>1430.2282325447536</v>
          </cell>
          <cell r="CJ131">
            <v>1484.7396900863891</v>
          </cell>
          <cell r="CK131" t="e">
            <v>#DIV/0!</v>
          </cell>
          <cell r="CL131">
            <v>1418.4603376124999</v>
          </cell>
          <cell r="IQ131">
            <v>30990.036129407035</v>
          </cell>
          <cell r="IR131" t="e">
            <v>#DIV/0!</v>
          </cell>
        </row>
        <row r="132">
          <cell r="A132" t="str">
            <v>Allocation de veuve</v>
          </cell>
          <cell r="C132" t="str">
            <v>Lump sum allowance for widows</v>
          </cell>
          <cell r="G132" t="str">
            <v>Witwenabfindung</v>
          </cell>
          <cell r="K132">
            <v>4.2</v>
          </cell>
          <cell r="L132" t="str">
            <v>-</v>
          </cell>
          <cell r="CK132">
            <v>0</v>
          </cell>
          <cell r="CL132">
            <v>0</v>
          </cell>
          <cell r="IQ132">
            <v>4.2</v>
          </cell>
          <cell r="IR132">
            <v>4.2</v>
          </cell>
        </row>
        <row r="133">
          <cell r="A133" t="str">
            <v>Rente d'orphelin simple</v>
          </cell>
          <cell r="C133" t="str">
            <v>Single orphans' pension</v>
          </cell>
          <cell r="G133" t="str">
            <v>Einfache Waisenrente</v>
          </cell>
          <cell r="J133" t="str">
            <v>6.1.2</v>
          </cell>
          <cell r="K133" t="str">
            <v>4.1.2 </v>
          </cell>
          <cell r="L133" t="str">
            <v>6.1.2 </v>
          </cell>
          <cell r="BG133">
            <v>214.57258421117666</v>
          </cell>
          <cell r="BH133">
            <v>212.23814374722718</v>
          </cell>
          <cell r="BI133">
            <v>232.99726515965935</v>
          </cell>
          <cell r="BJ133">
            <v>228.67680550052947</v>
          </cell>
          <cell r="BK133">
            <v>246.70622034522845</v>
          </cell>
          <cell r="BL133">
            <v>238.73663205524582</v>
          </cell>
          <cell r="BM133">
            <v>238.74396665081892</v>
          </cell>
          <cell r="BN133">
            <v>227.75998522116299</v>
          </cell>
          <cell r="BO133">
            <v>227.53425777204367</v>
          </cell>
          <cell r="BP133">
            <v>216.7772584588003</v>
          </cell>
          <cell r="BQ133">
            <v>220.42381275690104</v>
          </cell>
          <cell r="BR133">
            <v>224.17235275267333</v>
          </cell>
          <cell r="BS133">
            <v>231.00330276197491</v>
          </cell>
          <cell r="BT133">
            <v>243.06292718199455</v>
          </cell>
          <cell r="BU133">
            <v>240.42578654328389</v>
          </cell>
          <cell r="BV133">
            <v>246.52546765559069</v>
          </cell>
          <cell r="BW133">
            <v>246.02034478690618</v>
          </cell>
          <cell r="BX133">
            <v>256.39626605762214</v>
          </cell>
          <cell r="BY133">
            <v>268.19592385585605</v>
          </cell>
          <cell r="BZ133">
            <v>277.16618533089979</v>
          </cell>
          <cell r="CA133">
            <v>280.31389549881595</v>
          </cell>
          <cell r="CB133">
            <v>290.06075503821563</v>
          </cell>
          <cell r="CC133">
            <v>289.84980015795747</v>
          </cell>
          <cell r="CD133">
            <v>293.40550110876154</v>
          </cell>
          <cell r="CE133">
            <v>291.28771588327083</v>
          </cell>
          <cell r="CF133">
            <v>296.884116099648</v>
          </cell>
          <cell r="CG133">
            <v>296.10780239767962</v>
          </cell>
          <cell r="CH133">
            <v>300.64572793318871</v>
          </cell>
          <cell r="CI133">
            <v>296.84074683137322</v>
          </cell>
          <cell r="CJ133">
            <v>300.96671223499055</v>
          </cell>
          <cell r="CK133" t="e">
            <v>#DIV/0!</v>
          </cell>
          <cell r="CL133">
            <v>300.64572793318871</v>
          </cell>
          <cell r="IQ133">
            <v>7975.1439899226843</v>
          </cell>
          <cell r="IR133" t="e">
            <v>#DIV/0!</v>
          </cell>
        </row>
        <row r="134">
          <cell r="A134" t="str">
            <v>Rente d'orphelin double</v>
          </cell>
          <cell r="C134" t="str">
            <v>Double orphans' pension</v>
          </cell>
          <cell r="G134" t="str">
            <v>Vollwaisenrente</v>
          </cell>
          <cell r="J134" t="str">
            <v>6.1.2</v>
          </cell>
          <cell r="K134" t="str">
            <v>4.1.2 </v>
          </cell>
          <cell r="L134" t="str">
            <v>6.1.2 </v>
          </cell>
          <cell r="BG134">
            <v>8.7427005054635956</v>
          </cell>
          <cell r="BH134">
            <v>9.0218514105034497</v>
          </cell>
          <cell r="BI134">
            <v>9.9070276885145141</v>
          </cell>
          <cell r="BJ134">
            <v>9.8543526013071112</v>
          </cell>
          <cell r="BK134">
            <v>10.119354226470785</v>
          </cell>
          <cell r="BL134">
            <v>9.8564907033781015</v>
          </cell>
          <cell r="BM134">
            <v>9.6842417208735672</v>
          </cell>
          <cell r="BN134">
            <v>9.2255973439348065</v>
          </cell>
          <cell r="BO134">
            <v>8.7456879394529512</v>
          </cell>
          <cell r="BP134">
            <v>8.0129532624653752</v>
          </cell>
          <cell r="BQ134">
            <v>7.7543389905601643</v>
          </cell>
          <cell r="BR134">
            <v>7.7747636792834669</v>
          </cell>
          <cell r="BS134">
            <v>7.3334381829198385</v>
          </cell>
          <cell r="BT134">
            <v>8.3281112102987844</v>
          </cell>
          <cell r="BU134">
            <v>8.2225128833100669</v>
          </cell>
          <cell r="BV134">
            <v>8.5339522422675547</v>
          </cell>
          <cell r="BW134">
            <v>8.6346631245728922</v>
          </cell>
          <cell r="BX134">
            <v>9.1200860766464089</v>
          </cell>
          <cell r="BY134">
            <v>8.2296238755765927</v>
          </cell>
          <cell r="BZ134">
            <v>6.8979521773314758</v>
          </cell>
          <cell r="CA134">
            <v>5.8566350960017104</v>
          </cell>
          <cell r="CB134">
            <v>5.1842213378354067</v>
          </cell>
          <cell r="CC134">
            <v>4.6371048020178209</v>
          </cell>
          <cell r="CD134">
            <v>4.0630445323415643</v>
          </cell>
          <cell r="CE134">
            <v>3.4341031325025848</v>
          </cell>
          <cell r="CF134">
            <v>2.9890109094095689</v>
          </cell>
          <cell r="CG134">
            <v>2.4841874565743258</v>
          </cell>
          <cell r="CH134">
            <v>2.0212095142800854</v>
          </cell>
          <cell r="CI134">
            <v>1.6300503438717029</v>
          </cell>
          <cell r="CJ134">
            <v>1.4834401474778547</v>
          </cell>
          <cell r="CK134" t="e">
            <v>#DIV/0!</v>
          </cell>
          <cell r="CL134">
            <v>2.0212095142800854</v>
          </cell>
          <cell r="IQ134">
            <v>209.80391663172418</v>
          </cell>
          <cell r="IR134" t="e">
            <v>#DIV/0!</v>
          </cell>
        </row>
        <row r="135">
          <cell r="F135" t="str">
            <v>Ausserordentliche Renten</v>
          </cell>
          <cell r="K135" t="str">
            <v>1, 4</v>
          </cell>
        </row>
        <row r="136">
          <cell r="A136" t="str">
            <v>Rentes de vieillesse</v>
          </cell>
          <cell r="C136" t="str">
            <v>Old-age pensions</v>
          </cell>
          <cell r="G136" t="str">
            <v>Altersrenten</v>
          </cell>
          <cell r="K136">
            <v>1.1000000000000001</v>
          </cell>
          <cell r="BG136">
            <v>191.05442119841717</v>
          </cell>
          <cell r="BH136">
            <v>176.69897796410973</v>
          </cell>
          <cell r="BI136">
            <v>189.32195409778404</v>
          </cell>
          <cell r="BJ136">
            <v>178.41873591442925</v>
          </cell>
          <cell r="BK136">
            <v>190.38813813184584</v>
          </cell>
          <cell r="BL136">
            <v>180.23777808423108</v>
          </cell>
          <cell r="BM136">
            <v>177.32255769409937</v>
          </cell>
          <cell r="BN136">
            <v>168.45460338436752</v>
          </cell>
          <cell r="BO136">
            <v>168.79041529385023</v>
          </cell>
          <cell r="BP136">
            <v>164.0068623482353</v>
          </cell>
          <cell r="BQ136">
            <v>168.40111477595406</v>
          </cell>
          <cell r="BR136">
            <v>173.40421700572256</v>
          </cell>
          <cell r="BS136">
            <v>185.56974439516017</v>
          </cell>
          <cell r="BT136">
            <v>180.29255335291668</v>
          </cell>
          <cell r="BU136">
            <v>177.26636250691922</v>
          </cell>
          <cell r="BV136">
            <v>179.99301128771549</v>
          </cell>
          <cell r="BW136">
            <v>176.20418067285925</v>
          </cell>
          <cell r="BX136">
            <v>45.753395472586412</v>
          </cell>
          <cell r="BY136">
            <v>35.629137306851362</v>
          </cell>
          <cell r="BZ136">
            <v>27.897444810514315</v>
          </cell>
          <cell r="CA136">
            <v>21.248535578995543</v>
          </cell>
          <cell r="CB136">
            <v>15.954705179716939</v>
          </cell>
          <cell r="CC136">
            <v>11.978125322461084</v>
          </cell>
          <cell r="CD136">
            <v>10.21222834442446</v>
          </cell>
          <cell r="CE136">
            <v>9.4214081614906835</v>
          </cell>
          <cell r="CF136">
            <v>9.2513021936507922</v>
          </cell>
          <cell r="CG136">
            <v>9.1722586138165347</v>
          </cell>
          <cell r="CH136">
            <v>9.1587120360360359</v>
          </cell>
          <cell r="CI136">
            <v>9.2075853528722167</v>
          </cell>
          <cell r="CJ136">
            <v>9.7061251594202904</v>
          </cell>
          <cell r="CK136" t="e">
            <v>#DIV/0!</v>
          </cell>
          <cell r="CL136">
            <v>9.1587120360360359</v>
          </cell>
        </row>
        <row r="137">
          <cell r="A137" t="str">
            <v>Rente simple</v>
          </cell>
          <cell r="C137" t="str">
            <v>Single pension</v>
          </cell>
          <cell r="G137" t="str">
            <v>Einfache Rente</v>
          </cell>
          <cell r="J137" t="str">
            <v>1.1.1</v>
          </cell>
          <cell r="K137" t="str">
            <v>1.1.1 </v>
          </cell>
          <cell r="L137" t="str">
            <v>1.1.1 </v>
          </cell>
          <cell r="BG137">
            <v>182.73991628038442</v>
          </cell>
          <cell r="BH137">
            <v>168.4094848874019</v>
          </cell>
          <cell r="BI137">
            <v>179.49156796920451</v>
          </cell>
          <cell r="BJ137">
            <v>168.69724055229327</v>
          </cell>
          <cell r="BK137">
            <v>179.49744455949968</v>
          </cell>
          <cell r="BL137">
            <v>168.93152692375992</v>
          </cell>
          <cell r="BM137">
            <v>164.41002255978262</v>
          </cell>
          <cell r="BN137">
            <v>154.52235854056616</v>
          </cell>
          <cell r="BO137">
            <v>153.54030761194596</v>
          </cell>
          <cell r="BP137">
            <v>148.08198050980397</v>
          </cell>
          <cell r="BQ137">
            <v>151.66914745894064</v>
          </cell>
          <cell r="BR137">
            <v>155.46629377024271</v>
          </cell>
          <cell r="BS137">
            <v>165.52087644434761</v>
          </cell>
          <cell r="BT137">
            <v>160.6196806398882</v>
          </cell>
          <cell r="BU137">
            <v>156.58039947106218</v>
          </cell>
          <cell r="BV137">
            <v>158.20683149088876</v>
          </cell>
          <cell r="BW137">
            <v>154.0221685511811</v>
          </cell>
          <cell r="BX137">
            <v>45.336508042312275</v>
          </cell>
          <cell r="BY137">
            <v>35.398373978389813</v>
          </cell>
          <cell r="BZ137">
            <v>27.71825975162465</v>
          </cell>
          <cell r="CA137">
            <v>21.14126770172896</v>
          </cell>
          <cell r="CB137">
            <v>15.932415513295176</v>
          </cell>
          <cell r="CC137">
            <v>11.966993235730172</v>
          </cell>
          <cell r="CD137">
            <v>10.21222834442446</v>
          </cell>
          <cell r="CE137">
            <v>9.4214081614906835</v>
          </cell>
          <cell r="CF137">
            <v>9.2513021936507922</v>
          </cell>
          <cell r="CG137">
            <v>9.1722586138165347</v>
          </cell>
          <cell r="CH137">
            <v>9.1587120360360359</v>
          </cell>
          <cell r="CI137">
            <v>9.2075853528722167</v>
          </cell>
          <cell r="CJ137">
            <v>9.7061251594202904</v>
          </cell>
          <cell r="CK137" t="e">
            <v>#DIV/0!</v>
          </cell>
          <cell r="CL137">
            <v>9.1587120360360359</v>
          </cell>
        </row>
        <row r="138">
          <cell r="A138" t="str">
            <v xml:space="preserve">Rente pour couple </v>
          </cell>
          <cell r="C138" t="str">
            <v>Pension for couple</v>
          </cell>
          <cell r="G138" t="str">
            <v xml:space="preserve">Ehepaar-Rente </v>
          </cell>
          <cell r="J138" t="str">
            <v>1.1.1</v>
          </cell>
          <cell r="K138" t="str">
            <v>1.1.1, 1.1.2</v>
          </cell>
          <cell r="L138" t="str">
            <v>1.1.1 </v>
          </cell>
          <cell r="BG138">
            <v>6.9765386093838329</v>
          </cell>
          <cell r="BH138">
            <v>6.9617387743780021</v>
          </cell>
          <cell r="BI138">
            <v>8.378033599204544</v>
          </cell>
          <cell r="BJ138">
            <v>8.4061638863242241</v>
          </cell>
          <cell r="BK138">
            <v>9.3590013423484351</v>
          </cell>
          <cell r="BL138">
            <v>9.7891184168935705</v>
          </cell>
          <cell r="BM138">
            <v>11.138110621894411</v>
          </cell>
          <cell r="BN138">
            <v>12.097148469227852</v>
          </cell>
          <cell r="BO138">
            <v>13.316655043944943</v>
          </cell>
          <cell r="BP138">
            <v>14.177028953725493</v>
          </cell>
          <cell r="BQ138">
            <v>14.909312925181878</v>
          </cell>
          <cell r="BR138">
            <v>16.019222185884367</v>
          </cell>
          <cell r="BS138">
            <v>18.091067495788852</v>
          </cell>
          <cell r="BT138">
            <v>17.783795639055718</v>
          </cell>
          <cell r="BU138">
            <v>18.755436066178731</v>
          </cell>
          <cell r="BV138">
            <v>19.864589781039182</v>
          </cell>
          <cell r="BW138">
            <v>20.298060407234249</v>
          </cell>
          <cell r="BX138">
            <v>0.26634474711958678</v>
          </cell>
          <cell r="BY138">
            <v>0.16812676362956494</v>
          </cell>
          <cell r="BZ138">
            <v>0.13439993474539239</v>
          </cell>
          <cell r="CA138">
            <v>8.1270075822953383E-2</v>
          </cell>
          <cell r="CB138" t="str">
            <v>-</v>
          </cell>
          <cell r="CC138" t="str">
            <v>-</v>
          </cell>
          <cell r="CD138" t="str">
            <v>-</v>
          </cell>
          <cell r="CE138" t="str">
            <v>-</v>
          </cell>
          <cell r="CF138" t="str">
            <v>-</v>
          </cell>
          <cell r="CG138" t="str">
            <v>-</v>
          </cell>
          <cell r="CH138" t="str">
            <v>-</v>
          </cell>
          <cell r="CI138" t="str">
            <v>-</v>
          </cell>
          <cell r="CJ138" t="str">
            <v>-</v>
          </cell>
          <cell r="CK138" t="str">
            <v>-</v>
          </cell>
        </row>
        <row r="139">
          <cell r="A139" t="str">
            <v>Rente complémentaire en faveur de l'épouse</v>
          </cell>
          <cell r="C139" t="str">
            <v>Supplementary pension for wife</v>
          </cell>
          <cell r="G139" t="str">
            <v>Ehefrau-Zusatzrente</v>
          </cell>
          <cell r="J139" t="str">
            <v>1.1.2</v>
          </cell>
          <cell r="K139" t="str">
            <v>1.1.2 </v>
          </cell>
          <cell r="L139" t="str">
            <v>1.1.2 </v>
          </cell>
          <cell r="BG139">
            <v>0.2389225551158847</v>
          </cell>
          <cell r="BH139">
            <v>0.33492901320031626</v>
          </cell>
          <cell r="BI139">
            <v>0.34808449051136359</v>
          </cell>
          <cell r="BJ139">
            <v>0.32285408951743111</v>
          </cell>
          <cell r="BK139">
            <v>0.34975649346405235</v>
          </cell>
          <cell r="BL139">
            <v>0.38530355392447024</v>
          </cell>
          <cell r="BM139">
            <v>0.46758483773291926</v>
          </cell>
          <cell r="BN139">
            <v>0.48292009857197016</v>
          </cell>
          <cell r="BO139">
            <v>0.50753131746432634</v>
          </cell>
          <cell r="BP139">
            <v>0.43696322117647068</v>
          </cell>
          <cell r="BQ139">
            <v>0.44958808331844291</v>
          </cell>
          <cell r="BR139">
            <v>0.50221034184042623</v>
          </cell>
          <cell r="BS139">
            <v>0.56999253753855283</v>
          </cell>
          <cell r="BT139">
            <v>0.61364924058987924</v>
          </cell>
          <cell r="BU139">
            <v>0.64758183160095939</v>
          </cell>
          <cell r="BV139">
            <v>0.66092905001609104</v>
          </cell>
          <cell r="BW139">
            <v>0.69280804982775579</v>
          </cell>
          <cell r="BX139">
            <v>0</v>
          </cell>
          <cell r="BY139">
            <v>0</v>
          </cell>
          <cell r="BZ139">
            <v>0</v>
          </cell>
          <cell r="CA139">
            <v>0</v>
          </cell>
          <cell r="CB139">
            <v>0</v>
          </cell>
          <cell r="CC139">
            <v>0</v>
          </cell>
          <cell r="CD139">
            <v>0</v>
          </cell>
          <cell r="CE139">
            <v>0</v>
          </cell>
          <cell r="CF139">
            <v>0</v>
          </cell>
          <cell r="CG139">
            <v>0</v>
          </cell>
          <cell r="CH139">
            <v>0</v>
          </cell>
          <cell r="CI139">
            <v>0</v>
          </cell>
          <cell r="CJ139">
            <v>0</v>
          </cell>
          <cell r="CK139" t="e">
            <v>#DIV/0!</v>
          </cell>
          <cell r="CL139">
            <v>0</v>
          </cell>
        </row>
        <row r="140">
          <cell r="A140" t="str">
            <v>Rente simple pour enfant</v>
          </cell>
          <cell r="C140" t="str">
            <v>Child pension single</v>
          </cell>
          <cell r="G140" t="str">
            <v>Einfache Kinder-Rente</v>
          </cell>
          <cell r="J140" t="str">
            <v>1.1.3</v>
          </cell>
          <cell r="K140" t="str">
            <v>1.1.3 </v>
          </cell>
          <cell r="L140" t="str">
            <v>1.1.3 </v>
          </cell>
          <cell r="BG140">
            <v>1.0870976257772753</v>
          </cell>
          <cell r="BH140">
            <v>0.98086353865806919</v>
          </cell>
          <cell r="BI140">
            <v>1.0922651253977271</v>
          </cell>
          <cell r="BJ140">
            <v>0.99247738629432536</v>
          </cell>
          <cell r="BK140">
            <v>1.1698751677935544</v>
          </cell>
          <cell r="BL140">
            <v>1.1197884535929916</v>
          </cell>
          <cell r="BM140">
            <v>1.2828609650621117</v>
          </cell>
          <cell r="BN140">
            <v>1.3280302710729179</v>
          </cell>
          <cell r="BO140">
            <v>1.3775850045460285</v>
          </cell>
          <cell r="BP140">
            <v>1.2623381945098042</v>
          </cell>
          <cell r="BQ140">
            <v>1.3244621913975752</v>
          </cell>
          <cell r="BR140">
            <v>1.3778591429980924</v>
          </cell>
          <cell r="BS140">
            <v>1.3630256332443655</v>
          </cell>
          <cell r="BT140">
            <v>1.2513631572813224</v>
          </cell>
          <cell r="BU140">
            <v>1.2707266129528261</v>
          </cell>
          <cell r="BV140">
            <v>1.2361821120671335</v>
          </cell>
          <cell r="BW140">
            <v>1.1303710286663384</v>
          </cell>
          <cell r="BX140">
            <v>0.15054268315454905</v>
          </cell>
          <cell r="BY140">
            <v>6.2636564831989663E-2</v>
          </cell>
          <cell r="BZ140">
            <v>4.4785124144270341E-2</v>
          </cell>
          <cell r="CA140">
            <v>2.5997801443629124E-2</v>
          </cell>
          <cell r="CB140">
            <v>2.2289666421763263E-2</v>
          </cell>
          <cell r="CC140">
            <v>1.1132086730911789E-2</v>
          </cell>
          <cell r="CD140">
            <v>0</v>
          </cell>
          <cell r="CE140">
            <v>0</v>
          </cell>
          <cell r="CF140">
            <v>0</v>
          </cell>
          <cell r="CG140">
            <v>0</v>
          </cell>
          <cell r="CH140">
            <v>0</v>
          </cell>
          <cell r="CI140">
            <v>0</v>
          </cell>
          <cell r="CJ140">
            <v>0</v>
          </cell>
          <cell r="CK140" t="e">
            <v>#DIV/0!</v>
          </cell>
          <cell r="CL140">
            <v>0</v>
          </cell>
        </row>
        <row r="141">
          <cell r="A141" t="str">
            <v xml:space="preserve">Rente double pour enfant </v>
          </cell>
          <cell r="C141" t="str">
            <v>Child pension double</v>
          </cell>
          <cell r="G141" t="str">
            <v xml:space="preserve">Doppel-Kinder-Rente </v>
          </cell>
          <cell r="J141" t="str">
            <v>1.1.3</v>
          </cell>
          <cell r="K141" t="str">
            <v>1.1.3 </v>
          </cell>
          <cell r="L141" t="str">
            <v>1.1.3 </v>
          </cell>
          <cell r="BG141">
            <v>1.1946127755794235E-2</v>
          </cell>
          <cell r="BH141">
            <v>1.1961750471439866E-2</v>
          </cell>
          <cell r="BI141">
            <v>1.200291346590909E-2</v>
          </cell>
          <cell r="BJ141">
            <v>0</v>
          </cell>
          <cell r="BK141">
            <v>1.2060568740139737E-2</v>
          </cell>
          <cell r="BL141">
            <v>1.2040736060139695E-2</v>
          </cell>
          <cell r="BM141">
            <v>2.3978709627329193E-2</v>
          </cell>
          <cell r="BN141">
            <v>2.4146004928598509E-2</v>
          </cell>
          <cell r="BO141">
            <v>4.8336315948983452E-2</v>
          </cell>
          <cell r="BP141">
            <v>4.8551469019607857E-2</v>
          </cell>
          <cell r="BQ141">
            <v>4.8604117115507342E-2</v>
          </cell>
          <cell r="BR141">
            <v>3.8631564756955866E-2</v>
          </cell>
          <cell r="BS141">
            <v>2.4782284240806647E-2</v>
          </cell>
          <cell r="BT141">
            <v>2.4064676101563893E-2</v>
          </cell>
          <cell r="BU141">
            <v>1.2218525124546405E-2</v>
          </cell>
          <cell r="BV141">
            <v>2.4478853704299669E-2</v>
          </cell>
          <cell r="BW141">
            <v>6.0772635949803144E-2</v>
          </cell>
          <cell r="BX141">
            <v>0</v>
          </cell>
          <cell r="BY141">
            <v>0</v>
          </cell>
          <cell r="BZ141">
            <v>0</v>
          </cell>
          <cell r="CA141">
            <v>0</v>
          </cell>
          <cell r="CB141">
            <v>0</v>
          </cell>
          <cell r="CC141">
            <v>0</v>
          </cell>
          <cell r="CD141" t="str">
            <v>existieren seit ...  nicht mehr</v>
          </cell>
          <cell r="CE141" t="str">
            <v>existieren seit ...  nicht mehr</v>
          </cell>
          <cell r="CF141" t="str">
            <v>existieren seit ...  nicht mehr</v>
          </cell>
          <cell r="CG141" t="str">
            <v>existieren seit ...  nicht mehr</v>
          </cell>
          <cell r="CH141" t="str">
            <v>existieren seit ...  nicht mehr</v>
          </cell>
          <cell r="CI141" t="str">
            <v>existieren seit ...  nicht mehr</v>
          </cell>
          <cell r="CJ141" t="str">
            <v>existieren seit ...  nicht mehr</v>
          </cell>
          <cell r="CK141" t="str">
            <v>existieren seit ...  nicht mehr</v>
          </cell>
        </row>
        <row r="142">
          <cell r="A142" t="str">
            <v>Rentes de survivants</v>
          </cell>
          <cell r="C142" t="str">
            <v>Survivors' pensions</v>
          </cell>
          <cell r="G142" t="str">
            <v>Hinterlassenenrenten</v>
          </cell>
          <cell r="K142">
            <v>4</v>
          </cell>
          <cell r="BG142">
            <v>20.272578801582817</v>
          </cell>
          <cell r="BH142">
            <v>19.940238035890257</v>
          </cell>
          <cell r="BI142">
            <v>21.929322902215908</v>
          </cell>
          <cell r="BJ142">
            <v>21.547521085570772</v>
          </cell>
          <cell r="BK142">
            <v>23.662835868154161</v>
          </cell>
          <cell r="BL142">
            <v>23.178416915768917</v>
          </cell>
          <cell r="BM142">
            <v>23.427199305900622</v>
          </cell>
          <cell r="BN142">
            <v>22.612733615632507</v>
          </cell>
          <cell r="BO142">
            <v>22.59722770614977</v>
          </cell>
          <cell r="BP142">
            <v>21.702506651764708</v>
          </cell>
          <cell r="BQ142">
            <v>22.005514024045947</v>
          </cell>
          <cell r="BR142">
            <v>22.367675994277445</v>
          </cell>
          <cell r="BS142">
            <v>23.34491175483986</v>
          </cell>
          <cell r="BT142">
            <v>22.055275647083313</v>
          </cell>
          <cell r="BU142">
            <v>21.394637493080754</v>
          </cell>
          <cell r="BV142">
            <v>21.574437712284514</v>
          </cell>
          <cell r="BW142">
            <v>21.379813327140742</v>
          </cell>
          <cell r="BX142">
            <v>12.541363527413587</v>
          </cell>
          <cell r="BY142">
            <v>7.8516166931486335</v>
          </cell>
          <cell r="BZ142">
            <v>6.1109301894856882</v>
          </cell>
          <cell r="CA142">
            <v>4.6803264210044544</v>
          </cell>
          <cell r="CB142">
            <v>3.7208378202830619</v>
          </cell>
          <cell r="CC142">
            <v>3.0390596775389183</v>
          </cell>
          <cell r="CD142">
            <v>2.50445465557554</v>
          </cell>
          <cell r="CE142">
            <v>2.1135478385093167</v>
          </cell>
          <cell r="CF142">
            <v>1.8291548063492062</v>
          </cell>
          <cell r="CG142">
            <v>1.5408423861834653</v>
          </cell>
          <cell r="CH142">
            <v>1.3218759639639639</v>
          </cell>
          <cell r="CI142">
            <v>1.1676726471277843</v>
          </cell>
          <cell r="CJ142">
            <v>1.0958528405797101</v>
          </cell>
          <cell r="CK142" t="e">
            <v>#DIV/0!</v>
          </cell>
          <cell r="CL142">
            <v>1.3218759639639639</v>
          </cell>
        </row>
        <row r="143">
          <cell r="A143" t="str">
            <v>Rente de veuve</v>
          </cell>
          <cell r="C143" t="str">
            <v>Widows' pension</v>
          </cell>
          <cell r="G143" t="str">
            <v>Witwenrente</v>
          </cell>
          <cell r="J143" t="str">
            <v>6.1.1</v>
          </cell>
          <cell r="K143" t="str">
            <v>4.1.1 </v>
          </cell>
          <cell r="L143" t="str">
            <v>6.1.1 </v>
          </cell>
          <cell r="BG143">
            <v>2.795393894855851</v>
          </cell>
          <cell r="BH143">
            <v>2.523929349473812</v>
          </cell>
          <cell r="BI143">
            <v>2.6406409624999996</v>
          </cell>
          <cell r="BJ143">
            <v>2.5469600395264012</v>
          </cell>
          <cell r="BK143">
            <v>2.7498096727518599</v>
          </cell>
          <cell r="BL143">
            <v>2.7693692938321299</v>
          </cell>
          <cell r="BM143">
            <v>2.8894345100931673</v>
          </cell>
          <cell r="BN143">
            <v>2.7888635692531278</v>
          </cell>
          <cell r="BO143">
            <v>2.9001789569390071</v>
          </cell>
          <cell r="BP143">
            <v>2.8038473358823537</v>
          </cell>
          <cell r="BQ143">
            <v>2.6732264413529037</v>
          </cell>
          <cell r="BR143">
            <v>2.6527007799776356</v>
          </cell>
          <cell r="BS143">
            <v>2.7880069770907476</v>
          </cell>
          <cell r="BT143">
            <v>2.6471143711720284</v>
          </cell>
          <cell r="BU143">
            <v>2.6880755274002093</v>
          </cell>
          <cell r="BV143">
            <v>2.96194129822026</v>
          </cell>
          <cell r="BW143">
            <v>3.014322743110236</v>
          </cell>
          <cell r="BX143">
            <v>3.4740619189511324E-2</v>
          </cell>
          <cell r="BY143">
            <v>5.9742874887387588E-2</v>
          </cell>
          <cell r="BZ143">
            <v>6.8670523687881194E-2</v>
          </cell>
          <cell r="CA143">
            <v>6.9327470516344331E-2</v>
          </cell>
          <cell r="CB143">
            <v>7.1337752776060762E-2</v>
          </cell>
          <cell r="CC143">
            <v>6.6792520385470733E-2</v>
          </cell>
          <cell r="CD143">
            <v>9.1486928057553957E-2</v>
          </cell>
          <cell r="CE143">
            <v>0.1194094824016563</v>
          </cell>
          <cell r="CF143">
            <v>0.12897886455026453</v>
          </cell>
          <cell r="CG143">
            <v>0.10919355492638731</v>
          </cell>
          <cell r="CH143">
            <v>0.10622217567567566</v>
          </cell>
          <cell r="CI143">
            <v>0.10946931066822978</v>
          </cell>
          <cell r="CJ143">
            <v>0.13246572798216275</v>
          </cell>
          <cell r="CK143" t="e">
            <v>#DIV/0!</v>
          </cell>
          <cell r="CL143">
            <v>0.10622217567567566</v>
          </cell>
        </row>
        <row r="144">
          <cell r="A144" t="str">
            <v>Allocation de veuve</v>
          </cell>
          <cell r="C144" t="str">
            <v>Lump sum allowances for widows</v>
          </cell>
          <cell r="G144" t="str">
            <v>Witwenabfindung</v>
          </cell>
          <cell r="K144">
            <v>4.2</v>
          </cell>
          <cell r="L144" t="str">
            <v>-</v>
          </cell>
          <cell r="BG144" t="str">
            <v>.</v>
          </cell>
          <cell r="BH144" t="str">
            <v>.</v>
          </cell>
          <cell r="BI144" t="str">
            <v>.</v>
          </cell>
          <cell r="BJ144" t="str">
            <v>.</v>
          </cell>
          <cell r="BK144" t="str">
            <v>.</v>
          </cell>
          <cell r="BL144" t="str">
            <v>.</v>
          </cell>
          <cell r="BM144" t="str">
            <v>.</v>
          </cell>
          <cell r="BN144" t="str">
            <v>.</v>
          </cell>
          <cell r="BO144" t="str">
            <v>.</v>
          </cell>
          <cell r="BP144" t="str">
            <v>.</v>
          </cell>
          <cell r="BQ144" t="str">
            <v>.</v>
          </cell>
          <cell r="BR144" t="str">
            <v>.</v>
          </cell>
          <cell r="BS144" t="str">
            <v>.</v>
          </cell>
        </row>
        <row r="145">
          <cell r="A145" t="str">
            <v>Rente d'orphelin simple</v>
          </cell>
          <cell r="C145" t="str">
            <v>Single orphans' pension</v>
          </cell>
          <cell r="G145" t="str">
            <v>Einfache Waisenrente</v>
          </cell>
          <cell r="J145" t="str">
            <v>6.1.2</v>
          </cell>
          <cell r="K145" t="str">
            <v>4.1.2 </v>
          </cell>
          <cell r="L145" t="str">
            <v>6.1.2 </v>
          </cell>
          <cell r="BG145">
            <v>17.345777501413227</v>
          </cell>
          <cell r="BH145">
            <v>17.272767680759166</v>
          </cell>
          <cell r="BI145">
            <v>19.156649891590906</v>
          </cell>
          <cell r="BJ145">
            <v>18.833155221850149</v>
          </cell>
          <cell r="BK145">
            <v>20.756238801780487</v>
          </cell>
          <cell r="BL145">
            <v>20.16823290073399</v>
          </cell>
          <cell r="BM145">
            <v>20.309967054347826</v>
          </cell>
          <cell r="BN145">
            <v>19.582409997093393</v>
          </cell>
          <cell r="BO145">
            <v>19.479535327440335</v>
          </cell>
          <cell r="BP145">
            <v>18.655901970784317</v>
          </cell>
          <cell r="BQ145">
            <v>19.089266997115509</v>
          </cell>
          <cell r="BR145">
            <v>19.457431449253438</v>
          </cell>
          <cell r="BS145">
            <v>20.321473077461448</v>
          </cell>
          <cell r="BT145">
            <v>19.20361152904799</v>
          </cell>
          <cell r="BU145">
            <v>18.48662851343871</v>
          </cell>
          <cell r="BV145">
            <v>18.591689388415599</v>
          </cell>
          <cell r="BW145">
            <v>18.158863621801178</v>
          </cell>
          <cell r="BX145">
            <v>12.448721876241557</v>
          </cell>
          <cell r="BY145">
            <v>7.7336171965749774</v>
          </cell>
          <cell r="BZ145">
            <v>5.9773212357886143</v>
          </cell>
          <cell r="CA145">
            <v>4.535172029610858</v>
          </cell>
          <cell r="CB145">
            <v>3.5781731349573587</v>
          </cell>
          <cell r="CC145">
            <v>2.9054746367679769</v>
          </cell>
          <cell r="CD145">
            <v>2.3443525314748204</v>
          </cell>
          <cell r="CE145">
            <v>1.9105517184265008</v>
          </cell>
          <cell r="CF145">
            <v>1.6415491851851851</v>
          </cell>
          <cell r="CG145">
            <v>1.3709857451868628</v>
          </cell>
          <cell r="CH145">
            <v>1.1448390045045045</v>
          </cell>
          <cell r="CI145">
            <v>1.0095503094958969</v>
          </cell>
          <cell r="CJ145">
            <v>0.89113307915273121</v>
          </cell>
          <cell r="CK145" t="e">
            <v>#DIV/0!</v>
          </cell>
          <cell r="CL145">
            <v>1.1448390045045045</v>
          </cell>
        </row>
        <row r="146">
          <cell r="A146" t="str">
            <v>Rente d'orphelin double</v>
          </cell>
          <cell r="C146" t="str">
            <v>Double orphans' pension</v>
          </cell>
          <cell r="G146" t="str">
            <v>Vollwaisenrente</v>
          </cell>
          <cell r="J146" t="str">
            <v>6.1.2</v>
          </cell>
          <cell r="K146" t="str">
            <v>4.1.2 </v>
          </cell>
          <cell r="L146" t="str">
            <v>6.1.2 </v>
          </cell>
          <cell r="BG146">
            <v>0.13140740531373657</v>
          </cell>
          <cell r="BH146">
            <v>0.1435410056572784</v>
          </cell>
          <cell r="BI146">
            <v>0.13203204812499997</v>
          </cell>
          <cell r="BJ146">
            <v>0.16740582419422353</v>
          </cell>
          <cell r="BK146">
            <v>0.15678739362181657</v>
          </cell>
          <cell r="BL146">
            <v>0.2408147212027939</v>
          </cell>
          <cell r="BM146">
            <v>0.22779774145962731</v>
          </cell>
          <cell r="BN146">
            <v>0.24146004928598508</v>
          </cell>
          <cell r="BO146">
            <v>0.21751342177042554</v>
          </cell>
          <cell r="BP146">
            <v>0.24275734509803928</v>
          </cell>
          <cell r="BQ146">
            <v>0.24302058557753672</v>
          </cell>
          <cell r="BR146">
            <v>0.25754376504637244</v>
          </cell>
          <cell r="BS146">
            <v>0.23543170028766314</v>
          </cell>
          <cell r="BT146">
            <v>0.20454974686329311</v>
          </cell>
          <cell r="BU146">
            <v>0.21993345224183528</v>
          </cell>
          <cell r="BV146">
            <v>2.080702564865472E-2</v>
          </cell>
          <cell r="BW146">
            <v>0.20662696222933069</v>
          </cell>
          <cell r="BX146">
            <v>5.790103198251887E-2</v>
          </cell>
          <cell r="BY146">
            <v>5.8256621686269008E-2</v>
          </cell>
          <cell r="BZ146">
            <v>6.4938430009191986E-2</v>
          </cell>
          <cell r="CA146">
            <v>7.5826920877251597E-2</v>
          </cell>
          <cell r="CB146">
            <v>7.1326932549642438E-2</v>
          </cell>
          <cell r="CC146">
            <v>6.6792520385470733E-2</v>
          </cell>
          <cell r="CD146">
            <v>6.8615196043165461E-2</v>
          </cell>
          <cell r="CE146">
            <v>8.3586637681159412E-2</v>
          </cell>
          <cell r="CF146">
            <v>5.8626756613756603E-2</v>
          </cell>
          <cell r="CG146">
            <v>6.0663086070215179E-2</v>
          </cell>
          <cell r="CH146">
            <v>7.081478378378378E-2</v>
          </cell>
          <cell r="CI146">
            <v>4.8653026963657683E-2</v>
          </cell>
          <cell r="CJ146">
            <v>7.2254033444816054E-2</v>
          </cell>
          <cell r="CK146" t="e">
            <v>#DIV/0!</v>
          </cell>
          <cell r="CL146">
            <v>7.081478378378378E-2</v>
          </cell>
        </row>
        <row r="147">
          <cell r="F147" t="str">
            <v>Ueberweisg. u. Rückvergütg. von Beiträgen (Ausländer, Staatenlose)</v>
          </cell>
          <cell r="J147" t="str">
            <v>1.1.1</v>
          </cell>
          <cell r="K147" t="str">
            <v>1.1, 4.1-2</v>
          </cell>
          <cell r="L147" t="str">
            <v>1.1.1 </v>
          </cell>
        </row>
        <row r="148">
          <cell r="F148" t="str">
            <v>Hilflosenentschädigungen</v>
          </cell>
          <cell r="J148" t="str">
            <v>1.4</v>
          </cell>
          <cell r="K148">
            <v>1.6</v>
          </cell>
          <cell r="L148">
            <v>1.4</v>
          </cell>
        </row>
        <row r="149">
          <cell r="F149" t="str">
            <v>Fürsorgeleistungen an Schweizer im Ausland</v>
          </cell>
          <cell r="J149" t="str">
            <v>1.4</v>
          </cell>
          <cell r="K149" t="str">
            <v>1.6, 4.2</v>
          </cell>
          <cell r="L149">
            <v>1.4</v>
          </cell>
        </row>
        <row r="150">
          <cell r="F150" t="str">
            <v>Rückerstattungsforderungen netto, dh. Abschreibungen berücksichtigt</v>
          </cell>
          <cell r="J150" t="str">
            <v>1.1.0</v>
          </cell>
          <cell r="K150" t="str">
            <v>1.1, 4.1-2</v>
          </cell>
          <cell r="L150" t="str">
            <v>1.1.0 </v>
          </cell>
        </row>
        <row r="151">
          <cell r="F151" t="str">
            <v>Individuelle Massnahmen</v>
          </cell>
          <cell r="K151" t="str">
            <v>3.4.3 </v>
          </cell>
        </row>
        <row r="152">
          <cell r="F152" t="str">
            <v>Hilfsmittel</v>
          </cell>
          <cell r="J152" t="str">
            <v>11</v>
          </cell>
          <cell r="K152" t="str">
            <v>3.4.3 </v>
          </cell>
          <cell r="L152">
            <v>11</v>
          </cell>
        </row>
        <row r="153">
          <cell r="F153" t="str">
            <v>Reisekosten</v>
          </cell>
          <cell r="J153" t="str">
            <v>5.4.2</v>
          </cell>
          <cell r="K153" t="str">
            <v>3.4.3 </v>
          </cell>
          <cell r="L153" t="str">
            <v>5.4.3 </v>
          </cell>
        </row>
        <row r="154">
          <cell r="F154" t="str">
            <v>Rückerstattungsforderungen netto (d.h. Abschreibungen berücks.)</v>
          </cell>
          <cell r="J154">
            <v>11</v>
          </cell>
          <cell r="K154" t="str">
            <v>3.4.3 </v>
          </cell>
          <cell r="L154" t="str">
            <v>-</v>
          </cell>
        </row>
        <row r="155">
          <cell r="F155" t="str">
            <v>Beiträge an Institutionen und Organisationen</v>
          </cell>
          <cell r="K155">
            <v>13.5</v>
          </cell>
        </row>
        <row r="156">
          <cell r="F156" t="str">
            <v>Baubeiträge</v>
          </cell>
          <cell r="J156" t="str">
            <v>5.0</v>
          </cell>
          <cell r="K156" t="str">
            <v>13.5 (1)</v>
          </cell>
          <cell r="L156">
            <v>13.3</v>
          </cell>
        </row>
        <row r="157">
          <cell r="F157" t="str">
            <v>Betriebsbeiträge</v>
          </cell>
          <cell r="J157" t="str">
            <v>5.0</v>
          </cell>
          <cell r="K157" t="str">
            <v>13.5 (1)</v>
          </cell>
          <cell r="L157">
            <v>13.3</v>
          </cell>
        </row>
        <row r="158">
          <cell r="F158" t="str">
            <v>Beiträge an Organisationen</v>
          </cell>
          <cell r="J158" t="str">
            <v>5.0</v>
          </cell>
          <cell r="K158" t="str">
            <v>13.5 (1)</v>
          </cell>
        </row>
        <row r="159">
          <cell r="G159" t="str">
            <v>davon Spitex</v>
          </cell>
          <cell r="L159">
            <v>11</v>
          </cell>
        </row>
        <row r="160">
          <cell r="G160" t="str">
            <v>davon andere Organisationen</v>
          </cell>
          <cell r="L160">
            <v>13.3</v>
          </cell>
        </row>
        <row r="161">
          <cell r="F161" t="str">
            <v>Beiträge an ProSenectute</v>
          </cell>
          <cell r="J161" t="str">
            <v>5.0</v>
          </cell>
          <cell r="K161" t="str">
            <v>13.5 (1)</v>
          </cell>
          <cell r="L161">
            <v>13.3</v>
          </cell>
        </row>
        <row r="162">
          <cell r="F162" t="str">
            <v>Beiträge an Pro Juventute</v>
          </cell>
          <cell r="J162" t="str">
            <v>5.0</v>
          </cell>
          <cell r="K162" t="str">
            <v>13.5 (4)</v>
          </cell>
          <cell r="L162">
            <v>13.3</v>
          </cell>
        </row>
        <row r="163">
          <cell r="F163" t="str">
            <v>Durchführungs- und Verwaltungskosten</v>
          </cell>
        </row>
        <row r="164">
          <cell r="F164" t="str">
            <v>Durchführungskosten</v>
          </cell>
          <cell r="K164">
            <v>1.1000000000000001</v>
          </cell>
        </row>
        <row r="165">
          <cell r="F165" t="str">
            <v>Sekretariate der IV-Kommissionen</v>
          </cell>
          <cell r="K165">
            <v>1.1000000000000001</v>
          </cell>
          <cell r="L165" t="str">
            <v>-</v>
          </cell>
        </row>
        <row r="166">
          <cell r="F166" t="str">
            <v>IV-Kommissionen</v>
          </cell>
          <cell r="K166">
            <v>1.1000000000000001</v>
          </cell>
          <cell r="L166" t="str">
            <v>-</v>
          </cell>
        </row>
        <row r="167">
          <cell r="F167" t="str">
            <v>Spezialstellen</v>
          </cell>
          <cell r="K167">
            <v>1.1000000000000001</v>
          </cell>
          <cell r="L167" t="str">
            <v>-</v>
          </cell>
        </row>
        <row r="168">
          <cell r="F168" t="str">
            <v>Abklärungsmassnahmen</v>
          </cell>
          <cell r="K168">
            <v>1.1000000000000001</v>
          </cell>
          <cell r="L168" t="str">
            <v>-</v>
          </cell>
        </row>
        <row r="169">
          <cell r="F169" t="str">
            <v>Parteientschädigungen und Gerichtskosten</v>
          </cell>
          <cell r="K169" t="str">
            <v>1.1, 4</v>
          </cell>
          <cell r="L169" t="str">
            <v>-</v>
          </cell>
        </row>
        <row r="170">
          <cell r="F170" t="str">
            <v>Verwaltungskosten</v>
          </cell>
          <cell r="K170" t="str">
            <v>1.1, 4.1-2</v>
          </cell>
        </row>
        <row r="171">
          <cell r="F171" t="str">
            <v>Pauschalfrankatur</v>
          </cell>
          <cell r="K171" t="str">
            <v>1.1, 4.1-2</v>
          </cell>
          <cell r="L171" t="str">
            <v>-</v>
          </cell>
        </row>
        <row r="172">
          <cell r="F172" t="str">
            <v>Durchführungskosten gem. 95 AHVG (Fonds, ZAS), 29 EOG</v>
          </cell>
          <cell r="K172" t="str">
            <v>1.1, 4.1-2</v>
          </cell>
          <cell r="L172" t="str">
            <v>-</v>
          </cell>
        </row>
        <row r="173">
          <cell r="F173" t="str">
            <v>Kosten für die Zusprechung von Hilflosenentschädigungen</v>
          </cell>
        </row>
        <row r="174">
          <cell r="F174" t="str">
            <v>IV-Stellen</v>
          </cell>
          <cell r="L174" t="str">
            <v>-</v>
          </cell>
        </row>
        <row r="175">
          <cell r="F175" t="str">
            <v>Zuschüsse an die kantonalen Ausgleichskassen</v>
          </cell>
          <cell r="K175" t="str">
            <v>1.1, 4.1-2</v>
          </cell>
          <cell r="L175" t="str">
            <v>-</v>
          </cell>
        </row>
        <row r="176">
          <cell r="F176" t="str">
            <v>Parteientschädigungen</v>
          </cell>
        </row>
        <row r="177">
          <cell r="F177" t="str">
            <v>Erlös aus Arbeiten für Dritte</v>
          </cell>
          <cell r="K177" t="str">
            <v>1.1, 4.1-2</v>
          </cell>
          <cell r="L177" t="str">
            <v>-</v>
          </cell>
        </row>
        <row r="178">
          <cell r="F178" t="str">
            <v>Verschiedene Einnahmen (Kostenrückerstattungen)</v>
          </cell>
        </row>
        <row r="179">
          <cell r="F179" t="str">
            <v>Kosten AHV Ausgleichsfonds, Anteil AHV</v>
          </cell>
        </row>
        <row r="180">
          <cell r="F180" t="str">
            <v>Staatliche Abgaben (MWSt für 2008ff.)</v>
          </cell>
        </row>
        <row r="181">
          <cell r="F181" t="str">
            <v>Managementgebühren</v>
          </cell>
        </row>
        <row r="182">
          <cell r="F182" t="str">
            <v>Übrige Kommissionen</v>
          </cell>
        </row>
        <row r="183">
          <cell r="F183" t="str">
            <v>Honorare !!!</v>
          </cell>
        </row>
        <row r="184">
          <cell r="F184" t="str">
            <v>Betriebsaufwand VR/GS !!!</v>
          </cell>
        </row>
        <row r="185">
          <cell r="F185" t="str">
            <v>Total F)</v>
          </cell>
        </row>
        <row r="186">
          <cell r="F186" t="str">
            <v>Anteil EO, Belastung Betriebsrechnung EO</v>
          </cell>
        </row>
        <row r="187">
          <cell r="F187" t="str">
            <v>Verwaltungskosten Total</v>
          </cell>
        </row>
        <row r="189">
          <cell r="F189" t="str">
            <v>Total Ausgaben AHV</v>
          </cell>
        </row>
        <row r="190">
          <cell r="E190" t="str">
            <v>Rechnungssaldo</v>
          </cell>
        </row>
        <row r="191">
          <cell r="E191" t="str">
            <v>Bildung (+) und Auflösung (-) für Rückstellungen für Beitragsverluste</v>
          </cell>
        </row>
        <row r="192">
          <cell r="E192" t="str">
            <v>Betriebsergebnis</v>
          </cell>
        </row>
        <row r="193">
          <cell r="E193" t="str">
            <v>Veränderung des Kapitals</v>
          </cell>
        </row>
        <row r="194">
          <cell r="E194" t="str">
            <v>Rechnungssaldo = Betriebsergebnis</v>
          </cell>
        </row>
        <row r="195">
          <cell r="E195" t="str">
            <v>Realisierte Kapitalgewinne/verluste, ab 2010 inkl. n.realis.</v>
          </cell>
        </row>
        <row r="196">
          <cell r="E196" t="str">
            <v>Nicht realisierte Kapitalgewinne/verluste</v>
          </cell>
        </row>
        <row r="197">
          <cell r="E197" t="str">
            <v>Andere Veränderungen des Kapitals</v>
          </cell>
        </row>
        <row r="198">
          <cell r="E198" t="str">
            <v>Kapitalkonto AHV</v>
          </cell>
        </row>
        <row r="199">
          <cell r="E199" t="str">
            <v>Stand des Kapitalkontos per 31.12. (ZAS)</v>
          </cell>
        </row>
        <row r="200">
          <cell r="E200" t="str">
            <v>Stand der Kapitalkontos per 31.12. (berechnet SVS)</v>
          </cell>
        </row>
        <row r="201">
          <cell r="E201" t="str">
            <v>Rückstellungen für Beitragsverluste</v>
          </cell>
        </row>
        <row r="202">
          <cell r="E202" t="str">
            <v>Ausgleichsfonds AHV/IV</v>
          </cell>
        </row>
        <row r="204">
          <cell r="E204" t="str">
            <v>Kontrolle</v>
          </cell>
        </row>
        <row r="207">
          <cell r="E207" t="str">
            <v>Kontrolle</v>
          </cell>
        </row>
        <row r="208">
          <cell r="E208" t="str">
            <v>Kontrolle Einnahmen</v>
          </cell>
        </row>
        <row r="209">
          <cell r="E209" t="str">
            <v>Kontrolle Geldleistungen</v>
          </cell>
        </row>
        <row r="210">
          <cell r="E210" t="str">
            <v>Kontrolle Verwaltungskosten</v>
          </cell>
        </row>
        <row r="211">
          <cell r="E211" t="str">
            <v>Kontrolle Ausgaben</v>
          </cell>
        </row>
        <row r="212">
          <cell r="E212" t="str">
            <v>Kontrolle Ergebnis</v>
          </cell>
        </row>
        <row r="213">
          <cell r="E213" t="str">
            <v>Kontrolle Kapital</v>
          </cell>
        </row>
        <row r="214">
          <cell r="E214" t="str">
            <v>Kontrolle AHV-Fonds</v>
          </cell>
        </row>
        <row r="215">
          <cell r="E215" t="str">
            <v>Kontrolle Rückstellungen</v>
          </cell>
        </row>
      </sheetData>
      <sheetData sheetId="1">
        <row r="3">
          <cell r="B3">
            <v>580.66009351000002</v>
          </cell>
        </row>
      </sheetData>
      <sheetData sheetId="2"/>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nzhaushalt AHV 48-96 intern"/>
      <sheetName val="AHV Einleitungsgrafiken Daten"/>
    </sheetNames>
    <sheetDataSet>
      <sheetData sheetId="0">
        <row r="1">
          <cell r="J1" t="str">
            <v>Eurostat Function (to do)</v>
          </cell>
          <cell r="K1" t="str">
            <v>OECD Main Programme Descriptors 1995</v>
          </cell>
          <cell r="L1" t="str">
            <v>OECD SOCX 1996</v>
          </cell>
          <cell r="AA1">
            <v>48</v>
          </cell>
          <cell r="AB1">
            <v>49</v>
          </cell>
          <cell r="AC1">
            <v>50</v>
          </cell>
          <cell r="AD1">
            <v>51</v>
          </cell>
          <cell r="AE1">
            <v>52</v>
          </cell>
          <cell r="AF1">
            <v>53</v>
          </cell>
          <cell r="AG1">
            <v>54</v>
          </cell>
          <cell r="AH1">
            <v>55</v>
          </cell>
          <cell r="AI1">
            <v>56</v>
          </cell>
          <cell r="AJ1">
            <v>57</v>
          </cell>
          <cell r="AK1">
            <v>58</v>
          </cell>
          <cell r="AL1">
            <v>59</v>
          </cell>
          <cell r="AM1">
            <v>60</v>
          </cell>
          <cell r="AN1">
            <v>61</v>
          </cell>
          <cell r="AO1">
            <v>62</v>
          </cell>
          <cell r="AP1">
            <v>63</v>
          </cell>
          <cell r="AQ1">
            <v>64</v>
          </cell>
          <cell r="AR1">
            <v>65</v>
          </cell>
          <cell r="AS1">
            <v>66</v>
          </cell>
          <cell r="AT1">
            <v>67</v>
          </cell>
          <cell r="AU1">
            <v>68</v>
          </cell>
          <cell r="AV1">
            <v>69</v>
          </cell>
          <cell r="AW1">
            <v>70</v>
          </cell>
          <cell r="AX1">
            <v>71</v>
          </cell>
          <cell r="AY1">
            <v>72</v>
          </cell>
          <cell r="AZ1">
            <v>73</v>
          </cell>
          <cell r="BA1">
            <v>74</v>
          </cell>
          <cell r="BB1">
            <v>75</v>
          </cell>
          <cell r="BC1">
            <v>76</v>
          </cell>
          <cell r="BD1">
            <v>77</v>
          </cell>
          <cell r="BE1">
            <v>78</v>
          </cell>
          <cell r="BF1">
            <v>79</v>
          </cell>
          <cell r="BG1">
            <v>80</v>
          </cell>
          <cell r="BH1">
            <v>81</v>
          </cell>
          <cell r="BI1">
            <v>82</v>
          </cell>
          <cell r="BJ1">
            <v>83</v>
          </cell>
          <cell r="BK1">
            <v>84</v>
          </cell>
          <cell r="BL1">
            <v>85</v>
          </cell>
          <cell r="BM1">
            <v>86</v>
          </cell>
          <cell r="BN1">
            <v>87</v>
          </cell>
          <cell r="BO1">
            <v>88</v>
          </cell>
          <cell r="BP1">
            <v>89</v>
          </cell>
          <cell r="BQ1" t="str">
            <v>AHV 90</v>
          </cell>
          <cell r="BR1">
            <v>91</v>
          </cell>
          <cell r="BS1" t="str">
            <v>AHV 92</v>
          </cell>
          <cell r="BT1" t="str">
            <v>AHV 93</v>
          </cell>
          <cell r="BU1" t="str">
            <v>AHV 94</v>
          </cell>
          <cell r="BV1" t="str">
            <v>AHV 95</v>
          </cell>
          <cell r="BW1" t="str">
            <v>AHV 96</v>
          </cell>
          <cell r="BX1" t="str">
            <v>AHV 97</v>
          </cell>
          <cell r="BY1" t="str">
            <v>Zeichenerklärung</v>
          </cell>
        </row>
        <row r="2">
          <cell r="A2" t="str">
            <v>Résume des comptes financiers de l'AVS</v>
          </cell>
          <cell r="E2" t="str">
            <v>Finanzhaushalte der AHV im Überblick</v>
          </cell>
          <cell r="AA2">
            <v>1948</v>
          </cell>
          <cell r="AB2">
            <v>1949</v>
          </cell>
          <cell r="AC2">
            <v>1950</v>
          </cell>
          <cell r="AD2">
            <v>1951</v>
          </cell>
          <cell r="AE2">
            <v>1952</v>
          </cell>
          <cell r="AF2">
            <v>1953</v>
          </cell>
          <cell r="AG2">
            <v>1954</v>
          </cell>
          <cell r="AH2">
            <v>1955</v>
          </cell>
          <cell r="AI2">
            <v>1956</v>
          </cell>
          <cell r="AJ2">
            <v>1957</v>
          </cell>
          <cell r="AK2">
            <v>1958</v>
          </cell>
          <cell r="AL2">
            <v>1959</v>
          </cell>
          <cell r="AM2">
            <v>1960</v>
          </cell>
          <cell r="AN2">
            <v>1961</v>
          </cell>
          <cell r="AO2">
            <v>1962</v>
          </cell>
          <cell r="AP2">
            <v>1963</v>
          </cell>
          <cell r="AQ2">
            <v>1964</v>
          </cell>
          <cell r="AR2">
            <v>1965</v>
          </cell>
          <cell r="AS2">
            <v>1966</v>
          </cell>
          <cell r="AT2">
            <v>1967</v>
          </cell>
          <cell r="AU2">
            <v>1968</v>
          </cell>
          <cell r="AV2">
            <v>1969</v>
          </cell>
          <cell r="AW2">
            <v>1970</v>
          </cell>
          <cell r="AX2">
            <v>1971</v>
          </cell>
          <cell r="AY2">
            <v>1972</v>
          </cell>
          <cell r="AZ2">
            <v>1973</v>
          </cell>
          <cell r="BA2">
            <v>1974</v>
          </cell>
          <cell r="BB2">
            <v>1975</v>
          </cell>
          <cell r="BC2">
            <v>1976</v>
          </cell>
          <cell r="BD2">
            <v>1977</v>
          </cell>
          <cell r="BE2">
            <v>1978</v>
          </cell>
          <cell r="BF2">
            <v>1979</v>
          </cell>
          <cell r="BG2">
            <v>1980</v>
          </cell>
          <cell r="BH2">
            <v>1981</v>
          </cell>
          <cell r="BI2">
            <v>1982</v>
          </cell>
          <cell r="BJ2">
            <v>1983</v>
          </cell>
          <cell r="BK2">
            <v>1984</v>
          </cell>
          <cell r="BL2">
            <v>1985</v>
          </cell>
          <cell r="BM2">
            <v>1986</v>
          </cell>
          <cell r="BN2">
            <v>1987</v>
          </cell>
          <cell r="BO2">
            <v>1988</v>
          </cell>
          <cell r="BP2">
            <v>1989</v>
          </cell>
          <cell r="BQ2">
            <v>1990</v>
          </cell>
          <cell r="BR2">
            <v>1991</v>
          </cell>
          <cell r="BS2">
            <v>1992</v>
          </cell>
          <cell r="BT2">
            <v>1993</v>
          </cell>
          <cell r="BU2">
            <v>1994</v>
          </cell>
          <cell r="BV2">
            <v>1995</v>
          </cell>
          <cell r="BW2">
            <v>1996</v>
          </cell>
          <cell r="BX2">
            <v>1997</v>
          </cell>
        </row>
        <row r="3">
          <cell r="A3" t="str">
            <v>Total des recettes</v>
          </cell>
          <cell r="E3" t="str">
            <v>Total Einnahmen</v>
          </cell>
          <cell r="AW3">
            <v>0</v>
          </cell>
          <cell r="AX3">
            <v>0</v>
          </cell>
          <cell r="AY3">
            <v>0</v>
          </cell>
          <cell r="AZ3">
            <v>0</v>
          </cell>
          <cell r="BA3">
            <v>0</v>
          </cell>
          <cell r="BB3">
            <v>0</v>
          </cell>
          <cell r="BC3">
            <v>0</v>
          </cell>
          <cell r="BD3">
            <v>0</v>
          </cell>
          <cell r="BE3">
            <v>0</v>
          </cell>
          <cell r="BF3">
            <v>0</v>
          </cell>
          <cell r="BG3">
            <v>0</v>
          </cell>
          <cell r="BH3">
            <v>0</v>
          </cell>
          <cell r="BI3">
            <v>0</v>
          </cell>
          <cell r="BJ3">
            <v>0</v>
          </cell>
          <cell r="BK3">
            <v>0</v>
          </cell>
          <cell r="BL3">
            <v>0</v>
          </cell>
          <cell r="BM3">
            <v>0</v>
          </cell>
          <cell r="BN3">
            <v>16513.093193000001</v>
          </cell>
          <cell r="BO3">
            <v>17562.492117000002</v>
          </cell>
          <cell r="BP3">
            <v>18675.595592000001</v>
          </cell>
          <cell r="BQ3">
            <v>20354.899255</v>
          </cell>
          <cell r="BR3">
            <v>22033.528498</v>
          </cell>
          <cell r="BS3">
            <v>23159.702211</v>
          </cell>
          <cell r="BT3">
            <v>23856.373955999999</v>
          </cell>
          <cell r="BU3">
            <v>23923.403999999999</v>
          </cell>
          <cell r="BV3">
            <v>24511.652529999999</v>
          </cell>
          <cell r="BW3">
            <v>24788.181408</v>
          </cell>
          <cell r="BX3">
            <v>25219.125680999998</v>
          </cell>
        </row>
        <row r="4">
          <cell r="A4" t="str">
            <v xml:space="preserve">Cotisations des assurés et des employeurs </v>
          </cell>
          <cell r="E4" t="str">
            <v>Beiträge Versicherte und Arbeitgeber</v>
          </cell>
          <cell r="BN4">
            <v>12887.622922</v>
          </cell>
          <cell r="BO4">
            <v>13756.929768</v>
          </cell>
          <cell r="BP4">
            <v>14720.998240999999</v>
          </cell>
          <cell r="BQ4">
            <v>16029.29063</v>
          </cell>
          <cell r="BR4">
            <v>17302.046784999999</v>
          </cell>
          <cell r="BS4">
            <v>18004.722128000001</v>
          </cell>
          <cell r="BT4">
            <v>18322.074390000002</v>
          </cell>
          <cell r="BU4">
            <v>18306.904999999999</v>
          </cell>
          <cell r="BV4">
            <v>18645.968126</v>
          </cell>
          <cell r="BW4">
            <v>18746.323989</v>
          </cell>
          <cell r="BX4">
            <v>18588.849776999999</v>
          </cell>
        </row>
        <row r="5">
          <cell r="A5" t="str">
            <v>Subventions</v>
          </cell>
          <cell r="B5" t="str">
            <v>au total</v>
          </cell>
          <cell r="E5" t="str">
            <v>Subventionen insgesamt</v>
          </cell>
          <cell r="BN5">
            <v>3141.964242</v>
          </cell>
          <cell r="BO5">
            <v>3326.2151389999999</v>
          </cell>
          <cell r="BP5">
            <v>3392.1979220000003</v>
          </cell>
          <cell r="BQ5">
            <v>3665.5329999999999</v>
          </cell>
          <cell r="BR5">
            <v>3937.6351460000001</v>
          </cell>
          <cell r="BS5">
            <v>4241.2100140000002</v>
          </cell>
          <cell r="BT5">
            <v>4522.8926000000001</v>
          </cell>
          <cell r="BU5">
            <v>4584.9110000000001</v>
          </cell>
          <cell r="BV5">
            <v>4808.6792270000005</v>
          </cell>
          <cell r="BW5">
            <v>4963.3525310000005</v>
          </cell>
          <cell r="BX5">
            <v>5160.5048900000002</v>
          </cell>
        </row>
        <row r="6">
          <cell r="B6" t="str">
            <v>fédérales</v>
          </cell>
          <cell r="F6" t="str">
            <v>davon Bund</v>
          </cell>
          <cell r="BN6">
            <v>2513.5713940000001</v>
          </cell>
          <cell r="BO6">
            <v>2660.9721119999999</v>
          </cell>
          <cell r="BP6">
            <v>2713.7583370000002</v>
          </cell>
          <cell r="BQ6">
            <v>3115.703051</v>
          </cell>
          <cell r="BR6">
            <v>3346.989873</v>
          </cell>
          <cell r="BS6">
            <v>3605.0285119999999</v>
          </cell>
          <cell r="BT6">
            <v>3831.4950060000001</v>
          </cell>
          <cell r="BU6">
            <v>3884.0329999999999</v>
          </cell>
          <cell r="BV6">
            <v>4073.594505</v>
          </cell>
          <cell r="BW6">
            <v>4218.8496510000004</v>
          </cell>
          <cell r="BX6">
            <v>4386.4291579999999</v>
          </cell>
        </row>
        <row r="7">
          <cell r="A7" t="str">
            <v>Intérêts</v>
          </cell>
          <cell r="E7" t="str">
            <v>Zinsen</v>
          </cell>
          <cell r="BN7">
            <v>470.67657600000001</v>
          </cell>
          <cell r="BO7">
            <v>467.29336999999998</v>
          </cell>
          <cell r="BP7">
            <v>550.15347499999996</v>
          </cell>
          <cell r="BQ7">
            <v>652.41838800000005</v>
          </cell>
          <cell r="BR7">
            <v>784.18220399999996</v>
          </cell>
          <cell r="BS7">
            <v>905.22751800000003</v>
          </cell>
          <cell r="BT7">
            <v>998.73424399999999</v>
          </cell>
          <cell r="BU7">
            <v>1019.295</v>
          </cell>
          <cell r="BV7">
            <v>1046.141678</v>
          </cell>
          <cell r="BW7">
            <v>1066.1549669999999</v>
          </cell>
          <cell r="BX7">
            <v>1457.942</v>
          </cell>
        </row>
        <row r="8">
          <cell r="A8" t="str">
            <v>Autres recettes  1)</v>
          </cell>
          <cell r="E8" t="str">
            <v>übrige Einnahmen</v>
          </cell>
          <cell r="BN8">
            <v>12.829452999999999</v>
          </cell>
          <cell r="BO8">
            <v>12.053839999999999</v>
          </cell>
          <cell r="BP8">
            <v>12.245953999999999</v>
          </cell>
          <cell r="BQ8">
            <v>7.6572370000000003</v>
          </cell>
          <cell r="BR8">
            <v>9.6643629999999998</v>
          </cell>
          <cell r="BS8">
            <v>8.5425509999999996</v>
          </cell>
          <cell r="BT8">
            <v>12.672722</v>
          </cell>
          <cell r="BU8">
            <v>12.292999999999999</v>
          </cell>
          <cell r="BV8">
            <v>10.863498999999999</v>
          </cell>
          <cell r="BW8">
            <v>12.349920999999998</v>
          </cell>
          <cell r="BX8">
            <v>11.829013999999999</v>
          </cell>
        </row>
        <row r="9">
          <cell r="A9" t="str">
            <v>Structure des recettes en %</v>
          </cell>
          <cell r="E9" t="str">
            <v>Struktur der Einnahmen in %</v>
          </cell>
        </row>
        <row r="10">
          <cell r="A10" t="str">
            <v xml:space="preserve">Cotisations des assurés et des employeurs </v>
          </cell>
          <cell r="E10" t="str">
            <v>Beiträge Versicherte und Arbeitgeber</v>
          </cell>
          <cell r="BN10">
            <v>0.78044874884271476</v>
          </cell>
          <cell r="BO10">
            <v>0.78331307859683974</v>
          </cell>
          <cell r="BP10">
            <v>0.7882478590030072</v>
          </cell>
          <cell r="BQ10">
            <v>0.78749054118076989</v>
          </cell>
          <cell r="BR10">
            <v>0.7852599181547576</v>
          </cell>
          <cell r="BS10">
            <v>0.77741596001387381</v>
          </cell>
          <cell r="BT10">
            <v>0.76801589477900967</v>
          </cell>
          <cell r="BU10">
            <v>0.76522993968584074</v>
          </cell>
          <cell r="BV10">
            <v>0.76069812523570401</v>
          </cell>
          <cell r="BW10">
            <v>0.75626056145247977</v>
          </cell>
          <cell r="BX10">
            <v>0.73709334780803981</v>
          </cell>
        </row>
        <row r="11">
          <cell r="A11" t="str">
            <v>Subventions</v>
          </cell>
          <cell r="E11" t="str">
            <v>Subventionen insgesamt</v>
          </cell>
          <cell r="BN11">
            <v>0.19027109005427872</v>
          </cell>
          <cell r="BO11">
            <v>0.18939311783549878</v>
          </cell>
          <cell r="BP11">
            <v>0.18163800481164327</v>
          </cell>
          <cell r="BQ11">
            <v>0.18008111728185508</v>
          </cell>
          <cell r="BR11">
            <v>0.17871105603251072</v>
          </cell>
          <cell r="BS11">
            <v>0.18312886648367968</v>
          </cell>
          <cell r="BT11">
            <v>0.18958843487035756</v>
          </cell>
          <cell r="BU11">
            <v>0.19164960805744868</v>
          </cell>
          <cell r="BV11">
            <v>0.19617931598510632</v>
          </cell>
          <cell r="BW11">
            <v>0.20023060382308464</v>
          </cell>
          <cell r="BX11">
            <v>0.20462663754786339</v>
          </cell>
        </row>
        <row r="12">
          <cell r="A12" t="str">
            <v>Intérêts</v>
          </cell>
          <cell r="E12" t="str">
            <v>Zinsen</v>
          </cell>
          <cell r="BN12">
            <v>2.8503235008661046E-2</v>
          </cell>
          <cell r="BO12">
            <v>2.6607463615466797E-2</v>
          </cell>
          <cell r="BP12">
            <v>2.9458416589169839E-2</v>
          </cell>
          <cell r="BQ12">
            <v>3.205215510166376E-2</v>
          </cell>
          <cell r="BR12">
            <v>3.5590405053424867E-2</v>
          </cell>
          <cell r="BS12">
            <v>3.9086319407425303E-2</v>
          </cell>
          <cell r="BT12">
            <v>4.1864461289969561E-2</v>
          </cell>
          <cell r="BU12">
            <v>4.2606603976591294E-2</v>
          </cell>
          <cell r="BV12">
            <v>4.2679361447361376E-2</v>
          </cell>
          <cell r="BW12">
            <v>4.301061661005575E-2</v>
          </cell>
          <cell r="BX12">
            <v>5.781096531424991E-2</v>
          </cell>
        </row>
        <row r="13">
          <cell r="A13" t="str">
            <v>Autres recettes 1)</v>
          </cell>
          <cell r="E13" t="str">
            <v>übrige Einnahmen</v>
          </cell>
          <cell r="BN13">
            <v>7.7692609434545435E-4</v>
          </cell>
          <cell r="BO13">
            <v>6.8633995219461016E-4</v>
          </cell>
          <cell r="BP13">
            <v>6.5571959617961287E-4</v>
          </cell>
          <cell r="BQ13">
            <v>3.7618643571124864E-4</v>
          </cell>
          <cell r="BR13">
            <v>4.3862075930676473E-4</v>
          </cell>
          <cell r="BS13">
            <v>3.6885409502124793E-4</v>
          </cell>
          <cell r="BT13">
            <v>5.3120906066333464E-4</v>
          </cell>
          <cell r="BU13">
            <v>5.1384828011933421E-4</v>
          </cell>
          <cell r="BV13">
            <v>4.4319733182836529E-4</v>
          </cell>
          <cell r="BW13">
            <v>4.9821811437987355E-4</v>
          </cell>
          <cell r="BX13">
            <v>4.6904932984698743E-4</v>
          </cell>
        </row>
        <row r="14">
          <cell r="A14" t="str">
            <v>Total</v>
          </cell>
          <cell r="E14" t="str">
            <v>Total</v>
          </cell>
          <cell r="BN14">
            <v>1</v>
          </cell>
          <cell r="BO14">
            <v>0.99999999999999989</v>
          </cell>
          <cell r="BP14">
            <v>0.99999999999999989</v>
          </cell>
          <cell r="BQ14">
            <v>1</v>
          </cell>
          <cell r="BR14">
            <v>1</v>
          </cell>
          <cell r="BS14">
            <v>1</v>
          </cell>
          <cell r="BT14">
            <v>1.0000000000000002</v>
          </cell>
          <cell r="BU14">
            <v>1</v>
          </cell>
          <cell r="BV14">
            <v>1</v>
          </cell>
          <cell r="BW14">
            <v>1</v>
          </cell>
          <cell r="BX14">
            <v>1</v>
          </cell>
        </row>
        <row r="15">
          <cell r="A15" t="str">
            <v>Total des dépenses</v>
          </cell>
          <cell r="E15" t="str">
            <v>Total Ausgaben</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N15">
            <v>15709.821206000001</v>
          </cell>
          <cell r="BO15">
            <v>16631.075696999997</v>
          </cell>
          <cell r="BP15">
            <v>16960.989599999997</v>
          </cell>
          <cell r="BQ15">
            <v>18327.655491000001</v>
          </cell>
          <cell r="BR15">
            <v>19688.168017000004</v>
          </cell>
          <cell r="BS15">
            <v>21205.979673000002</v>
          </cell>
          <cell r="BT15">
            <v>23046.586512999998</v>
          </cell>
          <cell r="BU15">
            <v>23362.605734999997</v>
          </cell>
          <cell r="BV15">
            <v>24502.824110999994</v>
          </cell>
          <cell r="BW15">
            <v>24816.768906999998</v>
          </cell>
          <cell r="BX15">
            <v>25802.524456000003</v>
          </cell>
        </row>
        <row r="16">
          <cell r="A16" t="str">
            <v>Prestations sociales</v>
          </cell>
          <cell r="E16" t="str">
            <v>Sozialleistungen</v>
          </cell>
          <cell r="BN16">
            <v>15654.623365000001</v>
          </cell>
          <cell r="BO16">
            <v>16578.988515999998</v>
          </cell>
          <cell r="BP16">
            <v>16907.635340999997</v>
          </cell>
          <cell r="BQ16">
            <v>18269.385491000001</v>
          </cell>
          <cell r="BR16">
            <v>19628.648017000003</v>
          </cell>
          <cell r="BS16">
            <v>21118.709673000001</v>
          </cell>
          <cell r="BT16">
            <v>22962.414726999999</v>
          </cell>
          <cell r="BU16">
            <v>23280.498999999996</v>
          </cell>
          <cell r="BV16">
            <v>24415.644943999996</v>
          </cell>
          <cell r="BW16">
            <v>24735.775755999999</v>
          </cell>
          <cell r="BX16">
            <v>25720.542786000002</v>
          </cell>
        </row>
        <row r="17">
          <cell r="A17" t="str">
            <v>Frais d'administration et de gestion</v>
          </cell>
          <cell r="E17" t="str">
            <v>Verwaltungs- und Durchführungskosten</v>
          </cell>
          <cell r="BN17">
            <v>55.197840999999997</v>
          </cell>
          <cell r="BO17">
            <v>52.087181000000001</v>
          </cell>
          <cell r="BP17">
            <v>53.354259000000006</v>
          </cell>
          <cell r="BQ17">
            <v>58.27</v>
          </cell>
          <cell r="BR17">
            <v>59.519999999999996</v>
          </cell>
          <cell r="BS17">
            <v>87.27000000000001</v>
          </cell>
          <cell r="BT17">
            <v>84.171786000000012</v>
          </cell>
          <cell r="BU17">
            <v>82.106735000000015</v>
          </cell>
          <cell r="BV17">
            <v>87.179166999999993</v>
          </cell>
          <cell r="BW17">
            <v>80.993151000000012</v>
          </cell>
          <cell r="BX17">
            <v>81.981669999999994</v>
          </cell>
        </row>
        <row r="18">
          <cell r="A18" t="str">
            <v>Réserves</v>
          </cell>
          <cell r="E18" t="str">
            <v>Rückstellungen</v>
          </cell>
          <cell r="BN18" t="str">
            <v>–</v>
          </cell>
          <cell r="BO18" t="str">
            <v>–</v>
          </cell>
          <cell r="BP18" t="str">
            <v>–</v>
          </cell>
          <cell r="BQ18" t="str">
            <v>–</v>
          </cell>
          <cell r="BR18" t="str">
            <v>–</v>
          </cell>
          <cell r="BS18" t="str">
            <v>–</v>
          </cell>
          <cell r="BT18" t="str">
            <v>–</v>
          </cell>
          <cell r="BU18" t="str">
            <v>–</v>
          </cell>
          <cell r="BV18" t="str">
            <v>–</v>
          </cell>
          <cell r="BW18" t="str">
            <v>–</v>
          </cell>
          <cell r="BX18" t="str">
            <v>–</v>
          </cell>
        </row>
        <row r="19">
          <cell r="A19" t="str">
            <v>Autres dépenses</v>
          </cell>
          <cell r="E19" t="str">
            <v>übrige Ausgaben</v>
          </cell>
          <cell r="BN19" t="str">
            <v>–</v>
          </cell>
          <cell r="BO19" t="str">
            <v>–</v>
          </cell>
          <cell r="BP19" t="str">
            <v>–</v>
          </cell>
          <cell r="BQ19" t="str">
            <v>–</v>
          </cell>
          <cell r="BR19" t="str">
            <v>–</v>
          </cell>
          <cell r="BS19" t="str">
            <v>–</v>
          </cell>
          <cell r="BT19" t="str">
            <v>–</v>
          </cell>
          <cell r="BU19" t="str">
            <v>–</v>
          </cell>
          <cell r="BV19" t="str">
            <v>–</v>
          </cell>
          <cell r="BW19" t="str">
            <v>–</v>
          </cell>
          <cell r="BX19" t="str">
            <v>–</v>
          </cell>
        </row>
        <row r="20">
          <cell r="A20" t="str">
            <v>Solde de compte</v>
          </cell>
          <cell r="E20" t="str">
            <v>Rechnungssaldo</v>
          </cell>
          <cell r="BN20">
            <v>803.27198699999826</v>
          </cell>
          <cell r="BO20">
            <v>931.41642000000138</v>
          </cell>
          <cell r="BP20">
            <v>1714.6059920000007</v>
          </cell>
          <cell r="BQ20">
            <v>2027.2342519999947</v>
          </cell>
          <cell r="BR20">
            <v>2345.3527779999895</v>
          </cell>
          <cell r="BS20">
            <v>1953.652141999999</v>
          </cell>
          <cell r="BT20">
            <v>809.78744300000005</v>
          </cell>
          <cell r="BU20">
            <v>560.79600000000005</v>
          </cell>
          <cell r="BV20">
            <v>8.8284190000000002</v>
          </cell>
          <cell r="BW20">
            <v>-28.581240999999999</v>
          </cell>
          <cell r="BX20">
            <v>-583.39877500000512</v>
          </cell>
        </row>
        <row r="21">
          <cell r="A21" t="str">
            <v>Etat du compte de capital</v>
          </cell>
          <cell r="E21" t="str">
            <v>Stand des Kapitalkontos Ende Jahr</v>
          </cell>
          <cell r="BN21">
            <v>13483.863851999999</v>
          </cell>
          <cell r="BO21">
            <v>14415.280271</v>
          </cell>
          <cell r="BP21">
            <v>16129.886263</v>
          </cell>
          <cell r="BQ21">
            <v>18157.120514999995</v>
          </cell>
          <cell r="BR21">
            <v>20502.473292999985</v>
          </cell>
          <cell r="BS21">
            <v>22456.125434999984</v>
          </cell>
          <cell r="BT21">
            <v>23265.912877999985</v>
          </cell>
          <cell r="BU21">
            <v>23826.708999999999</v>
          </cell>
          <cell r="BV21">
            <v>23835.538189999999</v>
          </cell>
          <cell r="BW21">
            <v>23806.956948999999</v>
          </cell>
          <cell r="BX21">
            <v>23223.558375000001</v>
          </cell>
        </row>
        <row r="22">
          <cell r="A22" t="str">
            <v>en fin d'année</v>
          </cell>
        </row>
        <row r="23">
          <cell r="A23" t="str">
            <v>Contributions des pouvoirs publics</v>
          </cell>
          <cell r="E23" t="str">
            <v>Beiträge der öffentlichen Hand in % der Ausgaben</v>
          </cell>
          <cell r="BN23">
            <v>0.20000000005092355</v>
          </cell>
          <cell r="BO23">
            <v>0.19999999997594867</v>
          </cell>
          <cell r="BP23">
            <v>0.20000000011791769</v>
          </cell>
          <cell r="BQ23">
            <v>0.20000010376668204</v>
          </cell>
          <cell r="BR23">
            <v>0.20000007835162714</v>
          </cell>
          <cell r="BS23">
            <v>0.20000066393537186</v>
          </cell>
          <cell r="BT23">
            <v>0.19624999986218133</v>
          </cell>
          <cell r="BU23">
            <v>0.19624998392757409</v>
          </cell>
          <cell r="BV23">
            <v>0.19624999980476746</v>
          </cell>
          <cell r="BW23">
            <v>0.19999994961471398</v>
          </cell>
          <cell r="BX23">
            <v>0.19999999995349291</v>
          </cell>
        </row>
        <row r="24">
          <cell r="A24" t="str">
            <v>en % des dépenses</v>
          </cell>
        </row>
        <row r="25">
          <cell r="A25" t="str">
            <v>Modification année précédente en %</v>
          </cell>
          <cell r="E25" t="str">
            <v>Veränderung AHV gegenüber Vorjahr in %</v>
          </cell>
          <cell r="AA25">
            <v>1948</v>
          </cell>
          <cell r="AB25">
            <v>1949</v>
          </cell>
          <cell r="AC25">
            <v>1950</v>
          </cell>
          <cell r="AD25">
            <v>1951</v>
          </cell>
          <cell r="AE25">
            <v>1952</v>
          </cell>
          <cell r="AF25">
            <v>1953</v>
          </cell>
          <cell r="AG25">
            <v>1954</v>
          </cell>
          <cell r="AH25">
            <v>1955</v>
          </cell>
          <cell r="AI25">
            <v>1956</v>
          </cell>
          <cell r="AJ25">
            <v>1957</v>
          </cell>
          <cell r="AK25">
            <v>1958</v>
          </cell>
          <cell r="AL25">
            <v>1959</v>
          </cell>
          <cell r="AM25">
            <v>1960</v>
          </cell>
          <cell r="AN25">
            <v>1961</v>
          </cell>
          <cell r="AO25">
            <v>1962</v>
          </cell>
          <cell r="AP25">
            <v>1963</v>
          </cell>
          <cell r="AQ25">
            <v>1964</v>
          </cell>
          <cell r="AR25">
            <v>1965</v>
          </cell>
          <cell r="AS25">
            <v>1966</v>
          </cell>
          <cell r="AT25">
            <v>1967</v>
          </cell>
          <cell r="AU25">
            <v>1968</v>
          </cell>
          <cell r="AV25">
            <v>1969</v>
          </cell>
          <cell r="AW25">
            <v>1970</v>
          </cell>
          <cell r="AX25">
            <v>1971</v>
          </cell>
          <cell r="AY25">
            <v>1972</v>
          </cell>
          <cell r="AZ25">
            <v>1973</v>
          </cell>
          <cell r="BA25">
            <v>1974</v>
          </cell>
          <cell r="BB25">
            <v>1975</v>
          </cell>
          <cell r="BC25">
            <v>1976</v>
          </cell>
          <cell r="BD25">
            <v>1977</v>
          </cell>
          <cell r="BE25">
            <v>1978</v>
          </cell>
          <cell r="BF25">
            <v>1979</v>
          </cell>
          <cell r="BG25">
            <v>1980</v>
          </cell>
          <cell r="BH25">
            <v>1981</v>
          </cell>
          <cell r="BI25">
            <v>1982</v>
          </cell>
          <cell r="BJ25">
            <v>1983</v>
          </cell>
          <cell r="BK25">
            <v>1984</v>
          </cell>
          <cell r="BL25">
            <v>1985</v>
          </cell>
          <cell r="BM25">
            <v>1986</v>
          </cell>
          <cell r="BN25">
            <v>1987</v>
          </cell>
          <cell r="BO25">
            <v>1988</v>
          </cell>
          <cell r="BP25">
            <v>1989</v>
          </cell>
          <cell r="BQ25">
            <v>1990</v>
          </cell>
          <cell r="BR25">
            <v>1991</v>
          </cell>
          <cell r="BS25">
            <v>1992</v>
          </cell>
          <cell r="BT25">
            <v>1993</v>
          </cell>
          <cell r="BU25">
            <v>1994</v>
          </cell>
          <cell r="BV25">
            <v>1995</v>
          </cell>
          <cell r="BW25">
            <v>1996</v>
          </cell>
          <cell r="BX25">
            <v>1997</v>
          </cell>
        </row>
        <row r="26">
          <cell r="A26" t="str">
            <v>Total des recettes</v>
          </cell>
          <cell r="E26" t="str">
            <v>Total Einnahmen</v>
          </cell>
          <cell r="AA26" t="str">
            <v>–</v>
          </cell>
          <cell r="BN26" t="str">
            <v>...</v>
          </cell>
          <cell r="BO26">
            <v>6.3549506548224777E-2</v>
          </cell>
          <cell r="BP26">
            <v>6.3379585743560174E-2</v>
          </cell>
          <cell r="BQ26">
            <v>8.9919684474178529E-2</v>
          </cell>
          <cell r="BR26">
            <v>8.2468069331645522E-2</v>
          </cell>
          <cell r="BS26">
            <v>5.111181865865122E-2</v>
          </cell>
          <cell r="BT26">
            <v>3.0081204786351012E-2</v>
          </cell>
          <cell r="BU26">
            <v>2.8097331188565722E-3</v>
          </cell>
          <cell r="BV26">
            <v>2.4588830669749262E-2</v>
          </cell>
          <cell r="BW26">
            <v>1.1281527333236951E-2</v>
          </cell>
          <cell r="BX26">
            <v>1.7385070163352889E-2</v>
          </cell>
        </row>
        <row r="27">
          <cell r="A27" t="str">
            <v xml:space="preserve">Cotisations des assurés et des employeurs </v>
          </cell>
          <cell r="E27" t="str">
            <v>Beiträge Versicherte und Arbeitgeber</v>
          </cell>
          <cell r="AA27" t="str">
            <v>–</v>
          </cell>
          <cell r="BN27" t="str">
            <v>...</v>
          </cell>
          <cell r="BO27">
            <v>6.7452846134723243E-2</v>
          </cell>
          <cell r="BP27">
            <v>7.0078752254919552E-2</v>
          </cell>
          <cell r="BQ27">
            <v>8.8872532119202763E-2</v>
          </cell>
          <cell r="BR27">
            <v>7.9401901455198765E-2</v>
          </cell>
          <cell r="BS27">
            <v>4.0612266960761367E-2</v>
          </cell>
          <cell r="BT27">
            <v>1.7626057194543909E-2</v>
          </cell>
          <cell r="BU27">
            <v>-8.2792972439205137E-4</v>
          </cell>
          <cell r="BV27">
            <v>1.8521051264536625E-2</v>
          </cell>
          <cell r="BW27">
            <v>5.3821749732620994E-3</v>
          </cell>
          <cell r="BX27">
            <v>-8.4002715461657385E-3</v>
          </cell>
        </row>
        <row r="28">
          <cell r="A28" t="str">
            <v>Subventions</v>
          </cell>
          <cell r="B28" t="str">
            <v>au total</v>
          </cell>
          <cell r="E28" t="str">
            <v>Subventionen insgesamt</v>
          </cell>
          <cell r="AA28" t="str">
            <v>–</v>
          </cell>
          <cell r="BN28" t="str">
            <v>...</v>
          </cell>
          <cell r="BO28">
            <v>5.8641945868459722E-2</v>
          </cell>
          <cell r="BP28">
            <v>1.9837196405713353E-2</v>
          </cell>
          <cell r="BQ28">
            <v>8.0577573680855386E-2</v>
          </cell>
          <cell r="BR28">
            <v>7.4232627560575803E-2</v>
          </cell>
          <cell r="BS28">
            <v>7.7095733033667013E-2</v>
          </cell>
          <cell r="BT28">
            <v>6.6415618436762358E-2</v>
          </cell>
          <cell r="BU28">
            <v>1.3712109812202833E-2</v>
          </cell>
          <cell r="BV28">
            <v>4.880535892626936E-2</v>
          </cell>
          <cell r="BW28">
            <v>3.2165444334804727E-2</v>
          </cell>
          <cell r="BX28">
            <v>3.9721611102300214E-2</v>
          </cell>
        </row>
        <row r="29">
          <cell r="B29" t="str">
            <v>fédérales</v>
          </cell>
          <cell r="F29" t="str">
            <v>davon Bund</v>
          </cell>
          <cell r="AA29" t="str">
            <v>–</v>
          </cell>
          <cell r="BN29" t="str">
            <v>...</v>
          </cell>
          <cell r="BO29">
            <v>5.8641946018263669E-2</v>
          </cell>
          <cell r="BP29">
            <v>1.983719587362609E-2</v>
          </cell>
          <cell r="BQ29">
            <v>0.14811367265824438</v>
          </cell>
          <cell r="BR29">
            <v>7.4232626862745343E-2</v>
          </cell>
          <cell r="BS29">
            <v>7.7095733417535728E-2</v>
          </cell>
          <cell r="BT29">
            <v>6.2819612451375795E-2</v>
          </cell>
          <cell r="BU29">
            <v>1.3712139495869691E-2</v>
          </cell>
          <cell r="BV29">
            <v>4.880532812156857E-2</v>
          </cell>
          <cell r="BW29">
            <v>3.5657733194040642E-2</v>
          </cell>
          <cell r="BX29">
            <v>3.9721611544103697E-2</v>
          </cell>
        </row>
        <row r="30">
          <cell r="A30" t="str">
            <v>Intérêts</v>
          </cell>
          <cell r="E30" t="str">
            <v>Zinsen</v>
          </cell>
          <cell r="AA30" t="str">
            <v>–</v>
          </cell>
          <cell r="BN30" t="str">
            <v>...</v>
          </cell>
          <cell r="BO30">
            <v>-7.1879633967594225E-3</v>
          </cell>
          <cell r="BP30">
            <v>0.17731923951756468</v>
          </cell>
          <cell r="BQ30">
            <v>0.1858843352757158</v>
          </cell>
          <cell r="BR30">
            <v>0.20196214334780516</v>
          </cell>
          <cell r="BS30">
            <v>0.15435865973821583</v>
          </cell>
          <cell r="BT30">
            <v>0.10329638034711186</v>
          </cell>
          <cell r="BU30">
            <v>2.05868138831935E-2</v>
          </cell>
          <cell r="BV30">
            <v>2.6338477084651535E-2</v>
          </cell>
          <cell r="BW30">
            <v>1.9130572293287296E-2</v>
          </cell>
          <cell r="BX30">
            <v>0.36747662875166265</v>
          </cell>
        </row>
        <row r="31">
          <cell r="A31" t="str">
            <v>Autres recettes  1)</v>
          </cell>
          <cell r="E31" t="str">
            <v>übrige Einnahmen</v>
          </cell>
          <cell r="AA31" t="str">
            <v>–</v>
          </cell>
          <cell r="BN31" t="str">
            <v>...</v>
          </cell>
          <cell r="BO31">
            <v>-6.0455656215428699E-2</v>
          </cell>
          <cell r="BP31">
            <v>1.5937991544603181E-2</v>
          </cell>
          <cell r="BQ31">
            <v>-0.37471290517668121</v>
          </cell>
          <cell r="BR31">
            <v>0.26212144145466554</v>
          </cell>
          <cell r="BS31">
            <v>-0.11607717963408459</v>
          </cell>
          <cell r="BT31">
            <v>0.48348215890077806</v>
          </cell>
          <cell r="BU31">
            <v>-2.996372839236916E-2</v>
          </cell>
          <cell r="BV31">
            <v>-0.11628577239079152</v>
          </cell>
          <cell r="BW31">
            <v>0.13682718615797729</v>
          </cell>
          <cell r="BX31">
            <v>-4.2178974262264468E-2</v>
          </cell>
        </row>
        <row r="32">
          <cell r="A32" t="str">
            <v>Total des dépenses</v>
          </cell>
          <cell r="E32" t="str">
            <v>Total Ausgaben</v>
          </cell>
          <cell r="AA32" t="str">
            <v>–</v>
          </cell>
          <cell r="BN32" t="str">
            <v>...</v>
          </cell>
          <cell r="BO32">
            <v>5.864194626531738E-2</v>
          </cell>
          <cell r="BP32">
            <v>1.9837195681786879E-2</v>
          </cell>
          <cell r="BQ32">
            <v>8.057701367849468E-2</v>
          </cell>
          <cell r="BR32">
            <v>7.4232764068928425E-2</v>
          </cell>
          <cell r="BS32">
            <v>7.7092579395372063E-2</v>
          </cell>
          <cell r="BT32">
            <v>8.6796595506667629E-2</v>
          </cell>
          <cell r="BU32">
            <v>1.3712192121021483E-2</v>
          </cell>
          <cell r="BV32">
            <v>4.8805274074878335E-2</v>
          </cell>
          <cell r="BW32">
            <v>1.2812596400227472E-2</v>
          </cell>
          <cell r="BX32">
            <v>3.9721349410718698E-2</v>
          </cell>
        </row>
        <row r="33">
          <cell r="A33" t="str">
            <v>Prestations sociales</v>
          </cell>
          <cell r="E33" t="str">
            <v>Sozialleistungen</v>
          </cell>
          <cell r="AA33" t="str">
            <v>–</v>
          </cell>
          <cell r="BN33" t="str">
            <v>...</v>
          </cell>
          <cell r="BO33">
            <v>5.9047421930741306E-2</v>
          </cell>
          <cell r="BP33">
            <v>1.9823092626117145E-2</v>
          </cell>
          <cell r="BQ33">
            <v>8.0540544111324719E-2</v>
          </cell>
          <cell r="BR33">
            <v>7.4401108163687946E-2</v>
          </cell>
          <cell r="BS33">
            <v>7.5912597480452204E-2</v>
          </cell>
          <cell r="BT33">
            <v>8.7301974531007964E-2</v>
          </cell>
          <cell r="BU33">
            <v>1.3852387772875785E-2</v>
          </cell>
          <cell r="BV33">
            <v>4.8759519458753786E-2</v>
          </cell>
          <cell r="BW33">
            <v>1.3111708199159189E-2</v>
          </cell>
          <cell r="BX33">
            <v>3.9811447181361759E-2</v>
          </cell>
        </row>
        <row r="34">
          <cell r="A34" t="str">
            <v>Frais d'administration et de gestion</v>
          </cell>
          <cell r="E34" t="str">
            <v>Verwaltungs- und Durchführungskosten</v>
          </cell>
          <cell r="AA34" t="str">
            <v>–</v>
          </cell>
          <cell r="BN34" t="str">
            <v>...</v>
          </cell>
          <cell r="BO34">
            <v>-5.6354740396458602E-2</v>
          </cell>
          <cell r="BP34">
            <v>2.4326100504460157E-2</v>
          </cell>
          <cell r="BQ34">
            <v>9.2133994401458974E-2</v>
          </cell>
          <cell r="BR34">
            <v>2.1451862021623302E-2</v>
          </cell>
          <cell r="BS34">
            <v>0.46622983870967771</v>
          </cell>
          <cell r="BT34">
            <v>-3.5501478171192868E-2</v>
          </cell>
          <cell r="BU34">
            <v>-2.4533767169916065E-2</v>
          </cell>
          <cell r="BV34">
            <v>6.1778513053770467E-2</v>
          </cell>
          <cell r="BW34">
            <v>-7.0957502954805518E-2</v>
          </cell>
          <cell r="BX34">
            <v>1.2204970269646509E-2</v>
          </cell>
        </row>
        <row r="35">
          <cell r="A35" t="str">
            <v>Réserves</v>
          </cell>
          <cell r="E35" t="str">
            <v>Rückstellungen</v>
          </cell>
          <cell r="AA35" t="str">
            <v>–</v>
          </cell>
          <cell r="BN35" t="str">
            <v>...</v>
          </cell>
          <cell r="BO35" t="str">
            <v>–</v>
          </cell>
          <cell r="BP35" t="str">
            <v>–</v>
          </cell>
          <cell r="BQ35" t="str">
            <v>–</v>
          </cell>
          <cell r="BR35" t="str">
            <v>–</v>
          </cell>
          <cell r="BS35" t="str">
            <v>–</v>
          </cell>
          <cell r="BT35" t="str">
            <v>–</v>
          </cell>
          <cell r="BU35" t="str">
            <v>–</v>
          </cell>
          <cell r="BV35" t="str">
            <v>–</v>
          </cell>
          <cell r="BW35" t="str">
            <v>–</v>
          </cell>
          <cell r="BX35" t="str">
            <v>–</v>
          </cell>
        </row>
        <row r="36">
          <cell r="A36" t="str">
            <v>Autres dépenses</v>
          </cell>
          <cell r="E36" t="str">
            <v>übrige Ausgaben</v>
          </cell>
          <cell r="AA36" t="str">
            <v>–</v>
          </cell>
          <cell r="BN36" t="str">
            <v>...</v>
          </cell>
          <cell r="BO36" t="str">
            <v>–</v>
          </cell>
          <cell r="BP36" t="str">
            <v>–</v>
          </cell>
          <cell r="BQ36" t="str">
            <v>–</v>
          </cell>
          <cell r="BR36" t="str">
            <v>–</v>
          </cell>
          <cell r="BS36" t="str">
            <v>–</v>
          </cell>
          <cell r="BT36" t="str">
            <v>–</v>
          </cell>
          <cell r="BU36" t="str">
            <v>–</v>
          </cell>
          <cell r="BV36" t="str">
            <v>–</v>
          </cell>
          <cell r="BW36" t="str">
            <v>–</v>
          </cell>
          <cell r="BX36" t="str">
            <v>–</v>
          </cell>
        </row>
        <row r="37">
          <cell r="A37" t="str">
            <v>Solde de compte</v>
          </cell>
          <cell r="E37" t="str">
            <v>Rechnungssaldo</v>
          </cell>
          <cell r="AA37" t="str">
            <v>–</v>
          </cell>
          <cell r="BN37" t="str">
            <v>...</v>
          </cell>
          <cell r="BO37">
            <v>0.15952807401959523</v>
          </cell>
          <cell r="BP37">
            <v>0.84085866985252222</v>
          </cell>
          <cell r="BQ37">
            <v>0.1823324200770633</v>
          </cell>
          <cell r="BR37">
            <v>0.15692243049176513</v>
          </cell>
          <cell r="BS37">
            <v>-0.16701139362668294</v>
          </cell>
          <cell r="BT37">
            <v>-0.58550070117856201</v>
          </cell>
          <cell r="BU37">
            <v>-0.30747753024863833</v>
          </cell>
          <cell r="BV37">
            <v>-0.98425734313368851</v>
          </cell>
          <cell r="BW37">
            <v>-4.2374132899673196</v>
          </cell>
          <cell r="BX37">
            <v>19.411946948000093</v>
          </cell>
        </row>
        <row r="38">
          <cell r="A38" t="str">
            <v>Etat du compte de capital en fin d'année</v>
          </cell>
          <cell r="E38" t="str">
            <v>Stand des Kapitalkontos Ende Jahr</v>
          </cell>
          <cell r="AA38" t="str">
            <v>–</v>
          </cell>
          <cell r="BN38" t="str">
            <v>...</v>
          </cell>
          <cell r="BO38">
            <v>6.9076373747414266E-2</v>
          </cell>
          <cell r="BP38">
            <v>0.11894364589284923</v>
          </cell>
          <cell r="BQ38">
            <v>0.12568186898194211</v>
          </cell>
          <cell r="BR38">
            <v>0.12916986347380588</v>
          </cell>
          <cell r="BS38">
            <v>9.5288608065984937E-2</v>
          </cell>
          <cell r="BT38">
            <v>3.6060871023541274E-2</v>
          </cell>
          <cell r="BU38">
            <v>2.4103766095088242E-2</v>
          </cell>
          <cell r="BV38">
            <v>3.705585190132421E-4</v>
          </cell>
          <cell r="BW38">
            <v>-1.1991019784060031E-3</v>
          </cell>
          <cell r="BX38">
            <v>-2.4505381987701025E-2</v>
          </cell>
        </row>
        <row r="39">
          <cell r="BG39">
            <v>33277</v>
          </cell>
          <cell r="BH39" t="str">
            <v>Ep, 7.11.1996</v>
          </cell>
          <cell r="BI39" t="str">
            <v>Ep, 7.11.1996</v>
          </cell>
          <cell r="BJ39" t="str">
            <v>Ep, 7.11.1996</v>
          </cell>
          <cell r="BK39" t="str">
            <v>Ep, 7.11.1996</v>
          </cell>
          <cell r="BL39">
            <v>33277</v>
          </cell>
          <cell r="BM39" t="str">
            <v>Ep, 7.11.1996</v>
          </cell>
          <cell r="BN39" t="str">
            <v>Ep, 18.1.1998</v>
          </cell>
          <cell r="BO39" t="str">
            <v>Ep, 18.1.1998</v>
          </cell>
          <cell r="BP39" t="str">
            <v>Ep, 18.1.1998</v>
          </cell>
          <cell r="BQ39" t="str">
            <v>Ep, 18.1.1998</v>
          </cell>
          <cell r="BR39" t="str">
            <v>Ep, 18.1.1998</v>
          </cell>
          <cell r="BS39" t="str">
            <v>Ep, 18.1.1998</v>
          </cell>
          <cell r="BT39" t="str">
            <v>Ep, 18.1.1998</v>
          </cell>
          <cell r="BU39" t="str">
            <v>Ep, 18.1.1998</v>
          </cell>
          <cell r="BV39" t="str">
            <v>Ep, 18.1.1998</v>
          </cell>
          <cell r="BW39" t="str">
            <v>Ep, 18.1.1998</v>
          </cell>
        </row>
        <row r="40">
          <cell r="A40" t="str">
            <v>KONTROLLE</v>
          </cell>
          <cell r="C40" t="str">
            <v>Control</v>
          </cell>
          <cell r="E40" t="str">
            <v>KONTROLLE</v>
          </cell>
          <cell r="BG40" t="e">
            <v>#REF!</v>
          </cell>
          <cell r="BH40" t="e">
            <v>#REF!</v>
          </cell>
          <cell r="BI40" t="e">
            <v>#REF!</v>
          </cell>
          <cell r="BJ40" t="e">
            <v>#REF!</v>
          </cell>
          <cell r="BK40" t="e">
            <v>#REF!</v>
          </cell>
          <cell r="BL40" t="e">
            <v>#REF!</v>
          </cell>
          <cell r="BN40">
            <v>-1.8189894035458565E-12</v>
          </cell>
          <cell r="BO40">
            <v>0</v>
          </cell>
          <cell r="BP40">
            <v>0</v>
          </cell>
          <cell r="BQ40">
            <v>0</v>
          </cell>
          <cell r="BR40">
            <v>-9.6643629999998666</v>
          </cell>
          <cell r="BS40">
            <v>-8.5425510000022769</v>
          </cell>
          <cell r="BT40">
            <v>-12.672721999999339</v>
          </cell>
          <cell r="BU40">
            <v>-12.293000000001484</v>
          </cell>
          <cell r="BV40">
            <v>-10.863498999999138</v>
          </cell>
          <cell r="BW40">
            <v>-3.637978807091713E-12</v>
          </cell>
          <cell r="BX40">
            <v>0</v>
          </cell>
        </row>
        <row r="41">
          <cell r="E41" t="str">
            <v>Strukturangaben AHV</v>
          </cell>
        </row>
        <row r="42">
          <cell r="E42" t="str">
            <v>Struktur der Einnahmen in %</v>
          </cell>
        </row>
        <row r="43">
          <cell r="E43" t="str">
            <v>Beiträge Versicherte und Arbeitgeber</v>
          </cell>
        </row>
        <row r="44">
          <cell r="E44" t="str">
            <v>Subventionen insgesamt</v>
          </cell>
        </row>
        <row r="45">
          <cell r="E45" t="str">
            <v>Zinsen</v>
          </cell>
        </row>
        <row r="46">
          <cell r="E46" t="str">
            <v>übrige Einnahmen</v>
          </cell>
        </row>
        <row r="47">
          <cell r="E47" t="str">
            <v>Total</v>
          </cell>
        </row>
        <row r="48">
          <cell r="E48" t="str">
            <v>Struktur der Ausgaben in %</v>
          </cell>
        </row>
        <row r="49">
          <cell r="E49" t="str">
            <v>Sozialleistungen</v>
          </cell>
        </row>
        <row r="50">
          <cell r="E50" t="str">
            <v>Verwaltungs- und Durchführungskosten</v>
          </cell>
        </row>
        <row r="51">
          <cell r="E51" t="str">
            <v>Rückstellungen</v>
          </cell>
        </row>
        <row r="52">
          <cell r="E52" t="str">
            <v>Übrige Ausgaben</v>
          </cell>
        </row>
        <row r="53">
          <cell r="E53" t="str">
            <v>Total</v>
          </cell>
        </row>
        <row r="54">
          <cell r="E54" t="str">
            <v>Rechnungssaldo in % der Einnahmen</v>
          </cell>
        </row>
        <row r="55">
          <cell r="E55" t="str">
            <v>Rechnungssaldo in % der Ausgaben</v>
          </cell>
        </row>
        <row r="56">
          <cell r="E56" t="str">
            <v>Kapitalkonto in % der Einnahmen</v>
          </cell>
        </row>
        <row r="57">
          <cell r="E57" t="str">
            <v>Kapitalkonto in % der Ausgaben</v>
          </cell>
        </row>
        <row r="75">
          <cell r="E75" t="str">
            <v>Ordentliche Renten Jahreswerte</v>
          </cell>
        </row>
        <row r="76">
          <cell r="E76" t="str">
            <v>Altersrenten Monatswerte</v>
          </cell>
        </row>
        <row r="77">
          <cell r="E77" t="str">
            <v>Einfache Rente</v>
          </cell>
        </row>
        <row r="78">
          <cell r="E78" t="str">
            <v xml:space="preserve">Ehepaar-Rente </v>
          </cell>
        </row>
        <row r="79">
          <cell r="E79" t="str">
            <v xml:space="preserve">Ehefrau-Zusatzrente </v>
          </cell>
        </row>
        <row r="80">
          <cell r="E80" t="str">
            <v xml:space="preserve">Einfache Kinder-Rente </v>
          </cell>
        </row>
        <row r="81">
          <cell r="E81" t="str">
            <v xml:space="preserve">Doppel-Kinder-Rente </v>
          </cell>
        </row>
        <row r="82">
          <cell r="E82" t="str">
            <v>Hinterlassenenrenten Monatswerte</v>
          </cell>
        </row>
        <row r="83">
          <cell r="E83" t="str">
            <v>Witwenrente</v>
          </cell>
        </row>
        <row r="84">
          <cell r="E84" t="str">
            <v>Witwenabfindung</v>
          </cell>
        </row>
        <row r="85">
          <cell r="E85" t="str">
            <v>Einfache Waisenrente</v>
          </cell>
        </row>
        <row r="86">
          <cell r="E86" t="str">
            <v>Vollwaisenrente</v>
          </cell>
        </row>
        <row r="87">
          <cell r="E87" t="str">
            <v>Ausserordentliche Renten Jahreswerte</v>
          </cell>
        </row>
        <row r="88">
          <cell r="E88" t="str">
            <v>Altersrenten Monatswerte</v>
          </cell>
        </row>
        <row r="89">
          <cell r="E89" t="str">
            <v>Einfache Rente</v>
          </cell>
        </row>
        <row r="90">
          <cell r="E90" t="str">
            <v xml:space="preserve">Ehepaar-Rente </v>
          </cell>
        </row>
        <row r="91">
          <cell r="E91" t="str">
            <v>Ehefrau-Zusatzrente</v>
          </cell>
        </row>
        <row r="92">
          <cell r="E92" t="str">
            <v>Einfache Kinder-Rente</v>
          </cell>
        </row>
        <row r="93">
          <cell r="E93" t="str">
            <v xml:space="preserve">Doppel-Kinder-Rente </v>
          </cell>
        </row>
        <row r="94">
          <cell r="E94" t="str">
            <v>Hinterlassenenrenten Monatswerte</v>
          </cell>
        </row>
        <row r="95">
          <cell r="E95" t="str">
            <v>Witwenrente</v>
          </cell>
        </row>
        <row r="96">
          <cell r="E96" t="str">
            <v>Witwenabfindung</v>
          </cell>
        </row>
        <row r="97">
          <cell r="E97" t="str">
            <v>Einfache Waisenrente</v>
          </cell>
        </row>
        <row r="98">
          <cell r="E98" t="str">
            <v>Vollwaisenrente</v>
          </cell>
        </row>
        <row r="99">
          <cell r="E99" t="str">
            <v>Betriebsrechnung der AHV</v>
          </cell>
        </row>
        <row r="100">
          <cell r="E100" t="str">
            <v>Einnahmen</v>
          </cell>
        </row>
        <row r="101">
          <cell r="F101" t="str">
            <v>Beiträge der Versicherten und Arbeitgeber</v>
          </cell>
        </row>
        <row r="102">
          <cell r="F102" t="str">
            <v>Subventionen</v>
          </cell>
        </row>
        <row r="103">
          <cell r="F103" t="str">
            <v>davon Bund</v>
          </cell>
        </row>
        <row r="104">
          <cell r="F104" t="str">
            <v>davon Kantone</v>
          </cell>
        </row>
        <row r="105">
          <cell r="F105" t="str">
            <v>Regress netto</v>
          </cell>
        </row>
        <row r="106">
          <cell r="F106" t="str">
            <v>Zahlungen von haftpflichtigen Dritten</v>
          </cell>
        </row>
        <row r="107">
          <cell r="F107" t="str">
            <v>Regresskosten</v>
          </cell>
        </row>
        <row r="108">
          <cell r="F108" t="str">
            <v>Zinsen netto</v>
          </cell>
        </row>
        <row r="109">
          <cell r="F109" t="str">
            <v>Total Einnahmen AHV</v>
          </cell>
        </row>
        <row r="110">
          <cell r="E110" t="str">
            <v>Ausgaben</v>
          </cell>
        </row>
        <row r="111">
          <cell r="F111" t="str">
            <v>Geldleistungen</v>
          </cell>
        </row>
        <row r="112">
          <cell r="F112" t="str">
            <v xml:space="preserve"> davon Beitragsrückvergütungen, Rückerstattungen, Fürsorgeleistungen</v>
          </cell>
        </row>
        <row r="113">
          <cell r="F113" t="str">
            <v>Ordentliche Renten</v>
          </cell>
          <cell r="K113" t="str">
            <v>1, 4</v>
          </cell>
        </row>
        <row r="114">
          <cell r="G114" t="str">
            <v>Altersrenten</v>
          </cell>
          <cell r="K114">
            <v>1.1000000000000001</v>
          </cell>
        </row>
        <row r="115">
          <cell r="G115" t="str">
            <v>Einfache Rente</v>
          </cell>
          <cell r="K115" t="str">
            <v>1.1.1 </v>
          </cell>
          <cell r="L115" t="str">
            <v>1.1.1 </v>
          </cell>
        </row>
        <row r="116">
          <cell r="G116" t="str">
            <v xml:space="preserve">Ehepaar-Rente </v>
          </cell>
          <cell r="K116" t="str">
            <v>1.1.1, 1.1.2</v>
          </cell>
          <cell r="L116" t="str">
            <v>1.1.1 </v>
          </cell>
        </row>
        <row r="117">
          <cell r="G117" t="str">
            <v xml:space="preserve">Ehefrau-Zusatzrente </v>
          </cell>
          <cell r="K117" t="str">
            <v>1.1.2 </v>
          </cell>
          <cell r="L117" t="str">
            <v>1.1.2 </v>
          </cell>
        </row>
        <row r="118">
          <cell r="G118" t="str">
            <v xml:space="preserve">Einfache Kinder-Rente </v>
          </cell>
          <cell r="K118" t="str">
            <v>1.1.3 </v>
          </cell>
          <cell r="L118" t="str">
            <v>1.1.3 </v>
          </cell>
        </row>
        <row r="119">
          <cell r="G119" t="str">
            <v xml:space="preserve">Doppel-Kinder-Rente </v>
          </cell>
          <cell r="K119" t="str">
            <v>1.1.3 </v>
          </cell>
          <cell r="L119" t="str">
            <v>1.1.3 </v>
          </cell>
        </row>
        <row r="120">
          <cell r="G120" t="str">
            <v>Hinterlassenenrenten</v>
          </cell>
          <cell r="K120">
            <v>4</v>
          </cell>
        </row>
        <row r="121">
          <cell r="G121" t="str">
            <v>Witwenrente</v>
          </cell>
          <cell r="K121" t="str">
            <v>4.1.1 </v>
          </cell>
          <cell r="L121" t="str">
            <v>6.1.1 </v>
          </cell>
        </row>
        <row r="122">
          <cell r="G122" t="str">
            <v>Witwenabfindung</v>
          </cell>
          <cell r="K122">
            <v>4.2</v>
          </cell>
          <cell r="L122" t="str">
            <v>-</v>
          </cell>
        </row>
        <row r="123">
          <cell r="G123" t="str">
            <v>Einfache Waisenrente</v>
          </cell>
          <cell r="K123" t="str">
            <v>4.1.2 </v>
          </cell>
          <cell r="L123" t="str">
            <v>6.1.2 </v>
          </cell>
        </row>
        <row r="124">
          <cell r="G124" t="str">
            <v>Vollwaisenrente</v>
          </cell>
          <cell r="K124" t="str">
            <v>4.1.2 </v>
          </cell>
          <cell r="L124" t="str">
            <v>6.1.2 </v>
          </cell>
        </row>
        <row r="125">
          <cell r="F125" t="str">
            <v>Ausserordentliche Renten</v>
          </cell>
          <cell r="K125" t="str">
            <v>1, 4</v>
          </cell>
        </row>
        <row r="126">
          <cell r="G126" t="str">
            <v>Altersrenten</v>
          </cell>
          <cell r="K126">
            <v>1.1000000000000001</v>
          </cell>
        </row>
        <row r="127">
          <cell r="G127" t="str">
            <v>Einfache Rente</v>
          </cell>
          <cell r="K127" t="str">
            <v>1.1.1 </v>
          </cell>
          <cell r="L127" t="str">
            <v>1.1.1 </v>
          </cell>
        </row>
        <row r="128">
          <cell r="G128" t="str">
            <v xml:space="preserve">Ehepaar-Rente </v>
          </cell>
          <cell r="K128" t="str">
            <v>1.1.1, 1.1.2</v>
          </cell>
          <cell r="L128" t="str">
            <v>1.1.1 </v>
          </cell>
        </row>
        <row r="129">
          <cell r="G129" t="str">
            <v>Ehefrau-Zusatzrente</v>
          </cell>
          <cell r="K129" t="str">
            <v>1.1.2 </v>
          </cell>
          <cell r="L129" t="str">
            <v>1.1.2 </v>
          </cell>
        </row>
        <row r="130">
          <cell r="G130" t="str">
            <v>Einfache Kinder-Rente</v>
          </cell>
          <cell r="K130" t="str">
            <v>1.1.3 </v>
          </cell>
          <cell r="L130" t="str">
            <v>1.1.3 </v>
          </cell>
        </row>
        <row r="131">
          <cell r="G131" t="str">
            <v xml:space="preserve">Doppel-Kinder-Rente </v>
          </cell>
          <cell r="K131" t="str">
            <v>1.1.3 </v>
          </cell>
          <cell r="L131" t="str">
            <v>1.1.3 </v>
          </cell>
        </row>
        <row r="132">
          <cell r="G132" t="str">
            <v>Hinterlassenenrenten</v>
          </cell>
          <cell r="K132">
            <v>4</v>
          </cell>
        </row>
        <row r="133">
          <cell r="G133" t="str">
            <v>Witwenrente</v>
          </cell>
          <cell r="K133" t="str">
            <v>4.1.1 </v>
          </cell>
          <cell r="L133" t="str">
            <v>6.1.1 </v>
          </cell>
        </row>
        <row r="134">
          <cell r="G134" t="str">
            <v>Witwenabfindung</v>
          </cell>
          <cell r="K134">
            <v>4.2</v>
          </cell>
          <cell r="L134" t="str">
            <v>-</v>
          </cell>
        </row>
        <row r="135">
          <cell r="G135" t="str">
            <v>Einfache Waisenrente</v>
          </cell>
          <cell r="K135" t="str">
            <v>4.1.2 </v>
          </cell>
          <cell r="L135" t="str">
            <v>6.1.2 </v>
          </cell>
        </row>
        <row r="136">
          <cell r="G136" t="str">
            <v>Vollwaisenrente</v>
          </cell>
          <cell r="K136" t="str">
            <v>4.1.2 </v>
          </cell>
          <cell r="L136" t="str">
            <v>6.1.2 </v>
          </cell>
        </row>
        <row r="137">
          <cell r="F137" t="str">
            <v>Ueberweisg. u. Rückvergütg. von Beiträgen (Ausländer, Staatenlose)</v>
          </cell>
          <cell r="K137" t="str">
            <v>1.1, 4.1-2</v>
          </cell>
          <cell r="L137" t="str">
            <v>1.1.1 </v>
          </cell>
        </row>
        <row r="138">
          <cell r="F138" t="str">
            <v>Hilflosenentschädigungen</v>
          </cell>
          <cell r="K138">
            <v>1.6</v>
          </cell>
          <cell r="L138">
            <v>1.4</v>
          </cell>
        </row>
        <row r="139">
          <cell r="F139" t="str">
            <v>Fürsorgeleistungen an Schweizer im Ausland</v>
          </cell>
          <cell r="K139" t="str">
            <v>1.6, 4.2</v>
          </cell>
          <cell r="L139">
            <v>1.4</v>
          </cell>
        </row>
        <row r="140">
          <cell r="F140" t="str">
            <v>Rückerstattungsforderungen netto, dh. Abschreibungen berücksichtigt</v>
          </cell>
          <cell r="K140" t="str">
            <v>1.1, 4.1-2</v>
          </cell>
          <cell r="L140" t="str">
            <v>1.1.0 </v>
          </cell>
        </row>
        <row r="141">
          <cell r="F141" t="str">
            <v>Individuelle Massnahmen</v>
          </cell>
          <cell r="K141" t="str">
            <v>3.4.3 </v>
          </cell>
        </row>
        <row r="142">
          <cell r="F142" t="str">
            <v>Hilfsmittel</v>
          </cell>
          <cell r="K142" t="str">
            <v>3.4.3 </v>
          </cell>
          <cell r="L142">
            <v>11</v>
          </cell>
        </row>
        <row r="143">
          <cell r="F143" t="str">
            <v>Reisekosten</v>
          </cell>
          <cell r="K143" t="str">
            <v>3.4.3 </v>
          </cell>
          <cell r="L143" t="str">
            <v>5.4.3 </v>
          </cell>
        </row>
        <row r="144">
          <cell r="F144" t="str">
            <v>Rückerstattungsforderungen netto (d.h. Abschreibungen berücks.)</v>
          </cell>
          <cell r="K144" t="str">
            <v>3.4.3 </v>
          </cell>
          <cell r="L144" t="str">
            <v>-</v>
          </cell>
        </row>
        <row r="145">
          <cell r="F145" t="str">
            <v>Beiträge an Institutionen und Organisationen</v>
          </cell>
          <cell r="K145">
            <v>13.5</v>
          </cell>
        </row>
        <row r="146">
          <cell r="F146" t="str">
            <v>Baubeiträge</v>
          </cell>
          <cell r="K146" t="str">
            <v>13.5 (1)</v>
          </cell>
          <cell r="L146">
            <v>13.3</v>
          </cell>
        </row>
        <row r="147">
          <cell r="F147" t="str">
            <v>Betriebsbeiträge</v>
          </cell>
          <cell r="K147" t="str">
            <v>13.5 (1)</v>
          </cell>
          <cell r="L147">
            <v>13.3</v>
          </cell>
        </row>
        <row r="148">
          <cell r="F148" t="str">
            <v>Beiträge an Organisationen</v>
          </cell>
          <cell r="K148" t="str">
            <v>13.5 (1)</v>
          </cell>
        </row>
        <row r="149">
          <cell r="G149" t="str">
            <v>davon Spitex</v>
          </cell>
          <cell r="L149">
            <v>11</v>
          </cell>
        </row>
        <row r="150">
          <cell r="G150" t="str">
            <v>davon andere Organisationen</v>
          </cell>
          <cell r="L150">
            <v>13.3</v>
          </cell>
        </row>
        <row r="151">
          <cell r="F151" t="str">
            <v>Beiträge an ProSenectute</v>
          </cell>
          <cell r="K151" t="str">
            <v>13.5 (1)</v>
          </cell>
          <cell r="L151">
            <v>13.3</v>
          </cell>
        </row>
        <row r="152">
          <cell r="F152" t="str">
            <v>Beiträge an Pro Juventute</v>
          </cell>
          <cell r="K152" t="str">
            <v>13.5 (4)</v>
          </cell>
          <cell r="L152">
            <v>13.3</v>
          </cell>
        </row>
        <row r="153">
          <cell r="F153" t="str">
            <v>Durchführungs- und Verwaltungskosten</v>
          </cell>
        </row>
        <row r="154">
          <cell r="F154" t="str">
            <v>Durchführungskosten</v>
          </cell>
          <cell r="K154">
            <v>1.1000000000000001</v>
          </cell>
        </row>
        <row r="155">
          <cell r="F155" t="str">
            <v>Sekretariate der IV-Kommissionen</v>
          </cell>
          <cell r="K155">
            <v>1.1000000000000001</v>
          </cell>
          <cell r="L155" t="str">
            <v>-</v>
          </cell>
        </row>
        <row r="156">
          <cell r="F156" t="str">
            <v>IV-Kommissionen</v>
          </cell>
          <cell r="K156">
            <v>1.1000000000000001</v>
          </cell>
          <cell r="L156" t="str">
            <v>-</v>
          </cell>
        </row>
        <row r="157">
          <cell r="F157" t="str">
            <v>Spezialstellen</v>
          </cell>
          <cell r="K157">
            <v>1.1000000000000001</v>
          </cell>
          <cell r="L157" t="str">
            <v>-</v>
          </cell>
        </row>
        <row r="158">
          <cell r="F158" t="str">
            <v>Abklärungsmassnahmen</v>
          </cell>
          <cell r="K158">
            <v>1.1000000000000001</v>
          </cell>
          <cell r="L158" t="str">
            <v>-</v>
          </cell>
        </row>
        <row r="159">
          <cell r="F159" t="str">
            <v>Parteientschädigungen und Gerichtskosten</v>
          </cell>
          <cell r="K159" t="str">
            <v>1.1, 4</v>
          </cell>
          <cell r="L159" t="str">
            <v>-</v>
          </cell>
        </row>
        <row r="160">
          <cell r="F160" t="str">
            <v>Verwaltungskosten</v>
          </cell>
          <cell r="K160" t="str">
            <v>1.1, 4.1-2</v>
          </cell>
        </row>
        <row r="161">
          <cell r="F161" t="str">
            <v>Pauschalfrankatur</v>
          </cell>
          <cell r="K161" t="str">
            <v>1.1, 4.1-2</v>
          </cell>
          <cell r="L161" t="str">
            <v>-</v>
          </cell>
        </row>
        <row r="162">
          <cell r="F162" t="str">
            <v>Durchführungskosten gem. 95 AHVG (Fonds, ZAS), 29 EOG</v>
          </cell>
          <cell r="K162" t="str">
            <v>1.1, 4.1-2</v>
          </cell>
          <cell r="L162" t="str">
            <v>-</v>
          </cell>
        </row>
        <row r="163">
          <cell r="F163" t="str">
            <v>Kosten für die Zusprechung von Hilflosenentschädigungen</v>
          </cell>
        </row>
        <row r="164">
          <cell r="F164" t="str">
            <v>IV-Stellen</v>
          </cell>
          <cell r="L164" t="str">
            <v>-</v>
          </cell>
        </row>
        <row r="165">
          <cell r="F165" t="str">
            <v>Zuschüsse an die kantonalen Ausgleichskassen</v>
          </cell>
          <cell r="K165" t="str">
            <v>1.1, 4.1-2</v>
          </cell>
          <cell r="L165" t="str">
            <v>-</v>
          </cell>
        </row>
        <row r="166">
          <cell r="F166" t="str">
            <v>Parteientschädigungen</v>
          </cell>
        </row>
        <row r="167">
          <cell r="F167" t="str">
            <v>Erlös aus Arbeiten für Dritte</v>
          </cell>
          <cell r="K167" t="str">
            <v>1.1, 4.1-2</v>
          </cell>
          <cell r="L167" t="str">
            <v>-</v>
          </cell>
        </row>
        <row r="168">
          <cell r="F168" t="str">
            <v>Total Ausgaben AHV</v>
          </cell>
        </row>
        <row r="169">
          <cell r="E169" t="str">
            <v>Rechnungssaldo</v>
          </cell>
        </row>
        <row r="170">
          <cell r="E170" t="str">
            <v>Kapitalkonto</v>
          </cell>
        </row>
        <row r="171">
          <cell r="E171" t="str">
            <v>Ausgleichsfonds AHV/IV</v>
          </cell>
        </row>
      </sheetData>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V-Quoten Nat.Buha 48-95"/>
      <sheetName val="Quoten VGR 1990-97"/>
      <sheetName val="SV-Quoten VGR 48-96 (VGR95)"/>
      <sheetName val="Ueberlegungen VGR"/>
      <sheetName val="SV-Quoten VGR 48-96 (VGR96)"/>
      <sheetName val="Quoten Neue VGR Pfeile"/>
      <sheetName val="SV-Quoten gem. neuer VGR (2)"/>
      <sheetName val="SV-Quoten gem. SVS alt"/>
      <sheetName val="Tabelle1"/>
      <sheetName val="Eink.vert.kto Neue VG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unddaten"/>
      <sheetName val="AHV 1.1_1.3"/>
      <sheetName val="Taschenstatistik"/>
      <sheetName val="ATSG 2009"/>
      <sheetName val="ATSG 2008"/>
      <sheetName val="Grunddaten_alt"/>
      <sheetName val="ATSG2009"/>
      <sheetName val="ATSG Einleitungsseite 2007"/>
      <sheetName val="ATSG Einleitungsseite"/>
      <sheetName val="Faltprospekt"/>
      <sheetName val="ATSG Einleitungsseite A5"/>
      <sheetName val="Legende Grafik 2"/>
      <sheetName val="ATSG Einleitungsseite A4"/>
    </sheetNames>
    <sheetDataSet>
      <sheetData sheetId="0">
        <row r="1">
          <cell r="J1" t="str">
            <v>Funktion hR/SOCX</v>
          </cell>
        </row>
        <row r="122">
          <cell r="F122" t="str">
            <v xml:space="preserve"> davon Beitragsrückvergütungen, Rückerstattungen, Fürsorgeleistungen</v>
          </cell>
          <cell r="AA122">
            <v>9.8265499999999999E-3</v>
          </cell>
          <cell r="AB122">
            <v>8.3670949999999994E-2</v>
          </cell>
          <cell r="AC122">
            <v>0.12265119999999999</v>
          </cell>
          <cell r="AD122">
            <v>0.10915735</v>
          </cell>
          <cell r="AE122">
            <v>0.23961589999999999</v>
          </cell>
          <cell r="AF122">
            <v>-0.26575625000000008</v>
          </cell>
          <cell r="AG122">
            <v>8.3203199999999922E-2</v>
          </cell>
          <cell r="AH122">
            <v>0.50578315000000018</v>
          </cell>
          <cell r="AI122">
            <v>0.79189935</v>
          </cell>
          <cell r="AJ122">
            <v>0.41711415000000007</v>
          </cell>
          <cell r="AK122">
            <v>1.52504215</v>
          </cell>
          <cell r="AL122">
            <v>1.6288239500000001</v>
          </cell>
          <cell r="AM122">
            <v>1.7397964000000001</v>
          </cell>
          <cell r="AN122">
            <v>-7.8745000000000065E-2</v>
          </cell>
          <cell r="AO122">
            <v>1.1834500000000001</v>
          </cell>
          <cell r="AP122">
            <v>1.4638819999999997</v>
          </cell>
          <cell r="AQ122">
            <v>1.3713410000000001</v>
          </cell>
          <cell r="AR122">
            <v>0.17168599999999978</v>
          </cell>
          <cell r="AS122">
            <v>0.77297300000000035</v>
          </cell>
          <cell r="AT122">
            <v>0.19152700000000022</v>
          </cell>
          <cell r="AU122">
            <v>0.60593599999999981</v>
          </cell>
          <cell r="AV122">
            <v>-0.51178899999999983</v>
          </cell>
          <cell r="AW122">
            <v>-1.4249049999999999</v>
          </cell>
          <cell r="AX122">
            <v>-3.2054919999999996</v>
          </cell>
          <cell r="AY122">
            <v>-3.1605159999999994</v>
          </cell>
          <cell r="AZ122">
            <v>-6.4726350000000004</v>
          </cell>
          <cell r="BA122">
            <v>-8.713512999999999</v>
          </cell>
          <cell r="BB122">
            <v>-12.091087</v>
          </cell>
          <cell r="BC122">
            <v>-17.822013000000002</v>
          </cell>
          <cell r="BD122">
            <v>-10.393414</v>
          </cell>
          <cell r="BE122">
            <v>-10.749276</v>
          </cell>
          <cell r="BF122">
            <v>-9.4578610000000012</v>
          </cell>
          <cell r="BG122">
            <v>-11.797825</v>
          </cell>
          <cell r="BH122">
            <v>-9.4646150000000002</v>
          </cell>
          <cell r="BI122">
            <v>-11.342161999999998</v>
          </cell>
          <cell r="BJ122">
            <v>-5.8052679999999981</v>
          </cell>
          <cell r="BK122">
            <v>-1.7458480000000023</v>
          </cell>
          <cell r="BL122">
            <v>-0.64561999999999742</v>
          </cell>
          <cell r="BM122">
            <v>-3.5108850000000018</v>
          </cell>
          <cell r="BN122">
            <v>1.5840960000000024</v>
          </cell>
          <cell r="BO122">
            <v>4.2664420000000014</v>
          </cell>
          <cell r="BP122">
            <v>2.994637</v>
          </cell>
          <cell r="BQ122">
            <v>-7.5195470000000002</v>
          </cell>
          <cell r="BR122">
            <v>8.6870750000000001</v>
          </cell>
          <cell r="BS122">
            <v>24.249618000000005</v>
          </cell>
          <cell r="BT122">
            <v>53.566825999999992</v>
          </cell>
          <cell r="BU122">
            <v>90.27</v>
          </cell>
          <cell r="BV122">
            <v>118.213166</v>
          </cell>
        </row>
        <row r="124">
          <cell r="A124" t="str">
            <v>Rentes de vieillesse</v>
          </cell>
          <cell r="C124" t="str">
            <v>Old-age pensions</v>
          </cell>
          <cell r="G124" t="str">
            <v>Altersrenten</v>
          </cell>
          <cell r="K124">
            <v>1.1000000000000001</v>
          </cell>
          <cell r="BG124">
            <v>9515.9680798926693</v>
          </cell>
          <cell r="BH124">
            <v>9639.5993115927686</v>
          </cell>
          <cell r="BI124">
            <v>11010.944958830911</v>
          </cell>
          <cell r="BJ124">
            <v>11187.287285558299</v>
          </cell>
          <cell r="BK124">
            <v>12652.88907415324</v>
          </cell>
          <cell r="BL124">
            <v>12941.791597407711</v>
          </cell>
          <cell r="BM124">
            <v>13793.466476736316</v>
          </cell>
          <cell r="BN124">
            <v>14116.042564538722</v>
          </cell>
          <cell r="BO124">
            <v>14977.887120809062</v>
          </cell>
          <cell r="BP124">
            <v>15274.960883665739</v>
          </cell>
          <cell r="BQ124">
            <v>16548.04071468312</v>
          </cell>
          <cell r="BR124">
            <v>17841.786850009012</v>
          </cell>
          <cell r="BS124">
            <v>19224.608196524357</v>
          </cell>
          <cell r="BT124">
            <v>20902.097419215694</v>
          </cell>
          <cell r="BU124">
            <v>21198.912641399678</v>
          </cell>
          <cell r="BV124">
            <v>22269.200815063319</v>
          </cell>
          <cell r="BW124">
            <v>22613.335224315306</v>
          </cell>
          <cell r="BX124">
            <v>23692.026685580564</v>
          </cell>
          <cell r="BY124">
            <v>24503.198812476909</v>
          </cell>
          <cell r="BZ124">
            <v>25148.227940794553</v>
          </cell>
          <cell r="CA124">
            <v>25579.368879262594</v>
          </cell>
          <cell r="CB124">
            <v>26785.99972482703</v>
          </cell>
          <cell r="CC124">
            <v>26772.736624876594</v>
          </cell>
          <cell r="CD124">
            <v>27688.64797844334</v>
          </cell>
          <cell r="CE124">
            <v>28125.85460053767</v>
          </cell>
          <cell r="CF124">
            <v>28974.669826060181</v>
          </cell>
          <cell r="CG124">
            <v>29209.908256011993</v>
          </cell>
          <cell r="CH124">
            <v>30737.43956550003</v>
          </cell>
          <cell r="CI124" t="e">
            <v>#DIV/0!</v>
          </cell>
          <cell r="CJ124">
            <v>30737.43956550003</v>
          </cell>
          <cell r="CK124">
            <v>30737.43956550003</v>
          </cell>
          <cell r="CL124" t="e">
            <v>#DIV/0!</v>
          </cell>
          <cell r="CM124">
            <v>31521.815501650002</v>
          </cell>
          <cell r="CN124">
            <v>31521.815501650002</v>
          </cell>
        </row>
        <row r="125">
          <cell r="A125" t="str">
            <v>Rente simple</v>
          </cell>
          <cell r="C125" t="str">
            <v>Single pension</v>
          </cell>
          <cell r="G125" t="str">
            <v>Einfache Rente</v>
          </cell>
          <cell r="J125" t="str">
            <v>1.1.1</v>
          </cell>
          <cell r="K125" t="str">
            <v>1.1.1 </v>
          </cell>
          <cell r="L125" t="str">
            <v>1.1.1 </v>
          </cell>
          <cell r="BG125">
            <v>5402.2967819198202</v>
          </cell>
          <cell r="BH125">
            <v>5573.2456732222845</v>
          </cell>
          <cell r="BI125">
            <v>6390.4577928775198</v>
          </cell>
          <cell r="BJ125">
            <v>6506.7003820795699</v>
          </cell>
          <cell r="BK125">
            <v>7359.545770689605</v>
          </cell>
          <cell r="BL125">
            <v>7534.4647532115732</v>
          </cell>
          <cell r="BM125">
            <v>8011.7549035245111</v>
          </cell>
          <cell r="BN125">
            <v>8176.881226814342</v>
          </cell>
          <cell r="BO125">
            <v>8664.085913909099</v>
          </cell>
          <cell r="BP125">
            <v>8814.6516793485916</v>
          </cell>
          <cell r="BQ125">
            <v>9525.8996794382329</v>
          </cell>
          <cell r="BR125">
            <v>10239.363765616328</v>
          </cell>
          <cell r="BS125">
            <v>11002.601753774066</v>
          </cell>
          <cell r="BT125">
            <v>11964.093321286</v>
          </cell>
          <cell r="BU125">
            <v>12110.523811242083</v>
          </cell>
          <cell r="BV125">
            <v>12691.179770083989</v>
          </cell>
          <cell r="BW125">
            <v>12836.980482736293</v>
          </cell>
          <cell r="BX125">
            <v>13491.068869054141</v>
          </cell>
          <cell r="BY125">
            <v>14856.780341508465</v>
          </cell>
          <cell r="BZ125">
            <v>16116.062047596708</v>
          </cell>
          <cell r="CA125">
            <v>17197.547716793124</v>
          </cell>
          <cell r="CB125">
            <v>26481.248912058854</v>
          </cell>
          <cell r="CC125">
            <v>26428.077967960569</v>
          </cell>
          <cell r="CD125">
            <v>27371.193646183692</v>
          </cell>
          <cell r="CE125">
            <v>27857.077980633298</v>
          </cell>
          <cell r="CF125">
            <v>28760.0321117727</v>
          </cell>
          <cell r="CG125">
            <v>28978.156817329211</v>
          </cell>
          <cell r="CH125">
            <v>30491.072500341234</v>
          </cell>
          <cell r="CI125" t="e">
            <v>#DIV/0!</v>
          </cell>
          <cell r="CJ125">
            <v>30491.072500341234</v>
          </cell>
          <cell r="CK125">
            <v>30491.072500341234</v>
          </cell>
          <cell r="CL125">
            <v>30491.072500341234</v>
          </cell>
        </row>
        <row r="126">
          <cell r="A126" t="str">
            <v xml:space="preserve">Rente pour couple </v>
          </cell>
          <cell r="C126" t="str">
            <v>Pension for couple</v>
          </cell>
          <cell r="G126" t="str">
            <v xml:space="preserve">Ehepaar-Rente </v>
          </cell>
          <cell r="J126" t="str">
            <v>1.1.1</v>
          </cell>
          <cell r="K126" t="str">
            <v>1.1.1, 1.1.2</v>
          </cell>
          <cell r="L126" t="str">
            <v>1.1.1 </v>
          </cell>
          <cell r="BG126">
            <v>3876.6469731580587</v>
          </cell>
          <cell r="BH126">
            <v>3810.30548131357</v>
          </cell>
          <cell r="BI126">
            <v>4355.0006776387518</v>
          </cell>
          <cell r="BJ126">
            <v>4425.1382976844998</v>
          </cell>
          <cell r="BK126">
            <v>5019.6117418908261</v>
          </cell>
          <cell r="BL126">
            <v>5139.9832403590226</v>
          </cell>
          <cell r="BM126">
            <v>5506.4476610525835</v>
          </cell>
          <cell r="BN126">
            <v>5667.6285778038846</v>
          </cell>
          <cell r="BO126">
            <v>6040.3185440122697</v>
          </cell>
          <cell r="BP126">
            <v>6197.2864564502779</v>
          </cell>
          <cell r="BQ126">
            <v>6747.0454633589598</v>
          </cell>
          <cell r="BR126">
            <v>7316.0526222057433</v>
          </cell>
          <cell r="BS126">
            <v>7925.0021963420395</v>
          </cell>
          <cell r="BT126">
            <v>8625.4174104965296</v>
          </cell>
          <cell r="BU126">
            <v>8780.8840040863797</v>
          </cell>
          <cell r="BV126">
            <v>9261.5761933906906</v>
          </cell>
          <cell r="BW126">
            <v>9459.3532898263747</v>
          </cell>
          <cell r="BX126">
            <v>9874.0870391666685</v>
          </cell>
          <cell r="BY126">
            <v>9316.3605900353377</v>
          </cell>
          <cell r="BZ126">
            <v>8705.7111389848324</v>
          </cell>
          <cell r="CA126">
            <v>8064.4242909856475</v>
          </cell>
          <cell r="CB126" t="str">
            <v>-</v>
          </cell>
          <cell r="CC126" t="str">
            <v>-</v>
          </cell>
          <cell r="CD126" t="str">
            <v>-</v>
          </cell>
          <cell r="CE126" t="str">
            <v>-</v>
          </cell>
          <cell r="CF126" t="str">
            <v>-</v>
          </cell>
          <cell r="CG126" t="str">
            <v>-</v>
          </cell>
          <cell r="CH126" t="str">
            <v>-</v>
          </cell>
          <cell r="CI126" t="str">
            <v>-</v>
          </cell>
          <cell r="CJ126" t="str">
            <v>-</v>
          </cell>
          <cell r="CK126" t="str">
            <v>-</v>
          </cell>
        </row>
        <row r="127">
          <cell r="A127" t="str">
            <v xml:space="preserve">Rente complémentaire en faveur de l'épouse </v>
          </cell>
          <cell r="C127" t="str">
            <v>Supplementary pension for wife</v>
          </cell>
          <cell r="G127" t="str">
            <v xml:space="preserve">Ehefrau-Zusatzrente </v>
          </cell>
          <cell r="J127" t="str">
            <v>1.1.2</v>
          </cell>
          <cell r="K127" t="str">
            <v>1.1.2 </v>
          </cell>
          <cell r="L127" t="str">
            <v>1.1.2 </v>
          </cell>
          <cell r="BG127">
            <v>165.29775275121656</v>
          </cell>
          <cell r="BH127">
            <v>186.32612367991311</v>
          </cell>
          <cell r="BI127">
            <v>189.83613350197663</v>
          </cell>
          <cell r="BJ127">
            <v>181.83222293766559</v>
          </cell>
          <cell r="BK127">
            <v>193.75836571594601</v>
          </cell>
          <cell r="BL127">
            <v>190.00243821901296</v>
          </cell>
          <cell r="BM127">
            <v>195.71913425066111</v>
          </cell>
          <cell r="BN127">
            <v>193.26162055012634</v>
          </cell>
          <cell r="BO127">
            <v>195.40574726643828</v>
          </cell>
          <cell r="BP127">
            <v>188.82964098239668</v>
          </cell>
          <cell r="BQ127">
            <v>200.26742370888346</v>
          </cell>
          <cell r="BR127">
            <v>211.21441328720087</v>
          </cell>
          <cell r="BS127">
            <v>222.44762488190179</v>
          </cell>
          <cell r="BT127">
            <v>236.41763490357033</v>
          </cell>
          <cell r="BU127">
            <v>234.71536775994187</v>
          </cell>
          <cell r="BV127">
            <v>244.28745712519779</v>
          </cell>
          <cell r="BW127">
            <v>247.31001708858491</v>
          </cell>
          <cell r="BX127">
            <v>256.40857386609264</v>
          </cell>
          <cell r="BY127">
            <v>256.71004413384634</v>
          </cell>
          <cell r="BZ127">
            <v>251.61186607143208</v>
          </cell>
          <cell r="CA127">
            <v>240.95011025647085</v>
          </cell>
          <cell r="CB127">
            <v>225.13500128210239</v>
          </cell>
          <cell r="CC127">
            <v>266.04927551099593</v>
          </cell>
          <cell r="CD127">
            <v>234.93670411482529</v>
          </cell>
          <cell r="CE127">
            <v>181.78748788603539</v>
          </cell>
          <cell r="CF127">
            <v>121.16429588874887</v>
          </cell>
          <cell r="CG127">
            <v>136.93624452742219</v>
          </cell>
          <cell r="CH127">
            <v>141.66841231908597</v>
          </cell>
          <cell r="CI127" t="e">
            <v>#DIV/0!</v>
          </cell>
          <cell r="CJ127">
            <v>141.66841231908597</v>
          </cell>
          <cell r="CK127">
            <v>141.66841231908597</v>
          </cell>
          <cell r="CL127">
            <v>141.66841231908597</v>
          </cell>
        </row>
        <row r="128">
          <cell r="A128" t="str">
            <v xml:space="preserve">Rente simple pour enfant </v>
          </cell>
          <cell r="C128" t="str">
            <v>Child pension single</v>
          </cell>
          <cell r="G128" t="str">
            <v xml:space="preserve">Einfache Kinder-Rente </v>
          </cell>
          <cell r="J128" t="str">
            <v>1.1.3</v>
          </cell>
          <cell r="K128" t="str">
            <v>1.1.3 </v>
          </cell>
          <cell r="L128" t="str">
            <v>1.1.3 </v>
          </cell>
          <cell r="BG128">
            <v>69.613752774753891</v>
          </cell>
          <cell r="BH128">
            <v>67.827808854740596</v>
          </cell>
          <cell r="BI128">
            <v>73.817069051676768</v>
          </cell>
          <cell r="BJ128">
            <v>71.868812937119102</v>
          </cell>
          <cell r="BK128">
            <v>77.80389716639813</v>
          </cell>
          <cell r="BL128">
            <v>75.477082703865676</v>
          </cell>
          <cell r="BM128">
            <v>77.534840947622953</v>
          </cell>
          <cell r="BN128">
            <v>76.355241509259358</v>
          </cell>
          <cell r="BO128">
            <v>76.198483344159797</v>
          </cell>
          <cell r="BP128">
            <v>72.202083436635405</v>
          </cell>
          <cell r="BQ128">
            <v>72.846755564315998</v>
          </cell>
          <cell r="BR128">
            <v>72.564461006645686</v>
          </cell>
          <cell r="BS128">
            <v>73.334381829198392</v>
          </cell>
          <cell r="BT128">
            <v>74.289699999833402</v>
          </cell>
          <cell r="BU128">
            <v>70.926832442024832</v>
          </cell>
          <cell r="BV128">
            <v>70.202209439633251</v>
          </cell>
          <cell r="BW128">
            <v>67.799915288253715</v>
          </cell>
          <cell r="BX128">
            <v>68.76372592472805</v>
          </cell>
          <cell r="BY128">
            <v>72.189437149815518</v>
          </cell>
          <cell r="BZ128">
            <v>73.994151972384003</v>
          </cell>
          <cell r="CA128">
            <v>75.76139906508557</v>
          </cell>
          <cell r="CB128">
            <v>79.615811486072175</v>
          </cell>
          <cell r="CC128">
            <v>78.609381405028898</v>
          </cell>
          <cell r="CD128">
            <v>82.517628144822822</v>
          </cell>
          <cell r="CE128">
            <v>86.98913201833949</v>
          </cell>
          <cell r="CF128">
            <v>93.473418398730942</v>
          </cell>
          <cell r="CG128">
            <v>94.815194155358995</v>
          </cell>
          <cell r="CH128">
            <v>104.69865283970843</v>
          </cell>
          <cell r="CI128" t="e">
            <v>#DIV/0!</v>
          </cell>
          <cell r="CJ128">
            <v>104.69865283970843</v>
          </cell>
          <cell r="CK128">
            <v>104.69865283970843</v>
          </cell>
          <cell r="CL128">
            <v>104.69865283970843</v>
          </cell>
        </row>
        <row r="129">
          <cell r="A129" t="str">
            <v xml:space="preserve">Rente double pour enfant </v>
          </cell>
          <cell r="C129" t="str">
            <v>Child pension double</v>
          </cell>
          <cell r="G129" t="str">
            <v xml:space="preserve">Doppel-Kinder-Rente </v>
          </cell>
          <cell r="J129" t="str">
            <v>1.1.3</v>
          </cell>
          <cell r="K129" t="str">
            <v>1.1.3 </v>
          </cell>
          <cell r="L129" t="str">
            <v>1.1.3 </v>
          </cell>
          <cell r="BG129">
            <v>2.1128192888203694</v>
          </cell>
          <cell r="BH129">
            <v>1.8942245222591361</v>
          </cell>
          <cell r="BI129">
            <v>1.8332857609873672</v>
          </cell>
          <cell r="BJ129">
            <v>1.7475699194436258</v>
          </cell>
          <cell r="BK129">
            <v>2.1692986904649949</v>
          </cell>
          <cell r="BL129">
            <v>1.8640829142359077</v>
          </cell>
          <cell r="BM129">
            <v>2.0099369609360234</v>
          </cell>
          <cell r="BN129">
            <v>1.9158978611081545</v>
          </cell>
          <cell r="BO129">
            <v>1.8784322770931023</v>
          </cell>
          <cell r="BP129">
            <v>1.9910234478381952</v>
          </cell>
          <cell r="BQ129">
            <v>1.9813926127298842</v>
          </cell>
          <cell r="BR129">
            <v>2.5915878930944896</v>
          </cell>
          <cell r="BS129">
            <v>1.2222396971533067</v>
          </cell>
          <cell r="BT129">
            <v>1.8793525297576901</v>
          </cell>
          <cell r="BU129">
            <v>1.8626258692446049</v>
          </cell>
          <cell r="BV129">
            <v>1.9551850238048147</v>
          </cell>
          <cell r="BW129">
            <v>1.8915193757954842</v>
          </cell>
          <cell r="BX129">
            <v>1.6984775689301008</v>
          </cell>
          <cell r="BY129">
            <v>1.1583996494421096</v>
          </cell>
          <cell r="BZ129">
            <v>0.84873616919868755</v>
          </cell>
          <cell r="CA129">
            <v>0.68536216226621638</v>
          </cell>
          <cell r="CB129" t="str">
            <v>-</v>
          </cell>
          <cell r="CC129" t="str">
            <v>-</v>
          </cell>
          <cell r="CD129" t="str">
            <v>-</v>
          </cell>
          <cell r="CE129" t="str">
            <v>-</v>
          </cell>
          <cell r="CF129" t="str">
            <v>-</v>
          </cell>
          <cell r="CG129" t="str">
            <v>-</v>
          </cell>
          <cell r="CH129" t="str">
            <v>-</v>
          </cell>
          <cell r="CI129" t="str">
            <v>-</v>
          </cell>
          <cell r="CJ129" t="str">
            <v>-</v>
          </cell>
          <cell r="CK129" t="str">
            <v>-</v>
          </cell>
        </row>
        <row r="130">
          <cell r="A130" t="str">
            <v>Rente de survivant</v>
          </cell>
          <cell r="C130" t="str">
            <v>Survivors' pensions</v>
          </cell>
          <cell r="G130" t="str">
            <v>Hinterlassenenrenten</v>
          </cell>
          <cell r="K130">
            <v>4</v>
          </cell>
          <cell r="BG130">
            <v>801.81492010733007</v>
          </cell>
          <cell r="BH130">
            <v>813.36301040723231</v>
          </cell>
          <cell r="BI130">
            <v>917.45632516908847</v>
          </cell>
          <cell r="BJ130">
            <v>916.01789944170048</v>
          </cell>
          <cell r="BK130">
            <v>1007.0514708467579</v>
          </cell>
          <cell r="BL130">
            <v>1001.4267655922904</v>
          </cell>
          <cell r="BM130">
            <v>1029.514074263685</v>
          </cell>
          <cell r="BN130">
            <v>1013.7906414612804</v>
          </cell>
          <cell r="BO130">
            <v>1038.9316181909412</v>
          </cell>
          <cell r="BP130">
            <v>1019.1230633342585</v>
          </cell>
          <cell r="BQ130">
            <v>1068.533235916874</v>
          </cell>
          <cell r="BR130">
            <v>1110.4954121909886</v>
          </cell>
          <cell r="BS130">
            <v>1161.127712295641</v>
          </cell>
          <cell r="BT130">
            <v>1217.6976057843065</v>
          </cell>
          <cell r="BU130">
            <v>1201.9083586003248</v>
          </cell>
          <cell r="BV130">
            <v>1231.9756099366853</v>
          </cell>
          <cell r="BW130">
            <v>1222.5479290246983</v>
          </cell>
          <cell r="BX130">
            <v>1258.4734161094404</v>
          </cell>
          <cell r="BY130">
            <v>1310.6840089530956</v>
          </cell>
          <cell r="BZ130">
            <v>1344.6524702054392</v>
          </cell>
          <cell r="CA130">
            <v>1363.0451937374071</v>
          </cell>
          <cell r="CB130">
            <v>1396.2315994429609</v>
          </cell>
          <cell r="CC130">
            <v>1477.7973303534036</v>
          </cell>
          <cell r="CD130">
            <v>1522.1043314266601</v>
          </cell>
          <cell r="CE130">
            <v>1534.5185969023291</v>
          </cell>
          <cell r="CF130">
            <v>1569.6559932198179</v>
          </cell>
          <cell r="CG130">
            <v>1666.9020207380061</v>
          </cell>
          <cell r="CH130">
            <v>1721.1272750599687</v>
          </cell>
          <cell r="CI130" t="e">
            <v>#DIV/0!</v>
          </cell>
          <cell r="CJ130">
            <v>1721.1272750599687</v>
          </cell>
          <cell r="CK130">
            <v>1721.1272750599687</v>
          </cell>
          <cell r="CL130" t="e">
            <v>#DIV/0!</v>
          </cell>
          <cell r="CM130">
            <v>1728.6990297199986</v>
          </cell>
          <cell r="CN130">
            <v>1728.6990297199986</v>
          </cell>
        </row>
        <row r="131">
          <cell r="A131" t="str">
            <v>Rente de veuve</v>
          </cell>
          <cell r="C131" t="str">
            <v>Widows' pension</v>
          </cell>
          <cell r="G131" t="str">
            <v>Witwenrente</v>
          </cell>
          <cell r="J131" t="str">
            <v>6.1.1</v>
          </cell>
          <cell r="K131" t="str">
            <v>4.1.1 </v>
          </cell>
          <cell r="L131" t="str">
            <v>6.1.1 </v>
          </cell>
          <cell r="BG131">
            <v>578.49963539068972</v>
          </cell>
          <cell r="BH131">
            <v>592.10301524950171</v>
          </cell>
          <cell r="BI131">
            <v>674.55203232091458</v>
          </cell>
          <cell r="BJ131">
            <v>677.4867413398639</v>
          </cell>
          <cell r="BK131">
            <v>750.22589627505863</v>
          </cell>
          <cell r="BL131">
            <v>752.83364283366643</v>
          </cell>
          <cell r="BM131">
            <v>781.08586589199251</v>
          </cell>
          <cell r="BN131">
            <v>776.80505889618257</v>
          </cell>
          <cell r="BO131">
            <v>802.65167247944476</v>
          </cell>
          <cell r="BP131">
            <v>794.33285161299284</v>
          </cell>
          <cell r="BQ131">
            <v>840.35508416941286</v>
          </cell>
          <cell r="BR131">
            <v>878.54829575903182</v>
          </cell>
          <cell r="BS131">
            <v>922.79097135074642</v>
          </cell>
          <cell r="BT131">
            <v>966.30656739201299</v>
          </cell>
          <cell r="BU131">
            <v>953.26005917373072</v>
          </cell>
          <cell r="BV131">
            <v>976.91619003882693</v>
          </cell>
          <cell r="BW131">
            <v>967.89292111321924</v>
          </cell>
          <cell r="BX131">
            <v>992.95706397517199</v>
          </cell>
          <cell r="BY131">
            <v>1034.2584612216629</v>
          </cell>
          <cell r="BZ131">
            <v>1060.588332697208</v>
          </cell>
          <cell r="CA131">
            <v>1076.8746631425893</v>
          </cell>
          <cell r="CB131">
            <v>1100.9866230669099</v>
          </cell>
          <cell r="CC131">
            <v>1183.3104253934282</v>
          </cell>
          <cell r="CD131">
            <v>1224.6357857855569</v>
          </cell>
          <cell r="CE131">
            <v>1239.7967778865559</v>
          </cell>
          <cell r="CF131">
            <v>1269.7828662107602</v>
          </cell>
          <cell r="CG131">
            <v>1368.310030883752</v>
          </cell>
          <cell r="CH131">
            <v>1418.4603376124999</v>
          </cell>
          <cell r="CI131" t="e">
            <v>#DIV/0!</v>
          </cell>
          <cell r="CJ131">
            <v>1418.4603376124999</v>
          </cell>
          <cell r="CK131">
            <v>1418.4603376124999</v>
          </cell>
          <cell r="CL131">
            <v>1418.4603376124999</v>
          </cell>
          <cell r="IP131">
            <v>28075.068206775893</v>
          </cell>
          <cell r="IQ131">
            <v>30990.036129407035</v>
          </cell>
          <cell r="IR131" t="e">
            <v>#DIV/0!</v>
          </cell>
        </row>
        <row r="132">
          <cell r="A132" t="str">
            <v>Allocation de veuve</v>
          </cell>
          <cell r="C132" t="str">
            <v>Lump sum allowance for widows</v>
          </cell>
          <cell r="G132" t="str">
            <v>Witwenabfindung</v>
          </cell>
          <cell r="K132">
            <v>4.2</v>
          </cell>
          <cell r="L132" t="str">
            <v>-</v>
          </cell>
          <cell r="CJ132">
            <v>0</v>
          </cell>
          <cell r="CK132">
            <v>0</v>
          </cell>
          <cell r="CL132">
            <v>0</v>
          </cell>
          <cell r="IP132">
            <v>4.2</v>
          </cell>
          <cell r="IQ132">
            <v>4.2</v>
          </cell>
          <cell r="IR132">
            <v>4.2</v>
          </cell>
        </row>
        <row r="133">
          <cell r="A133" t="str">
            <v>Rente d'orphelin simple</v>
          </cell>
          <cell r="C133" t="str">
            <v>Single orphans' pension</v>
          </cell>
          <cell r="G133" t="str">
            <v>Einfache Waisenrente</v>
          </cell>
          <cell r="J133" t="str">
            <v>6.1.2</v>
          </cell>
          <cell r="K133" t="str">
            <v>4.1.2 </v>
          </cell>
          <cell r="L133" t="str">
            <v>6.1.2 </v>
          </cell>
          <cell r="BG133">
            <v>214.57258421117666</v>
          </cell>
          <cell r="BH133">
            <v>212.23814374722718</v>
          </cell>
          <cell r="BI133">
            <v>232.99726515965935</v>
          </cell>
          <cell r="BJ133">
            <v>228.67680550052947</v>
          </cell>
          <cell r="BK133">
            <v>246.70622034522845</v>
          </cell>
          <cell r="BL133">
            <v>238.73663205524582</v>
          </cell>
          <cell r="BM133">
            <v>238.74396665081892</v>
          </cell>
          <cell r="BN133">
            <v>227.75998522116299</v>
          </cell>
          <cell r="BO133">
            <v>227.53425777204367</v>
          </cell>
          <cell r="BP133">
            <v>216.7772584588003</v>
          </cell>
          <cell r="BQ133">
            <v>220.42381275690104</v>
          </cell>
          <cell r="BR133">
            <v>224.17235275267333</v>
          </cell>
          <cell r="BS133">
            <v>231.00330276197491</v>
          </cell>
          <cell r="BT133">
            <v>243.06292718199455</v>
          </cell>
          <cell r="BU133">
            <v>240.42578654328389</v>
          </cell>
          <cell r="BV133">
            <v>246.52546765559069</v>
          </cell>
          <cell r="BW133">
            <v>246.02034478690618</v>
          </cell>
          <cell r="BX133">
            <v>256.39626605762214</v>
          </cell>
          <cell r="BY133">
            <v>268.19592385585605</v>
          </cell>
          <cell r="BZ133">
            <v>277.16618533089979</v>
          </cell>
          <cell r="CA133">
            <v>280.31389549881595</v>
          </cell>
          <cell r="CB133">
            <v>290.06075503821563</v>
          </cell>
          <cell r="CC133">
            <v>289.84980015795747</v>
          </cell>
          <cell r="CD133">
            <v>293.40550110876154</v>
          </cell>
          <cell r="CE133">
            <v>291.28771588327083</v>
          </cell>
          <cell r="CF133">
            <v>296.884116099648</v>
          </cell>
          <cell r="CG133">
            <v>296.10780239767962</v>
          </cell>
          <cell r="CH133">
            <v>300.64572793318871</v>
          </cell>
          <cell r="CI133" t="e">
            <v>#DIV/0!</v>
          </cell>
          <cell r="CJ133">
            <v>300.64572793318871</v>
          </cell>
          <cell r="CK133">
            <v>300.64572793318871</v>
          </cell>
          <cell r="CL133">
            <v>300.64572793318871</v>
          </cell>
          <cell r="IP133">
            <v>7377.3365308563207</v>
          </cell>
          <cell r="IQ133">
            <v>7975.1439899226843</v>
          </cell>
          <cell r="IR133" t="e">
            <v>#DIV/0!</v>
          </cell>
        </row>
        <row r="134">
          <cell r="A134" t="str">
            <v>Rente d'orphelin double</v>
          </cell>
          <cell r="C134" t="str">
            <v>Double orphans' pension</v>
          </cell>
          <cell r="G134" t="str">
            <v>Vollwaisenrente</v>
          </cell>
          <cell r="J134" t="str">
            <v>6.1.2</v>
          </cell>
          <cell r="K134" t="str">
            <v>4.1.2 </v>
          </cell>
          <cell r="L134" t="str">
            <v>6.1.2 </v>
          </cell>
          <cell r="BG134">
            <v>8.7427005054635956</v>
          </cell>
          <cell r="BH134">
            <v>9.0218514105034497</v>
          </cell>
          <cell r="BI134">
            <v>9.9070276885145141</v>
          </cell>
          <cell r="BJ134">
            <v>9.8543526013071112</v>
          </cell>
          <cell r="BK134">
            <v>10.119354226470785</v>
          </cell>
          <cell r="BL134">
            <v>9.8564907033781015</v>
          </cell>
          <cell r="BM134">
            <v>9.6842417208735672</v>
          </cell>
          <cell r="BN134">
            <v>9.2255973439348065</v>
          </cell>
          <cell r="BO134">
            <v>8.7456879394529512</v>
          </cell>
          <cell r="BP134">
            <v>8.0129532624653752</v>
          </cell>
          <cell r="BQ134">
            <v>7.7543389905601643</v>
          </cell>
          <cell r="BR134">
            <v>7.7747636792834669</v>
          </cell>
          <cell r="BS134">
            <v>7.3334381829198385</v>
          </cell>
          <cell r="BT134">
            <v>8.3281112102987844</v>
          </cell>
          <cell r="BU134">
            <v>8.2225128833100669</v>
          </cell>
          <cell r="BV134">
            <v>8.5339522422675547</v>
          </cell>
          <cell r="BW134">
            <v>8.6346631245728922</v>
          </cell>
          <cell r="BX134">
            <v>9.1200860766464089</v>
          </cell>
          <cell r="BY134">
            <v>8.2296238755765927</v>
          </cell>
          <cell r="BZ134">
            <v>6.8979521773314758</v>
          </cell>
          <cell r="CA134">
            <v>5.8566350960017104</v>
          </cell>
          <cell r="CB134">
            <v>5.1842213378354067</v>
          </cell>
          <cell r="CC134">
            <v>4.6371048020178209</v>
          </cell>
          <cell r="CD134">
            <v>4.0630445323415643</v>
          </cell>
          <cell r="CE134">
            <v>3.4341031325025848</v>
          </cell>
          <cell r="CF134">
            <v>2.9890109094095689</v>
          </cell>
          <cell r="CG134">
            <v>2.4841874565743258</v>
          </cell>
          <cell r="CH134">
            <v>2.0212095142800854</v>
          </cell>
          <cell r="CI134" t="e">
            <v>#DIV/0!</v>
          </cell>
          <cell r="CJ134">
            <v>2.0212095142800854</v>
          </cell>
          <cell r="CK134">
            <v>2.0212095142800854</v>
          </cell>
          <cell r="CL134">
            <v>2.0212095142800854</v>
          </cell>
          <cell r="IP134">
            <v>206.6904261403746</v>
          </cell>
          <cell r="IQ134">
            <v>209.80391663172418</v>
          </cell>
          <cell r="IR134" t="e">
            <v>#DIV/0!</v>
          </cell>
        </row>
        <row r="136">
          <cell r="A136" t="str">
            <v>Rentes de vieillesse</v>
          </cell>
          <cell r="C136" t="str">
            <v>Old-age pensions</v>
          </cell>
          <cell r="G136" t="str">
            <v>Altersrenten</v>
          </cell>
          <cell r="K136">
            <v>1.1000000000000001</v>
          </cell>
          <cell r="BG136">
            <v>191.05442119841717</v>
          </cell>
          <cell r="BH136">
            <v>176.69897796410973</v>
          </cell>
          <cell r="BI136">
            <v>189.32195409778404</v>
          </cell>
          <cell r="BJ136">
            <v>178.41873591442925</v>
          </cell>
          <cell r="BK136">
            <v>190.38813813184584</v>
          </cell>
          <cell r="BL136">
            <v>180.23777808423108</v>
          </cell>
          <cell r="BM136">
            <v>177.32255769409937</v>
          </cell>
          <cell r="BN136">
            <v>168.45460338436752</v>
          </cell>
          <cell r="BO136">
            <v>168.79041529385023</v>
          </cell>
          <cell r="BP136">
            <v>164.0068623482353</v>
          </cell>
          <cell r="BQ136">
            <v>168.40111477595406</v>
          </cell>
          <cell r="BR136">
            <v>173.40421700572256</v>
          </cell>
          <cell r="BS136">
            <v>185.56974439516017</v>
          </cell>
          <cell r="BT136">
            <v>180.29255335291668</v>
          </cell>
          <cell r="BU136">
            <v>177.26636250691922</v>
          </cell>
          <cell r="BV136">
            <v>179.99301128771549</v>
          </cell>
          <cell r="BW136">
            <v>176.20418067285925</v>
          </cell>
          <cell r="BX136">
            <v>45.753395472586412</v>
          </cell>
          <cell r="BY136">
            <v>35.629137306851362</v>
          </cell>
          <cell r="BZ136">
            <v>27.897444810514315</v>
          </cell>
          <cell r="CA136">
            <v>21.248535578995543</v>
          </cell>
          <cell r="CB136">
            <v>15.954705179716939</v>
          </cell>
          <cell r="CC136">
            <v>11.978125322461084</v>
          </cell>
          <cell r="CD136">
            <v>10.21222834442446</v>
          </cell>
          <cell r="CE136">
            <v>9.4214081614906835</v>
          </cell>
          <cell r="CF136">
            <v>9.2513021936507922</v>
          </cell>
          <cell r="CG136">
            <v>9.1722586138165347</v>
          </cell>
          <cell r="CH136">
            <v>9.1587120360360359</v>
          </cell>
          <cell r="CI136" t="e">
            <v>#DIV/0!</v>
          </cell>
          <cell r="CJ136">
            <v>9.1587120360360359</v>
          </cell>
          <cell r="CK136">
            <v>9.1587120360360359</v>
          </cell>
          <cell r="CL136">
            <v>9.1587120360360359</v>
          </cell>
        </row>
        <row r="137">
          <cell r="A137" t="str">
            <v>Rente simple</v>
          </cell>
          <cell r="C137" t="str">
            <v>Single pension</v>
          </cell>
          <cell r="G137" t="str">
            <v>Einfache Rente</v>
          </cell>
          <cell r="J137" t="str">
            <v>1.1.1</v>
          </cell>
          <cell r="K137" t="str">
            <v>1.1.1 </v>
          </cell>
          <cell r="L137" t="str">
            <v>1.1.1 </v>
          </cell>
          <cell r="BG137">
            <v>182.73991628038442</v>
          </cell>
          <cell r="BH137">
            <v>168.4094848874019</v>
          </cell>
          <cell r="BI137">
            <v>179.49156796920451</v>
          </cell>
          <cell r="BJ137">
            <v>168.69724055229327</v>
          </cell>
          <cell r="BK137">
            <v>179.49744455949968</v>
          </cell>
          <cell r="BL137">
            <v>168.93152692375992</v>
          </cell>
          <cell r="BM137">
            <v>164.41002255978262</v>
          </cell>
          <cell r="BN137">
            <v>154.52235854056616</v>
          </cell>
          <cell r="BO137">
            <v>153.54030761194596</v>
          </cell>
          <cell r="BP137">
            <v>148.08198050980397</v>
          </cell>
          <cell r="BQ137">
            <v>151.66914745894064</v>
          </cell>
          <cell r="BR137">
            <v>155.46629377024271</v>
          </cell>
          <cell r="BS137">
            <v>165.52087644434761</v>
          </cell>
          <cell r="BT137">
            <v>160.6196806398882</v>
          </cell>
          <cell r="BU137">
            <v>156.58039947106218</v>
          </cell>
          <cell r="BV137">
            <v>158.20683149088876</v>
          </cell>
          <cell r="BW137">
            <v>154.0221685511811</v>
          </cell>
          <cell r="BX137">
            <v>45.336508042312275</v>
          </cell>
          <cell r="BY137">
            <v>35.398373978389813</v>
          </cell>
          <cell r="BZ137">
            <v>27.71825975162465</v>
          </cell>
          <cell r="CA137">
            <v>21.14126770172896</v>
          </cell>
          <cell r="CB137">
            <v>15.932415513295176</v>
          </cell>
          <cell r="CC137">
            <v>11.966993235730172</v>
          </cell>
          <cell r="CD137">
            <v>10.21222834442446</v>
          </cell>
          <cell r="CE137">
            <v>9.4214081614906835</v>
          </cell>
          <cell r="CF137">
            <v>9.2513021936507922</v>
          </cell>
          <cell r="CG137">
            <v>9.1722586138165347</v>
          </cell>
          <cell r="CH137">
            <v>9.1587120360360359</v>
          </cell>
          <cell r="CI137" t="e">
            <v>#DIV/0!</v>
          </cell>
          <cell r="CJ137">
            <v>9.1587120360360359</v>
          </cell>
          <cell r="CK137">
            <v>9.1587120360360359</v>
          </cell>
          <cell r="CL137">
            <v>9.1587120360360359</v>
          </cell>
        </row>
        <row r="138">
          <cell r="A138" t="str">
            <v xml:space="preserve">Rente pour couple </v>
          </cell>
          <cell r="C138" t="str">
            <v>Pension for couple</v>
          </cell>
          <cell r="G138" t="str">
            <v xml:space="preserve">Ehepaar-Rente </v>
          </cell>
          <cell r="J138" t="str">
            <v>1.1.1</v>
          </cell>
          <cell r="K138" t="str">
            <v>1.1.1, 1.1.2</v>
          </cell>
          <cell r="L138" t="str">
            <v>1.1.1 </v>
          </cell>
          <cell r="BG138">
            <v>6.9765386093838329</v>
          </cell>
          <cell r="BH138">
            <v>6.9617387743780021</v>
          </cell>
          <cell r="BI138">
            <v>8.378033599204544</v>
          </cell>
          <cell r="BJ138">
            <v>8.4061638863242241</v>
          </cell>
          <cell r="BK138">
            <v>9.3590013423484351</v>
          </cell>
          <cell r="BL138">
            <v>9.7891184168935705</v>
          </cell>
          <cell r="BM138">
            <v>11.138110621894411</v>
          </cell>
          <cell r="BN138">
            <v>12.097148469227852</v>
          </cell>
          <cell r="BO138">
            <v>13.316655043944943</v>
          </cell>
          <cell r="BP138">
            <v>14.177028953725493</v>
          </cell>
          <cell r="BQ138">
            <v>14.909312925181878</v>
          </cell>
          <cell r="BR138">
            <v>16.019222185884367</v>
          </cell>
          <cell r="BS138">
            <v>18.091067495788852</v>
          </cell>
          <cell r="BT138">
            <v>17.783795639055718</v>
          </cell>
          <cell r="BU138">
            <v>18.755436066178731</v>
          </cell>
          <cell r="BV138">
            <v>19.864589781039182</v>
          </cell>
          <cell r="BW138">
            <v>20.298060407234249</v>
          </cell>
          <cell r="BX138">
            <v>0.26634474711958678</v>
          </cell>
          <cell r="BY138">
            <v>0.16812676362956494</v>
          </cell>
          <cell r="BZ138">
            <v>0.13439993474539239</v>
          </cell>
          <cell r="CA138">
            <v>8.1270075822953383E-2</v>
          </cell>
          <cell r="CB138" t="str">
            <v>-</v>
          </cell>
          <cell r="CC138" t="str">
            <v>-</v>
          </cell>
          <cell r="CD138" t="str">
            <v>-</v>
          </cell>
          <cell r="CE138" t="str">
            <v>-</v>
          </cell>
          <cell r="CF138" t="str">
            <v>-</v>
          </cell>
          <cell r="CG138" t="str">
            <v>-</v>
          </cell>
          <cell r="CH138" t="str">
            <v>-</v>
          </cell>
          <cell r="CI138" t="str">
            <v>-</v>
          </cell>
          <cell r="CJ138" t="str">
            <v>-</v>
          </cell>
          <cell r="CK138" t="str">
            <v>-</v>
          </cell>
        </row>
        <row r="139">
          <cell r="A139" t="str">
            <v>Rente complémentaire en faveur de l'épouse</v>
          </cell>
          <cell r="C139" t="str">
            <v>Supplementary pension for wife</v>
          </cell>
          <cell r="G139" t="str">
            <v>Ehefrau-Zusatzrente</v>
          </cell>
          <cell r="J139" t="str">
            <v>1.1.2</v>
          </cell>
          <cell r="K139" t="str">
            <v>1.1.2 </v>
          </cell>
          <cell r="L139" t="str">
            <v>1.1.2 </v>
          </cell>
          <cell r="BG139">
            <v>0.2389225551158847</v>
          </cell>
          <cell r="BH139">
            <v>0.33492901320031626</v>
          </cell>
          <cell r="BI139">
            <v>0.34808449051136359</v>
          </cell>
          <cell r="BJ139">
            <v>0.32285408951743111</v>
          </cell>
          <cell r="BK139">
            <v>0.34975649346405235</v>
          </cell>
          <cell r="BL139">
            <v>0.38530355392447024</v>
          </cell>
          <cell r="BM139">
            <v>0.46758483773291926</v>
          </cell>
          <cell r="BN139">
            <v>0.48292009857197016</v>
          </cell>
          <cell r="BO139">
            <v>0.50753131746432634</v>
          </cell>
          <cell r="BP139">
            <v>0.43696322117647068</v>
          </cell>
          <cell r="BQ139">
            <v>0.44958808331844291</v>
          </cell>
          <cell r="BR139">
            <v>0.50221034184042623</v>
          </cell>
          <cell r="BS139">
            <v>0.56999253753855283</v>
          </cell>
          <cell r="BT139">
            <v>0.61364924058987924</v>
          </cell>
          <cell r="BU139">
            <v>0.64758183160095939</v>
          </cell>
          <cell r="BV139">
            <v>0.66092905001609104</v>
          </cell>
          <cell r="BW139">
            <v>0.69280804982775579</v>
          </cell>
          <cell r="BX139">
            <v>0</v>
          </cell>
          <cell r="BY139">
            <v>0</v>
          </cell>
          <cell r="BZ139">
            <v>0</v>
          </cell>
          <cell r="CA139">
            <v>0</v>
          </cell>
          <cell r="CB139">
            <v>0</v>
          </cell>
          <cell r="CC139">
            <v>0</v>
          </cell>
          <cell r="CD139">
            <v>0</v>
          </cell>
          <cell r="CE139">
            <v>0</v>
          </cell>
          <cell r="CF139">
            <v>0</v>
          </cell>
          <cell r="CG139">
            <v>0</v>
          </cell>
          <cell r="CH139">
            <v>0</v>
          </cell>
          <cell r="CI139" t="e">
            <v>#DIV/0!</v>
          </cell>
          <cell r="CJ139">
            <v>0</v>
          </cell>
          <cell r="CK139">
            <v>0</v>
          </cell>
          <cell r="CL139">
            <v>0</v>
          </cell>
        </row>
        <row r="140">
          <cell r="A140" t="str">
            <v>Rente simple pour enfant</v>
          </cell>
          <cell r="C140" t="str">
            <v>Child pension single</v>
          </cell>
          <cell r="G140" t="str">
            <v>Einfache Kinder-Rente</v>
          </cell>
          <cell r="J140" t="str">
            <v>1.1.3</v>
          </cell>
          <cell r="K140" t="str">
            <v>1.1.3 </v>
          </cell>
          <cell r="L140" t="str">
            <v>1.1.3 </v>
          </cell>
          <cell r="BG140">
            <v>1.0870976257772753</v>
          </cell>
          <cell r="BH140">
            <v>0.98086353865806919</v>
          </cell>
          <cell r="BI140">
            <v>1.0922651253977271</v>
          </cell>
          <cell r="BJ140">
            <v>0.99247738629432536</v>
          </cell>
          <cell r="BK140">
            <v>1.1698751677935544</v>
          </cell>
          <cell r="BL140">
            <v>1.1197884535929916</v>
          </cell>
          <cell r="BM140">
            <v>1.2828609650621117</v>
          </cell>
          <cell r="BN140">
            <v>1.3280302710729179</v>
          </cell>
          <cell r="BO140">
            <v>1.3775850045460285</v>
          </cell>
          <cell r="BP140">
            <v>1.2623381945098042</v>
          </cell>
          <cell r="BQ140">
            <v>1.3244621913975752</v>
          </cell>
          <cell r="BR140">
            <v>1.3778591429980924</v>
          </cell>
          <cell r="BS140">
            <v>1.3630256332443655</v>
          </cell>
          <cell r="BT140">
            <v>1.2513631572813224</v>
          </cell>
          <cell r="BU140">
            <v>1.2707266129528261</v>
          </cell>
          <cell r="BV140">
            <v>1.2361821120671335</v>
          </cell>
          <cell r="BW140">
            <v>1.1303710286663384</v>
          </cell>
          <cell r="BX140">
            <v>0.15054268315454905</v>
          </cell>
          <cell r="BY140">
            <v>6.2636564831989663E-2</v>
          </cell>
          <cell r="BZ140">
            <v>4.4785124144270341E-2</v>
          </cell>
          <cell r="CA140">
            <v>2.5997801443629124E-2</v>
          </cell>
          <cell r="CB140">
            <v>2.2289666421763263E-2</v>
          </cell>
          <cell r="CC140">
            <v>1.1132086730911789E-2</v>
          </cell>
          <cell r="CD140">
            <v>0</v>
          </cell>
          <cell r="CE140">
            <v>0</v>
          </cell>
          <cell r="CF140">
            <v>0</v>
          </cell>
          <cell r="CG140">
            <v>0</v>
          </cell>
          <cell r="CH140">
            <v>0</v>
          </cell>
          <cell r="CI140" t="e">
            <v>#DIV/0!</v>
          </cell>
          <cell r="CJ140">
            <v>0</v>
          </cell>
          <cell r="CK140">
            <v>0</v>
          </cell>
          <cell r="CL140">
            <v>0</v>
          </cell>
        </row>
        <row r="141">
          <cell r="A141" t="str">
            <v xml:space="preserve">Rente double pour enfant </v>
          </cell>
          <cell r="C141" t="str">
            <v>Child pension double</v>
          </cell>
          <cell r="G141" t="str">
            <v xml:space="preserve">Doppel-Kinder-Rente </v>
          </cell>
          <cell r="J141" t="str">
            <v>1.1.3</v>
          </cell>
          <cell r="K141" t="str">
            <v>1.1.3 </v>
          </cell>
          <cell r="L141" t="str">
            <v>1.1.3 </v>
          </cell>
          <cell r="BG141">
            <v>1.1946127755794235E-2</v>
          </cell>
          <cell r="BH141">
            <v>1.1961750471439866E-2</v>
          </cell>
          <cell r="BI141">
            <v>1.200291346590909E-2</v>
          </cell>
          <cell r="BJ141">
            <v>0</v>
          </cell>
          <cell r="BK141">
            <v>1.2060568740139737E-2</v>
          </cell>
          <cell r="BL141">
            <v>1.2040736060139695E-2</v>
          </cell>
          <cell r="BM141">
            <v>2.3978709627329193E-2</v>
          </cell>
          <cell r="BN141">
            <v>2.4146004928598509E-2</v>
          </cell>
          <cell r="BO141">
            <v>4.8336315948983452E-2</v>
          </cell>
          <cell r="BP141">
            <v>4.8551469019607857E-2</v>
          </cell>
          <cell r="BQ141">
            <v>4.8604117115507342E-2</v>
          </cell>
          <cell r="BR141">
            <v>3.8631564756955866E-2</v>
          </cell>
          <cell r="BS141">
            <v>2.4782284240806647E-2</v>
          </cell>
          <cell r="BT141">
            <v>2.4064676101563893E-2</v>
          </cell>
          <cell r="BU141">
            <v>1.2218525124546405E-2</v>
          </cell>
          <cell r="BV141">
            <v>2.4478853704299669E-2</v>
          </cell>
          <cell r="BW141">
            <v>6.0772635949803144E-2</v>
          </cell>
          <cell r="BX141">
            <v>0</v>
          </cell>
          <cell r="BY141">
            <v>0</v>
          </cell>
          <cell r="BZ141">
            <v>0</v>
          </cell>
          <cell r="CA141">
            <v>0</v>
          </cell>
          <cell r="CB141">
            <v>0</v>
          </cell>
          <cell r="CC141">
            <v>0</v>
          </cell>
          <cell r="CD141" t="str">
            <v>existieren seit ...  nicht mehr</v>
          </cell>
          <cell r="CE141" t="str">
            <v>existieren seit ...  nicht mehr</v>
          </cell>
          <cell r="CF141" t="str">
            <v>existieren seit ...  nicht mehr</v>
          </cell>
          <cell r="CG141" t="str">
            <v>existieren seit ...  nicht mehr</v>
          </cell>
          <cell r="CH141" t="str">
            <v>existieren seit ...  nicht mehr</v>
          </cell>
          <cell r="CI141" t="str">
            <v>existieren seit ...  nicht mehr</v>
          </cell>
          <cell r="CJ141" t="str">
            <v>existieren seit ...  nicht mehr</v>
          </cell>
          <cell r="CK141" t="str">
            <v>existieren seit ...  nicht mehr</v>
          </cell>
        </row>
        <row r="142">
          <cell r="A142" t="str">
            <v>Rentes de survivants</v>
          </cell>
          <cell r="C142" t="str">
            <v>Survivors' pensions</v>
          </cell>
          <cell r="G142" t="str">
            <v>Hinterlassenenrenten</v>
          </cell>
          <cell r="K142">
            <v>4</v>
          </cell>
          <cell r="BG142">
            <v>20.272578801582817</v>
          </cell>
          <cell r="BH142">
            <v>19.940238035890257</v>
          </cell>
          <cell r="BI142">
            <v>21.929322902215908</v>
          </cell>
          <cell r="BJ142">
            <v>21.547521085570772</v>
          </cell>
          <cell r="BK142">
            <v>23.662835868154161</v>
          </cell>
          <cell r="BL142">
            <v>23.178416915768917</v>
          </cell>
          <cell r="BM142">
            <v>23.427199305900622</v>
          </cell>
          <cell r="BN142">
            <v>22.612733615632507</v>
          </cell>
          <cell r="BO142">
            <v>22.59722770614977</v>
          </cell>
          <cell r="BP142">
            <v>21.702506651764708</v>
          </cell>
          <cell r="BQ142">
            <v>22.005514024045947</v>
          </cell>
          <cell r="BR142">
            <v>22.367675994277445</v>
          </cell>
          <cell r="BS142">
            <v>23.34491175483986</v>
          </cell>
          <cell r="BT142">
            <v>22.055275647083313</v>
          </cell>
          <cell r="BU142">
            <v>21.394637493080754</v>
          </cell>
          <cell r="BV142">
            <v>21.574437712284514</v>
          </cell>
          <cell r="BW142">
            <v>21.379813327140742</v>
          </cell>
          <cell r="BX142">
            <v>12.541363527413587</v>
          </cell>
          <cell r="BY142">
            <v>7.8516166931486335</v>
          </cell>
          <cell r="BZ142">
            <v>6.1109301894856882</v>
          </cell>
          <cell r="CA142">
            <v>4.6803264210044544</v>
          </cell>
          <cell r="CB142">
            <v>3.7208378202830619</v>
          </cell>
          <cell r="CC142">
            <v>3.0390596775389183</v>
          </cell>
          <cell r="CD142">
            <v>2.50445465557554</v>
          </cell>
          <cell r="CE142">
            <v>2.1135478385093167</v>
          </cell>
          <cell r="CF142">
            <v>1.8291548063492062</v>
          </cell>
          <cell r="CG142">
            <v>1.5408423861834653</v>
          </cell>
          <cell r="CH142">
            <v>1.3218759639639639</v>
          </cell>
          <cell r="CI142" t="e">
            <v>#DIV/0!</v>
          </cell>
          <cell r="CJ142">
            <v>1.3218759639639639</v>
          </cell>
          <cell r="CK142">
            <v>1.3218759639639639</v>
          </cell>
          <cell r="CL142">
            <v>1.3218759639639639</v>
          </cell>
        </row>
        <row r="143">
          <cell r="A143" t="str">
            <v>Rente de veuve</v>
          </cell>
          <cell r="C143" t="str">
            <v>Widows' pension</v>
          </cell>
          <cell r="G143" t="str">
            <v>Witwenrente</v>
          </cell>
          <cell r="J143" t="str">
            <v>6.1.1</v>
          </cell>
          <cell r="K143" t="str">
            <v>4.1.1 </v>
          </cell>
          <cell r="L143" t="str">
            <v>6.1.1 </v>
          </cell>
          <cell r="BG143">
            <v>2.795393894855851</v>
          </cell>
          <cell r="BH143">
            <v>2.523929349473812</v>
          </cell>
          <cell r="BI143">
            <v>2.6406409624999996</v>
          </cell>
          <cell r="BJ143">
            <v>2.5469600395264012</v>
          </cell>
          <cell r="BK143">
            <v>2.7498096727518599</v>
          </cell>
          <cell r="BL143">
            <v>2.7693692938321299</v>
          </cell>
          <cell r="BM143">
            <v>2.8894345100931673</v>
          </cell>
          <cell r="BN143">
            <v>2.7888635692531278</v>
          </cell>
          <cell r="BO143">
            <v>2.9001789569390071</v>
          </cell>
          <cell r="BP143">
            <v>2.8038473358823537</v>
          </cell>
          <cell r="BQ143">
            <v>2.6732264413529037</v>
          </cell>
          <cell r="BR143">
            <v>2.6527007799776356</v>
          </cell>
          <cell r="BS143">
            <v>2.7880069770907476</v>
          </cell>
          <cell r="BT143">
            <v>2.6471143711720284</v>
          </cell>
          <cell r="BU143">
            <v>2.6880755274002093</v>
          </cell>
          <cell r="BV143">
            <v>2.96194129822026</v>
          </cell>
          <cell r="BW143">
            <v>3.014322743110236</v>
          </cell>
          <cell r="BX143">
            <v>3.4740619189511324E-2</v>
          </cell>
          <cell r="BY143">
            <v>5.9742874887387588E-2</v>
          </cell>
          <cell r="BZ143">
            <v>6.8670523687881194E-2</v>
          </cell>
          <cell r="CA143">
            <v>6.9327470516344331E-2</v>
          </cell>
          <cell r="CB143">
            <v>7.1337752776060762E-2</v>
          </cell>
          <cell r="CC143">
            <v>6.6792520385470733E-2</v>
          </cell>
          <cell r="CD143">
            <v>9.1486928057553957E-2</v>
          </cell>
          <cell r="CE143">
            <v>0.1194094824016563</v>
          </cell>
          <cell r="CF143">
            <v>0.12897886455026453</v>
          </cell>
          <cell r="CG143">
            <v>0.10919355492638731</v>
          </cell>
          <cell r="CH143">
            <v>0.10622217567567566</v>
          </cell>
          <cell r="CI143" t="e">
            <v>#DIV/0!</v>
          </cell>
          <cell r="CJ143">
            <v>0.10622217567567566</v>
          </cell>
          <cell r="CK143">
            <v>0.10622217567567566</v>
          </cell>
          <cell r="CL143">
            <v>0.10622217567567566</v>
          </cell>
        </row>
        <row r="144">
          <cell r="A144" t="str">
            <v>Allocation de veuve</v>
          </cell>
          <cell r="C144" t="str">
            <v>Lump sum allowances for widows</v>
          </cell>
          <cell r="G144" t="str">
            <v>Witwenabfindung</v>
          </cell>
          <cell r="K144">
            <v>4.2</v>
          </cell>
          <cell r="L144" t="str">
            <v>-</v>
          </cell>
          <cell r="BG144" t="str">
            <v>.</v>
          </cell>
          <cell r="BH144" t="str">
            <v>.</v>
          </cell>
          <cell r="BI144" t="str">
            <v>.</v>
          </cell>
          <cell r="BJ144" t="str">
            <v>.</v>
          </cell>
          <cell r="BK144" t="str">
            <v>.</v>
          </cell>
          <cell r="BL144" t="str">
            <v>.</v>
          </cell>
          <cell r="BM144" t="str">
            <v>.</v>
          </cell>
          <cell r="BN144" t="str">
            <v>.</v>
          </cell>
          <cell r="BO144" t="str">
            <v>.</v>
          </cell>
          <cell r="BP144" t="str">
            <v>.</v>
          </cell>
          <cell r="BQ144" t="str">
            <v>.</v>
          </cell>
          <cell r="BR144" t="str">
            <v>.</v>
          </cell>
          <cell r="BS144" t="str">
            <v>.</v>
          </cell>
        </row>
        <row r="145">
          <cell r="A145" t="str">
            <v>Rente d'orphelin simple</v>
          </cell>
          <cell r="C145" t="str">
            <v>Single orphans' pension</v>
          </cell>
          <cell r="G145" t="str">
            <v>Einfache Waisenrente</v>
          </cell>
          <cell r="J145" t="str">
            <v>6.1.2</v>
          </cell>
          <cell r="K145" t="str">
            <v>4.1.2 </v>
          </cell>
          <cell r="L145" t="str">
            <v>6.1.2 </v>
          </cell>
          <cell r="BG145">
            <v>17.345777501413227</v>
          </cell>
          <cell r="BH145">
            <v>17.272767680759166</v>
          </cell>
          <cell r="BI145">
            <v>19.156649891590906</v>
          </cell>
          <cell r="BJ145">
            <v>18.833155221850149</v>
          </cell>
          <cell r="BK145">
            <v>20.756238801780487</v>
          </cell>
          <cell r="BL145">
            <v>20.16823290073399</v>
          </cell>
          <cell r="BM145">
            <v>20.309967054347826</v>
          </cell>
          <cell r="BN145">
            <v>19.582409997093393</v>
          </cell>
          <cell r="BO145">
            <v>19.479535327440335</v>
          </cell>
          <cell r="BP145">
            <v>18.655901970784317</v>
          </cell>
          <cell r="BQ145">
            <v>19.089266997115509</v>
          </cell>
          <cell r="BR145">
            <v>19.457431449253438</v>
          </cell>
          <cell r="BS145">
            <v>20.321473077461448</v>
          </cell>
          <cell r="BT145">
            <v>19.20361152904799</v>
          </cell>
          <cell r="BU145">
            <v>18.48662851343871</v>
          </cell>
          <cell r="BV145">
            <v>18.591689388415599</v>
          </cell>
          <cell r="BW145">
            <v>18.158863621801178</v>
          </cell>
          <cell r="BX145">
            <v>12.448721876241557</v>
          </cell>
          <cell r="BY145">
            <v>7.7336171965749774</v>
          </cell>
          <cell r="BZ145">
            <v>5.9773212357886143</v>
          </cell>
          <cell r="CA145">
            <v>4.535172029610858</v>
          </cell>
          <cell r="CB145">
            <v>3.5781731349573587</v>
          </cell>
          <cell r="CC145">
            <v>2.9054746367679769</v>
          </cell>
          <cell r="CD145">
            <v>2.3443525314748204</v>
          </cell>
          <cell r="CE145">
            <v>1.9105517184265008</v>
          </cell>
          <cell r="CF145">
            <v>1.6415491851851851</v>
          </cell>
          <cell r="CG145">
            <v>1.3709857451868628</v>
          </cell>
          <cell r="CH145">
            <v>1.1448390045045045</v>
          </cell>
          <cell r="CI145" t="e">
            <v>#DIV/0!</v>
          </cell>
          <cell r="CJ145">
            <v>1.1448390045045045</v>
          </cell>
          <cell r="CK145">
            <v>1.1448390045045045</v>
          </cell>
          <cell r="CL145">
            <v>1.1448390045045045</v>
          </cell>
        </row>
        <row r="146">
          <cell r="A146" t="str">
            <v>Rente d'orphelin double</v>
          </cell>
          <cell r="C146" t="str">
            <v>Double orphans' pension</v>
          </cell>
          <cell r="G146" t="str">
            <v>Vollwaisenrente</v>
          </cell>
          <cell r="J146" t="str">
            <v>6.1.2</v>
          </cell>
          <cell r="K146" t="str">
            <v>4.1.2 </v>
          </cell>
          <cell r="L146" t="str">
            <v>6.1.2 </v>
          </cell>
          <cell r="BG146">
            <v>0.13140740531373657</v>
          </cell>
          <cell r="BH146">
            <v>0.1435410056572784</v>
          </cell>
          <cell r="BI146">
            <v>0.13203204812499997</v>
          </cell>
          <cell r="BJ146">
            <v>0.16740582419422353</v>
          </cell>
          <cell r="BK146">
            <v>0.15678739362181657</v>
          </cell>
          <cell r="BL146">
            <v>0.2408147212027939</v>
          </cell>
          <cell r="BM146">
            <v>0.22779774145962731</v>
          </cell>
          <cell r="BN146">
            <v>0.24146004928598508</v>
          </cell>
          <cell r="BO146">
            <v>0.21751342177042554</v>
          </cell>
          <cell r="BP146">
            <v>0.24275734509803928</v>
          </cell>
          <cell r="BQ146">
            <v>0.24302058557753672</v>
          </cell>
          <cell r="BR146">
            <v>0.25754376504637244</v>
          </cell>
          <cell r="BS146">
            <v>0.23543170028766314</v>
          </cell>
          <cell r="BT146">
            <v>0.20454974686329311</v>
          </cell>
          <cell r="BU146">
            <v>0.21993345224183528</v>
          </cell>
          <cell r="BV146">
            <v>2.080702564865472E-2</v>
          </cell>
          <cell r="BW146">
            <v>0.20662696222933069</v>
          </cell>
          <cell r="BX146">
            <v>5.790103198251887E-2</v>
          </cell>
          <cell r="BY146">
            <v>5.8256621686269008E-2</v>
          </cell>
          <cell r="BZ146">
            <v>6.4938430009191986E-2</v>
          </cell>
          <cell r="CA146">
            <v>7.5826920877251597E-2</v>
          </cell>
          <cell r="CB146">
            <v>7.1326932549642438E-2</v>
          </cell>
          <cell r="CC146">
            <v>6.6792520385470733E-2</v>
          </cell>
          <cell r="CD146">
            <v>6.8615196043165461E-2</v>
          </cell>
          <cell r="CE146">
            <v>8.3586637681159412E-2</v>
          </cell>
          <cell r="CF146">
            <v>5.8626756613756603E-2</v>
          </cell>
          <cell r="CG146">
            <v>6.0663086070215179E-2</v>
          </cell>
          <cell r="CH146">
            <v>7.081478378378378E-2</v>
          </cell>
          <cell r="CI146" t="e">
            <v>#DIV/0!</v>
          </cell>
          <cell r="CJ146">
            <v>7.081478378378378E-2</v>
          </cell>
          <cell r="CK146">
            <v>7.081478378378378E-2</v>
          </cell>
          <cell r="CL146">
            <v>7.081478378378378E-2</v>
          </cell>
        </row>
      </sheetData>
      <sheetData sheetId="1">
        <row r="3">
          <cell r="B3">
            <v>580.66009351000002</v>
          </cell>
        </row>
      </sheetData>
      <sheetData sheetId="2"/>
      <sheetData sheetId="3" refreshError="1"/>
      <sheetData sheetId="4"/>
      <sheetData sheetId="5"/>
      <sheetData sheetId="6" refreshError="1"/>
      <sheetData sheetId="7"/>
      <sheetData sheetId="8"/>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EB2EA9-61C4-4389-80F2-1CD9713CCC4D}">
  <dimension ref="A1:BT106"/>
  <sheetViews>
    <sheetView tabSelected="1" zoomScaleNormal="100" workbookViewId="0"/>
  </sheetViews>
  <sheetFormatPr baseColWidth="10" defaultColWidth="10" defaultRowHeight="14.25" outlineLevelCol="1"/>
  <cols>
    <col min="1" max="2" width="46.625" style="141" customWidth="1"/>
    <col min="3" max="3" width="1.875" style="141" customWidth="1"/>
    <col min="4" max="6" width="11.125" style="141" hidden="1" customWidth="1" outlineLevel="1"/>
    <col min="7" max="7" width="11.125" style="141" customWidth="1" collapsed="1"/>
    <col min="8" max="16" width="11.125" style="141" hidden="1" customWidth="1" outlineLevel="1"/>
    <col min="17" max="17" width="11.125" style="141" customWidth="1" collapsed="1"/>
    <col min="18" max="24" width="11.125" style="141" hidden="1" customWidth="1" outlineLevel="1"/>
    <col min="25" max="25" width="11.125" style="141" hidden="1" customWidth="1" outlineLevel="1" collapsed="1"/>
    <col min="26" max="26" width="11.125" style="141" hidden="1" customWidth="1" outlineLevel="1"/>
    <col min="27" max="27" width="11.125" style="141" customWidth="1" collapsed="1"/>
    <col min="28" max="29" width="11.125" style="141" hidden="1" customWidth="1" outlineLevel="1"/>
    <col min="30" max="36" width="11.125" style="141" hidden="1" customWidth="1" outlineLevel="1" collapsed="1"/>
    <col min="37" max="37" width="10" style="141" collapsed="1"/>
    <col min="38" max="16384" width="10" style="141"/>
  </cols>
  <sheetData>
    <row r="1" spans="1:40" ht="50.25" customHeight="1">
      <c r="A1" s="138" t="s">
        <v>136</v>
      </c>
      <c r="B1" s="138" t="s">
        <v>135</v>
      </c>
      <c r="C1" s="138"/>
      <c r="D1" s="139"/>
      <c r="E1" s="139"/>
      <c r="F1" s="140"/>
      <c r="H1" s="140"/>
      <c r="I1" s="140"/>
      <c r="J1" s="140"/>
      <c r="K1" s="140"/>
      <c r="L1" s="140"/>
      <c r="M1" s="140"/>
      <c r="N1" s="140"/>
      <c r="O1" s="140"/>
      <c r="P1" s="140"/>
      <c r="Q1" s="140"/>
      <c r="R1" s="140"/>
      <c r="S1" s="140"/>
      <c r="T1" s="140"/>
      <c r="U1" s="140"/>
      <c r="V1" s="140"/>
      <c r="AN1" s="142" t="s">
        <v>163</v>
      </c>
    </row>
    <row r="2" spans="1:40">
      <c r="A2" s="143" t="s">
        <v>24</v>
      </c>
      <c r="B2" s="143" t="s">
        <v>23</v>
      </c>
      <c r="C2" s="144"/>
      <c r="D2" s="145">
        <v>1987</v>
      </c>
      <c r="E2" s="145">
        <v>1988</v>
      </c>
      <c r="F2" s="146">
        <v>1989</v>
      </c>
      <c r="G2" s="147">
        <v>1990</v>
      </c>
      <c r="H2" s="147" t="s">
        <v>134</v>
      </c>
      <c r="I2" s="147">
        <v>1992</v>
      </c>
      <c r="J2" s="147">
        <v>0</v>
      </c>
      <c r="K2" s="147">
        <v>1994</v>
      </c>
      <c r="L2" s="147" t="s">
        <v>133</v>
      </c>
      <c r="M2" s="147">
        <v>1996</v>
      </c>
      <c r="N2" s="147" t="s">
        <v>132</v>
      </c>
      <c r="O2" s="147" t="s">
        <v>36</v>
      </c>
      <c r="P2" s="147" t="s">
        <v>131</v>
      </c>
      <c r="Q2" s="147" t="s">
        <v>1</v>
      </c>
      <c r="R2" s="147" t="s">
        <v>130</v>
      </c>
      <c r="S2" s="147" t="s">
        <v>2</v>
      </c>
      <c r="T2" s="147" t="s">
        <v>129</v>
      </c>
      <c r="U2" s="147" t="s">
        <v>101</v>
      </c>
      <c r="V2" s="147" t="s">
        <v>102</v>
      </c>
      <c r="W2" s="147" t="s">
        <v>103</v>
      </c>
      <c r="X2" s="147" t="s">
        <v>104</v>
      </c>
      <c r="Y2" s="147" t="s">
        <v>105</v>
      </c>
      <c r="Z2" s="147" t="s">
        <v>106</v>
      </c>
      <c r="AA2" s="147" t="s">
        <v>107</v>
      </c>
      <c r="AB2" s="147" t="s">
        <v>108</v>
      </c>
      <c r="AC2" s="147" t="s">
        <v>109</v>
      </c>
      <c r="AD2" s="147" t="s">
        <v>110</v>
      </c>
      <c r="AE2" s="147" t="s">
        <v>111</v>
      </c>
      <c r="AF2" s="147" t="s">
        <v>112</v>
      </c>
      <c r="AG2" s="147" t="s">
        <v>113</v>
      </c>
      <c r="AH2" s="147" t="s">
        <v>114</v>
      </c>
      <c r="AI2" s="147" t="s">
        <v>115</v>
      </c>
      <c r="AJ2" s="147" t="s">
        <v>116</v>
      </c>
      <c r="AK2" s="147" t="s">
        <v>94</v>
      </c>
      <c r="AL2" s="147" t="s">
        <v>99</v>
      </c>
      <c r="AM2" s="147" t="s">
        <v>100</v>
      </c>
      <c r="AN2" s="142" t="s">
        <v>164</v>
      </c>
    </row>
    <row r="3" spans="1:40">
      <c r="A3" s="148" t="s">
        <v>167</v>
      </c>
      <c r="B3" s="148" t="s">
        <v>168</v>
      </c>
      <c r="C3" s="149" t="s">
        <v>128</v>
      </c>
      <c r="D3" s="150">
        <v>15692.660199999998</v>
      </c>
      <c r="E3" s="150">
        <v>17622.160427940176</v>
      </c>
      <c r="F3" s="150">
        <v>19798.260903275099</v>
      </c>
      <c r="G3" s="150">
        <v>21905.053690304325</v>
      </c>
      <c r="H3" s="150">
        <v>23154.566644425577</v>
      </c>
      <c r="I3" s="150">
        <v>24480.395564950857</v>
      </c>
      <c r="J3" s="150">
        <v>24399.137713200384</v>
      </c>
      <c r="K3" s="150">
        <v>24327.777654741221</v>
      </c>
      <c r="L3" s="150">
        <v>25636.582061602949</v>
      </c>
      <c r="M3" s="150">
        <v>26608.329013615512</v>
      </c>
      <c r="N3" s="150">
        <v>26100</v>
      </c>
      <c r="O3" s="150">
        <v>29026.90961686513</v>
      </c>
      <c r="P3" s="150">
        <v>26800</v>
      </c>
      <c r="Q3" s="150">
        <v>29499</v>
      </c>
      <c r="R3" s="150">
        <v>32900</v>
      </c>
      <c r="S3" s="150">
        <v>32381.550000000003</v>
      </c>
      <c r="T3" s="150">
        <v>32800</v>
      </c>
      <c r="U3" s="150">
        <v>34016.990999999995</v>
      </c>
      <c r="V3" s="150">
        <v>36775.902000000002</v>
      </c>
      <c r="W3" s="150">
        <v>38722.603538239346</v>
      </c>
      <c r="X3" s="150">
        <v>44619.567158101207</v>
      </c>
      <c r="Y3" s="150">
        <v>44999.796528200175</v>
      </c>
      <c r="Z3" s="150">
        <v>45672.142248752971</v>
      </c>
      <c r="AA3" s="150">
        <v>47453.222000000002</v>
      </c>
      <c r="AB3" s="150">
        <v>47818.579105357931</v>
      </c>
      <c r="AC3" s="150">
        <v>48586.783815128932</v>
      </c>
      <c r="AD3" s="150">
        <v>54593.198197665624</v>
      </c>
      <c r="AE3" s="150">
        <v>53915.625697781266</v>
      </c>
      <c r="AF3" s="150">
        <v>54064.238000000005</v>
      </c>
      <c r="AG3" s="150">
        <v>54245.27506507565</v>
      </c>
      <c r="AH3" s="150">
        <v>55179.539852873539</v>
      </c>
      <c r="AI3" s="150">
        <v>56552.041624505189</v>
      </c>
      <c r="AJ3" s="150">
        <v>59452.602364216305</v>
      </c>
      <c r="AK3" s="150">
        <v>66704.987999999998</v>
      </c>
      <c r="AL3" s="150">
        <v>61125.688802388162</v>
      </c>
      <c r="AM3" s="150">
        <v>63457.584584575307</v>
      </c>
      <c r="AN3" s="135">
        <f>(AM3-AL3)/ABS(AL3)</f>
        <v>3.8149194354698837E-2</v>
      </c>
    </row>
    <row r="4" spans="1:40">
      <c r="A4" s="148" t="s">
        <v>169</v>
      </c>
      <c r="B4" s="148" t="s">
        <v>170</v>
      </c>
      <c r="C4" s="151"/>
      <c r="D4" s="150" t="s">
        <v>0</v>
      </c>
      <c r="E4" s="150" t="s">
        <v>0</v>
      </c>
      <c r="F4" s="150" t="s">
        <v>0</v>
      </c>
      <c r="G4" s="150" t="s">
        <v>0</v>
      </c>
      <c r="H4" s="150" t="s">
        <v>0</v>
      </c>
      <c r="I4" s="150" t="s">
        <v>0</v>
      </c>
      <c r="J4" s="150" t="s">
        <v>0</v>
      </c>
      <c r="K4" s="150" t="s">
        <v>0</v>
      </c>
      <c r="L4" s="150" t="s">
        <v>0</v>
      </c>
      <c r="M4" s="150" t="s">
        <v>0</v>
      </c>
      <c r="N4" s="150" t="s">
        <v>0</v>
      </c>
      <c r="O4" s="150" t="s">
        <v>0</v>
      </c>
      <c r="P4" s="150" t="s">
        <v>0</v>
      </c>
      <c r="Q4" s="150" t="s">
        <v>0</v>
      </c>
      <c r="R4" s="150" t="s">
        <v>0</v>
      </c>
      <c r="S4" s="150" t="s">
        <v>0</v>
      </c>
      <c r="T4" s="150" t="s">
        <v>0</v>
      </c>
      <c r="U4" s="150" t="s">
        <v>0</v>
      </c>
      <c r="V4" s="150" t="s">
        <v>0</v>
      </c>
      <c r="W4" s="150" t="s">
        <v>0</v>
      </c>
      <c r="X4" s="150" t="s">
        <v>0</v>
      </c>
      <c r="Y4" s="150" t="s">
        <v>0</v>
      </c>
      <c r="Z4" s="150" t="s">
        <v>0</v>
      </c>
      <c r="AA4" s="150" t="s">
        <v>0</v>
      </c>
      <c r="AB4" s="150" t="s">
        <v>0</v>
      </c>
      <c r="AC4" s="150" t="s">
        <v>0</v>
      </c>
      <c r="AD4" s="150" t="s">
        <v>0</v>
      </c>
      <c r="AE4" s="150" t="s">
        <v>0</v>
      </c>
      <c r="AF4" s="150" t="s">
        <v>0</v>
      </c>
      <c r="AG4" s="150" t="s">
        <v>0</v>
      </c>
      <c r="AH4" s="150" t="s">
        <v>0</v>
      </c>
      <c r="AI4" s="150" t="s">
        <v>0</v>
      </c>
      <c r="AJ4" s="150" t="s">
        <v>0</v>
      </c>
      <c r="AK4" s="150" t="s">
        <v>0</v>
      </c>
      <c r="AL4" s="150" t="s">
        <v>0</v>
      </c>
      <c r="AM4" s="150" t="s">
        <v>0</v>
      </c>
      <c r="AN4" s="135" t="s">
        <v>0</v>
      </c>
    </row>
    <row r="5" spans="1:40">
      <c r="A5" s="148" t="s">
        <v>171</v>
      </c>
      <c r="B5" s="148" t="s">
        <v>172</v>
      </c>
      <c r="C5" s="149" t="s">
        <v>76</v>
      </c>
      <c r="D5" s="150" t="s">
        <v>75</v>
      </c>
      <c r="E5" s="150" t="s">
        <v>75</v>
      </c>
      <c r="F5" s="150" t="s">
        <v>75</v>
      </c>
      <c r="G5" s="150" t="s">
        <v>75</v>
      </c>
      <c r="H5" s="150" t="s">
        <v>75</v>
      </c>
      <c r="I5" s="150" t="s">
        <v>75</v>
      </c>
      <c r="J5" s="150" t="s">
        <v>75</v>
      </c>
      <c r="K5" s="150" t="s">
        <v>75</v>
      </c>
      <c r="L5" s="150" t="s">
        <v>75</v>
      </c>
      <c r="M5" s="150" t="s">
        <v>75</v>
      </c>
      <c r="N5" s="150" t="s">
        <v>75</v>
      </c>
      <c r="O5" s="150" t="s">
        <v>75</v>
      </c>
      <c r="P5" s="150" t="s">
        <v>75</v>
      </c>
      <c r="Q5" s="150" t="s">
        <v>75</v>
      </c>
      <c r="R5" s="150" t="s">
        <v>75</v>
      </c>
      <c r="S5" s="150" t="s">
        <v>75</v>
      </c>
      <c r="T5" s="150" t="s">
        <v>75</v>
      </c>
      <c r="U5" s="150">
        <v>533.28696876929791</v>
      </c>
      <c r="V5" s="150">
        <v>324.72480984100588</v>
      </c>
      <c r="W5" s="150">
        <v>368.01297491169282</v>
      </c>
      <c r="X5" s="150">
        <v>391.56209271228721</v>
      </c>
      <c r="Y5" s="150">
        <v>302.9345121406987</v>
      </c>
      <c r="Z5" s="150">
        <v>255.67522795201359</v>
      </c>
      <c r="AA5" s="150">
        <v>257.36199999999997</v>
      </c>
      <c r="AB5" s="150">
        <v>176.23801216951694</v>
      </c>
      <c r="AC5" s="150">
        <v>161.94812861977258</v>
      </c>
      <c r="AD5" s="150">
        <v>139.4839697244156</v>
      </c>
      <c r="AE5" s="150">
        <v>135.66118483174284</v>
      </c>
      <c r="AF5" s="150">
        <v>175.61099999999999</v>
      </c>
      <c r="AG5" s="150">
        <v>161.99014168709971</v>
      </c>
      <c r="AH5" s="150">
        <v>175.03516301555351</v>
      </c>
      <c r="AI5" s="150">
        <v>167.43231533028361</v>
      </c>
      <c r="AJ5" s="150">
        <v>274.26678550045744</v>
      </c>
      <c r="AK5" s="150">
        <v>175.40800000000002</v>
      </c>
      <c r="AL5" s="150">
        <v>216.02444731794753</v>
      </c>
      <c r="AM5" s="150">
        <v>206.05873708144148</v>
      </c>
      <c r="AN5" s="135">
        <f t="shared" ref="AN5:AN19" si="0">(AM5-AL5)/ABS(AL5)</f>
        <v>-4.613232604103551E-2</v>
      </c>
    </row>
    <row r="6" spans="1:40" ht="22.5" customHeight="1">
      <c r="A6" s="152" t="s">
        <v>173</v>
      </c>
      <c r="B6" s="153" t="s">
        <v>174</v>
      </c>
      <c r="C6" s="154"/>
      <c r="D6" s="155">
        <v>15692.660199999998</v>
      </c>
      <c r="E6" s="155">
        <v>17622.160427940176</v>
      </c>
      <c r="F6" s="155">
        <v>19798.260903275099</v>
      </c>
      <c r="G6" s="155">
        <v>21905.053690304325</v>
      </c>
      <c r="H6" s="155">
        <v>23154.566644425577</v>
      </c>
      <c r="I6" s="155">
        <v>24480.395564950857</v>
      </c>
      <c r="J6" s="155">
        <v>24399.137713200384</v>
      </c>
      <c r="K6" s="155">
        <v>24327.777654741221</v>
      </c>
      <c r="L6" s="155">
        <v>25636.582061602949</v>
      </c>
      <c r="M6" s="155">
        <v>26608.329013615512</v>
      </c>
      <c r="N6" s="155">
        <v>26100</v>
      </c>
      <c r="O6" s="155">
        <v>29026.90961686513</v>
      </c>
      <c r="P6" s="155">
        <v>26800</v>
      </c>
      <c r="Q6" s="155">
        <v>29499</v>
      </c>
      <c r="R6" s="155">
        <v>32900</v>
      </c>
      <c r="S6" s="155">
        <v>32381.550000000003</v>
      </c>
      <c r="T6" s="155">
        <v>32800</v>
      </c>
      <c r="U6" s="155">
        <v>34550.277968769289</v>
      </c>
      <c r="V6" s="155">
        <v>37100.626809841007</v>
      </c>
      <c r="W6" s="155">
        <v>39090.616513151035</v>
      </c>
      <c r="X6" s="155">
        <v>45011.129250813494</v>
      </c>
      <c r="Y6" s="155">
        <v>45302.731040340877</v>
      </c>
      <c r="Z6" s="155">
        <v>45927.817476704986</v>
      </c>
      <c r="AA6" s="155">
        <v>47710.584000000003</v>
      </c>
      <c r="AB6" s="155">
        <v>47994.817117527447</v>
      </c>
      <c r="AC6" s="155">
        <v>48748.731943748702</v>
      </c>
      <c r="AD6" s="155">
        <v>54732.682167390041</v>
      </c>
      <c r="AE6" s="155">
        <v>54051.286882613007</v>
      </c>
      <c r="AF6" s="155">
        <v>54239.849000000002</v>
      </c>
      <c r="AG6" s="155">
        <v>54407.26520676275</v>
      </c>
      <c r="AH6" s="155">
        <v>55354.575015889095</v>
      </c>
      <c r="AI6" s="155">
        <v>56719.473939835472</v>
      </c>
      <c r="AJ6" s="155">
        <v>59726.86914971676</v>
      </c>
      <c r="AK6" s="155">
        <v>66880.395999999993</v>
      </c>
      <c r="AL6" s="155">
        <v>61341.71324970611</v>
      </c>
      <c r="AM6" s="155">
        <v>63663.643321656746</v>
      </c>
      <c r="AN6" s="136">
        <f t="shared" si="0"/>
        <v>3.7852383784891433E-2</v>
      </c>
    </row>
    <row r="7" spans="1:40">
      <c r="A7" s="148" t="s">
        <v>175</v>
      </c>
      <c r="B7" s="148" t="s">
        <v>176</v>
      </c>
      <c r="C7" s="149" t="s">
        <v>127</v>
      </c>
      <c r="D7" s="150">
        <v>7583.85</v>
      </c>
      <c r="E7" s="150">
        <v>8506.9614525808993</v>
      </c>
      <c r="F7" s="150">
        <v>9542.4346678398597</v>
      </c>
      <c r="G7" s="150">
        <v>10977.136383633964</v>
      </c>
      <c r="H7" s="150">
        <v>12621.50670712423</v>
      </c>
      <c r="I7" s="150">
        <v>14512.203</v>
      </c>
      <c r="J7" s="150">
        <v>14725.29649468414</v>
      </c>
      <c r="K7" s="150">
        <v>14941.519</v>
      </c>
      <c r="L7" s="150">
        <v>15170.504841863372</v>
      </c>
      <c r="M7" s="150">
        <v>15403</v>
      </c>
      <c r="N7" s="150">
        <v>15800</v>
      </c>
      <c r="O7" s="150">
        <v>15813</v>
      </c>
      <c r="P7" s="150">
        <v>17500</v>
      </c>
      <c r="Q7" s="150">
        <v>16552</v>
      </c>
      <c r="R7" s="150">
        <v>14700</v>
      </c>
      <c r="S7" s="150">
        <v>13335</v>
      </c>
      <c r="T7" s="150">
        <v>13300</v>
      </c>
      <c r="U7" s="150">
        <v>13174.485999999999</v>
      </c>
      <c r="V7" s="150">
        <v>13894.335999999999</v>
      </c>
      <c r="W7" s="150">
        <v>14243.414193665507</v>
      </c>
      <c r="X7" s="150">
        <v>14512.354664367534</v>
      </c>
      <c r="Y7" s="150">
        <v>15731.726150265833</v>
      </c>
      <c r="Z7" s="150">
        <v>15156.151747074446</v>
      </c>
      <c r="AA7" s="150">
        <v>15602.819999999998</v>
      </c>
      <c r="AB7" s="150">
        <v>14703.609642567126</v>
      </c>
      <c r="AC7" s="150">
        <v>15293.573197363499</v>
      </c>
      <c r="AD7" s="150">
        <v>14226.539013597554</v>
      </c>
      <c r="AE7" s="150">
        <v>15292.243991475183</v>
      </c>
      <c r="AF7" s="150">
        <v>13950.168353569436</v>
      </c>
      <c r="AG7" s="150">
        <v>13916.285248617769</v>
      </c>
      <c r="AH7" s="150">
        <v>16727.837619831844</v>
      </c>
      <c r="AI7" s="150">
        <v>14310.623521808462</v>
      </c>
      <c r="AJ7" s="150">
        <v>16237.778777309706</v>
      </c>
      <c r="AK7" s="150">
        <v>15192.432239168604</v>
      </c>
      <c r="AL7" s="150">
        <v>18117.490450960431</v>
      </c>
      <c r="AM7" s="150">
        <v>16248.701108143598</v>
      </c>
      <c r="AN7" s="135">
        <f t="shared" si="0"/>
        <v>-0.10314835533514889</v>
      </c>
    </row>
    <row r="8" spans="1:40" ht="22.5" customHeight="1">
      <c r="A8" s="152" t="s">
        <v>177</v>
      </c>
      <c r="B8" s="153" t="s">
        <v>178</v>
      </c>
      <c r="C8" s="154"/>
      <c r="D8" s="155">
        <v>23276.510199999997</v>
      </c>
      <c r="E8" s="155">
        <v>26129.121880521074</v>
      </c>
      <c r="F8" s="155">
        <v>29340.695571114957</v>
      </c>
      <c r="G8" s="155">
        <v>32882.190073938291</v>
      </c>
      <c r="H8" s="155">
        <v>35776.073351549807</v>
      </c>
      <c r="I8" s="155">
        <v>38992.598564950858</v>
      </c>
      <c r="J8" s="155">
        <v>39124.434207884522</v>
      </c>
      <c r="K8" s="155">
        <v>39269.296654741222</v>
      </c>
      <c r="L8" s="155">
        <v>40807.086903466319</v>
      </c>
      <c r="M8" s="155">
        <v>42011.329013615512</v>
      </c>
      <c r="N8" s="155">
        <v>41900</v>
      </c>
      <c r="O8" s="155">
        <v>44839.90961686513</v>
      </c>
      <c r="P8" s="155">
        <v>44300</v>
      </c>
      <c r="Q8" s="155">
        <v>46051</v>
      </c>
      <c r="R8" s="155">
        <v>47600</v>
      </c>
      <c r="S8" s="155">
        <v>45716.55</v>
      </c>
      <c r="T8" s="155">
        <v>46100</v>
      </c>
      <c r="U8" s="155">
        <v>47724.763968769286</v>
      </c>
      <c r="V8" s="155">
        <v>50994.962809841003</v>
      </c>
      <c r="W8" s="155">
        <v>53334.030706816542</v>
      </c>
      <c r="X8" s="155">
        <v>59523.48391518103</v>
      </c>
      <c r="Y8" s="155">
        <v>61034.457190606707</v>
      </c>
      <c r="Z8" s="155">
        <v>61083.96922377943</v>
      </c>
      <c r="AA8" s="155">
        <v>63313.404000000002</v>
      </c>
      <c r="AB8" s="155">
        <v>62698.426760094575</v>
      </c>
      <c r="AC8" s="155">
        <v>64042.3051411122</v>
      </c>
      <c r="AD8" s="155">
        <v>68959.221180987603</v>
      </c>
      <c r="AE8" s="155">
        <v>69343.530874088188</v>
      </c>
      <c r="AF8" s="155">
        <v>68190.017353569448</v>
      </c>
      <c r="AG8" s="155">
        <v>68323.550455380522</v>
      </c>
      <c r="AH8" s="155">
        <v>72082.412635720932</v>
      </c>
      <c r="AI8" s="155">
        <v>71030.097461643934</v>
      </c>
      <c r="AJ8" s="155">
        <v>75964.647927026468</v>
      </c>
      <c r="AK8" s="155">
        <v>82072.828239168593</v>
      </c>
      <c r="AL8" s="155">
        <v>79459.203700666534</v>
      </c>
      <c r="AM8" s="155">
        <v>79912.344429800345</v>
      </c>
      <c r="AN8" s="136">
        <f t="shared" si="0"/>
        <v>5.7028098449218396E-3</v>
      </c>
    </row>
    <row r="9" spans="1:40">
      <c r="A9" s="148" t="s">
        <v>179</v>
      </c>
      <c r="B9" s="148" t="s">
        <v>180</v>
      </c>
      <c r="C9" s="149"/>
      <c r="D9" s="150">
        <v>1221.2385749254245</v>
      </c>
      <c r="E9" s="150">
        <v>1772.6821755630754</v>
      </c>
      <c r="F9" s="150">
        <v>1972.7248518359156</v>
      </c>
      <c r="G9" s="150">
        <v>2245.7477091017208</v>
      </c>
      <c r="H9" s="150">
        <v>2750.6172699311137</v>
      </c>
      <c r="I9" s="150">
        <v>2409.8333930915651</v>
      </c>
      <c r="J9" s="150">
        <v>2164.3490879349665</v>
      </c>
      <c r="K9" s="150">
        <v>2042.4005522373227</v>
      </c>
      <c r="L9" s="150">
        <v>10561.754067170485</v>
      </c>
      <c r="M9" s="150">
        <v>11574.645637471407</v>
      </c>
      <c r="N9" s="150">
        <v>22605.121746156525</v>
      </c>
      <c r="O9" s="150">
        <v>15151.188480069408</v>
      </c>
      <c r="P9" s="150">
        <v>32237.085970219065</v>
      </c>
      <c r="Q9" s="150">
        <v>5112.3052597239557</v>
      </c>
      <c r="R9" s="150">
        <v>-33277.696430659576</v>
      </c>
      <c r="S9" s="150">
        <v>-40099</v>
      </c>
      <c r="T9" s="150">
        <v>31219.301279802516</v>
      </c>
      <c r="U9" s="150">
        <v>9469.9781989227904</v>
      </c>
      <c r="V9" s="150">
        <v>44121.777651754404</v>
      </c>
      <c r="W9" s="150">
        <v>23993.917277556448</v>
      </c>
      <c r="X9" s="150">
        <v>2844.0218958207015</v>
      </c>
      <c r="Y9" s="150">
        <v>-91684.305216909386</v>
      </c>
      <c r="Z9" s="150">
        <v>46025.390088167529</v>
      </c>
      <c r="AA9" s="150">
        <v>7238.1341744346728</v>
      </c>
      <c r="AB9" s="150">
        <v>-12507.633490629816</v>
      </c>
      <c r="AC9" s="150">
        <v>34801.842323937119</v>
      </c>
      <c r="AD9" s="150">
        <v>31638.926046021723</v>
      </c>
      <c r="AE9" s="150">
        <v>41142.345214620254</v>
      </c>
      <c r="AF9" s="150">
        <v>-3785.8393535694345</v>
      </c>
      <c r="AG9" s="150">
        <v>22470.687888286604</v>
      </c>
      <c r="AH9" s="150">
        <v>53219.919011013568</v>
      </c>
      <c r="AI9" s="150">
        <v>-35666.990146954449</v>
      </c>
      <c r="AJ9" s="150">
        <v>85858.119690327658</v>
      </c>
      <c r="AK9" s="150">
        <v>33802.588760831393</v>
      </c>
      <c r="AL9" s="150">
        <v>76183.008928058247</v>
      </c>
      <c r="AM9" s="150">
        <v>-116927.88484283394</v>
      </c>
      <c r="AN9" s="135">
        <f t="shared" si="0"/>
        <v>-2.534828913796936</v>
      </c>
    </row>
    <row r="10" spans="1:40" ht="22.5" customHeight="1">
      <c r="A10" s="152" t="s">
        <v>181</v>
      </c>
      <c r="B10" s="152" t="s">
        <v>182</v>
      </c>
      <c r="C10" s="154"/>
      <c r="D10" s="155">
        <v>24497.748774925421</v>
      </c>
      <c r="E10" s="155">
        <v>27901.804056084151</v>
      </c>
      <c r="F10" s="155">
        <v>31313.420422950876</v>
      </c>
      <c r="G10" s="155">
        <v>35127.937783040012</v>
      </c>
      <c r="H10" s="155">
        <v>38526.690621480921</v>
      </c>
      <c r="I10" s="155">
        <v>41402.43195804242</v>
      </c>
      <c r="J10" s="155">
        <v>41288.783295819492</v>
      </c>
      <c r="K10" s="155">
        <v>41311.697206978541</v>
      </c>
      <c r="L10" s="155">
        <v>51368.840970636811</v>
      </c>
      <c r="M10" s="155">
        <v>53585.974651086915</v>
      </c>
      <c r="N10" s="155">
        <v>64505.121746156525</v>
      </c>
      <c r="O10" s="155">
        <v>59991.09809693454</v>
      </c>
      <c r="P10" s="155">
        <v>76537.085970219065</v>
      </c>
      <c r="Q10" s="155">
        <v>51163.305259723958</v>
      </c>
      <c r="R10" s="155">
        <v>14322.303569340424</v>
      </c>
      <c r="S10" s="155">
        <v>5617.5500000000029</v>
      </c>
      <c r="T10" s="155">
        <v>77319.301279802516</v>
      </c>
      <c r="U10" s="155">
        <v>57194.742167692079</v>
      </c>
      <c r="V10" s="155">
        <v>95116.740461595415</v>
      </c>
      <c r="W10" s="155">
        <v>77327.947984372993</v>
      </c>
      <c r="X10" s="155">
        <v>62367.505811001734</v>
      </c>
      <c r="Y10" s="155">
        <v>-30649.848026302676</v>
      </c>
      <c r="Z10" s="155">
        <v>107109.35931194696</v>
      </c>
      <c r="AA10" s="155">
        <v>70551.538174434667</v>
      </c>
      <c r="AB10" s="155">
        <v>50190.793269464761</v>
      </c>
      <c r="AC10" s="155">
        <v>98844.147465049318</v>
      </c>
      <c r="AD10" s="155">
        <v>100598.14722700932</v>
      </c>
      <c r="AE10" s="155">
        <v>110485.87608870845</v>
      </c>
      <c r="AF10" s="155">
        <v>64404.178000000007</v>
      </c>
      <c r="AG10" s="155">
        <v>90794.238343667123</v>
      </c>
      <c r="AH10" s="155">
        <v>125302.3316467345</v>
      </c>
      <c r="AI10" s="155">
        <v>35363.107314689485</v>
      </c>
      <c r="AJ10" s="155">
        <v>161822.76761735411</v>
      </c>
      <c r="AK10" s="155">
        <v>115875.41699999999</v>
      </c>
      <c r="AL10" s="155">
        <v>155642.21262872475</v>
      </c>
      <c r="AM10" s="155">
        <v>-37015.540413033603</v>
      </c>
      <c r="AN10" s="136">
        <f t="shared" si="0"/>
        <v>-1.2378245579258884</v>
      </c>
    </row>
    <row r="11" spans="1:40">
      <c r="A11" s="148" t="s">
        <v>7</v>
      </c>
      <c r="B11" s="148" t="s">
        <v>8</v>
      </c>
      <c r="C11" s="149" t="s">
        <v>77</v>
      </c>
      <c r="D11" s="150">
        <v>6450.4030000000002</v>
      </c>
      <c r="E11" s="150">
        <v>7116.6966987768328</v>
      </c>
      <c r="F11" s="150">
        <v>7858</v>
      </c>
      <c r="G11" s="150">
        <v>8737</v>
      </c>
      <c r="H11" s="150">
        <v>9727.2501183267941</v>
      </c>
      <c r="I11" s="150">
        <v>10829.791000000001</v>
      </c>
      <c r="J11" s="150">
        <v>11875.322900027983</v>
      </c>
      <c r="K11" s="150">
        <v>13023.703</v>
      </c>
      <c r="L11" s="150">
        <v>14138.501813431685</v>
      </c>
      <c r="M11" s="150">
        <v>15350</v>
      </c>
      <c r="N11" s="150">
        <v>16200</v>
      </c>
      <c r="O11" s="150">
        <v>17443</v>
      </c>
      <c r="P11" s="150">
        <v>18500</v>
      </c>
      <c r="Q11" s="150">
        <v>20236</v>
      </c>
      <c r="R11" s="150">
        <v>22200</v>
      </c>
      <c r="S11" s="150">
        <v>21698</v>
      </c>
      <c r="T11" s="150">
        <v>22600</v>
      </c>
      <c r="U11" s="150">
        <v>24553.128999999997</v>
      </c>
      <c r="V11" s="150">
        <v>25227.711000000003</v>
      </c>
      <c r="W11" s="150">
        <v>26799.675238887226</v>
      </c>
      <c r="X11" s="150">
        <v>28337.122297855025</v>
      </c>
      <c r="Y11" s="150">
        <v>29301.4339572217</v>
      </c>
      <c r="Z11" s="150">
        <v>30410.565413413846</v>
      </c>
      <c r="AA11" s="150">
        <v>30842.590000000004</v>
      </c>
      <c r="AB11" s="150">
        <v>31562.402045870622</v>
      </c>
      <c r="AC11" s="150">
        <v>32615.588122147994</v>
      </c>
      <c r="AD11" s="150">
        <v>33162.049658991797</v>
      </c>
      <c r="AE11" s="150">
        <v>34214.855228423556</v>
      </c>
      <c r="AF11" s="150">
        <v>35311.495999999999</v>
      </c>
      <c r="AG11" s="150">
        <v>36444.97527074891</v>
      </c>
      <c r="AH11" s="150">
        <v>37730.39604841065</v>
      </c>
      <c r="AI11" s="150">
        <v>39145.458963014062</v>
      </c>
      <c r="AJ11" s="150">
        <v>40716.297613736155</v>
      </c>
      <c r="AK11" s="150">
        <v>42463.832000000002</v>
      </c>
      <c r="AL11" s="150">
        <v>44794.777564590331</v>
      </c>
      <c r="AM11" s="150">
        <v>47177.593265557931</v>
      </c>
      <c r="AN11" s="135">
        <f t="shared" si="0"/>
        <v>5.3194051416636197E-2</v>
      </c>
    </row>
    <row r="12" spans="1:40">
      <c r="A12" s="148" t="s">
        <v>183</v>
      </c>
      <c r="B12" s="148" t="s">
        <v>184</v>
      </c>
      <c r="C12" s="149" t="s">
        <v>126</v>
      </c>
      <c r="D12" s="150">
        <v>1447.674083943778</v>
      </c>
      <c r="E12" s="150">
        <v>1541.6720373778758</v>
      </c>
      <c r="F12" s="150">
        <v>1638.5214658799869</v>
      </c>
      <c r="G12" s="150">
        <v>1754.5802991504675</v>
      </c>
      <c r="H12" s="150">
        <v>1878.204113944269</v>
      </c>
      <c r="I12" s="150">
        <v>2010.9426730826249</v>
      </c>
      <c r="J12" s="150">
        <v>2210.9106005714084</v>
      </c>
      <c r="K12" s="150">
        <v>2432.7077483206249</v>
      </c>
      <c r="L12" s="150">
        <v>2503.2631306020899</v>
      </c>
      <c r="M12" s="150">
        <v>2577.2837431691082</v>
      </c>
      <c r="N12" s="150">
        <v>2587.3229547414612</v>
      </c>
      <c r="O12" s="150">
        <v>2737.6010144515444</v>
      </c>
      <c r="P12" s="150">
        <v>2700.9896214081282</v>
      </c>
      <c r="Q12" s="150">
        <v>2767.4603751404456</v>
      </c>
      <c r="R12" s="150">
        <v>2757.8229547414612</v>
      </c>
      <c r="S12" s="150">
        <v>2953.9057137290883</v>
      </c>
      <c r="T12" s="150">
        <v>2978.7067717728555</v>
      </c>
      <c r="U12" s="150">
        <v>2978.3767717728556</v>
      </c>
      <c r="V12" s="150">
        <v>3368.2908068071824</v>
      </c>
      <c r="W12" s="150">
        <v>3639.5531163640744</v>
      </c>
      <c r="X12" s="150">
        <v>3756.6622031157704</v>
      </c>
      <c r="Y12" s="150">
        <v>3534.3424318050784</v>
      </c>
      <c r="Z12" s="150">
        <v>3430.4477352517006</v>
      </c>
      <c r="AA12" s="150">
        <v>3554.4579515861469</v>
      </c>
      <c r="AB12" s="150">
        <v>3655.0429770377123</v>
      </c>
      <c r="AC12" s="150">
        <v>3999.1136260301564</v>
      </c>
      <c r="AD12" s="150">
        <v>4005.362436279474</v>
      </c>
      <c r="AE12" s="150">
        <v>4632.0179996228399</v>
      </c>
      <c r="AF12" s="150">
        <v>4866.2950000000001</v>
      </c>
      <c r="AG12" s="150">
        <v>5006.1180507383397</v>
      </c>
      <c r="AH12" s="150">
        <v>5191.6144865434308</v>
      </c>
      <c r="AI12" s="150">
        <v>5326.7587567207711</v>
      </c>
      <c r="AJ12" s="150">
        <v>5519.9570794464335</v>
      </c>
      <c r="AK12" s="150">
        <v>5786.6059999999998</v>
      </c>
      <c r="AL12" s="150">
        <v>6854.3357764666034</v>
      </c>
      <c r="AM12" s="150">
        <v>7292.5453918536214</v>
      </c>
      <c r="AN12" s="135">
        <f t="shared" si="0"/>
        <v>6.3931740387091762E-2</v>
      </c>
    </row>
    <row r="13" spans="1:40">
      <c r="A13" s="148" t="s">
        <v>185</v>
      </c>
      <c r="B13" s="148" t="s">
        <v>186</v>
      </c>
      <c r="C13" s="149" t="s">
        <v>78</v>
      </c>
      <c r="D13" s="150">
        <v>4599.6698139046302</v>
      </c>
      <c r="E13" s="150">
        <v>4963.4371970064512</v>
      </c>
      <c r="F13" s="150">
        <v>5144.8989570708845</v>
      </c>
      <c r="G13" s="150">
        <v>6036.357483889542</v>
      </c>
      <c r="H13" s="150">
        <v>6955.2363892098583</v>
      </c>
      <c r="I13" s="150">
        <v>7973.652284959795</v>
      </c>
      <c r="J13" s="150">
        <v>7860.4957952201221</v>
      </c>
      <c r="K13" s="150">
        <v>7751.4984586579185</v>
      </c>
      <c r="L13" s="150">
        <v>8794.761791644476</v>
      </c>
      <c r="M13" s="150">
        <v>9289.8931428763426</v>
      </c>
      <c r="N13" s="150">
        <v>9586.480614598966</v>
      </c>
      <c r="O13" s="150">
        <v>9581.981026444726</v>
      </c>
      <c r="P13" s="150">
        <v>10185.892041056939</v>
      </c>
      <c r="Q13" s="150">
        <v>9580.4091154164907</v>
      </c>
      <c r="R13" s="150">
        <v>9386.480614598966</v>
      </c>
      <c r="S13" s="150">
        <v>9210.1148408179724</v>
      </c>
      <c r="T13" s="150">
        <v>7331.5945080296551</v>
      </c>
      <c r="U13" s="150">
        <v>8521.8320000000003</v>
      </c>
      <c r="V13" s="150">
        <v>8093.332695795274</v>
      </c>
      <c r="W13" s="150">
        <v>6850.0086814125707</v>
      </c>
      <c r="X13" s="150">
        <v>5726.3708604524663</v>
      </c>
      <c r="Y13" s="150">
        <v>6561.0285831085102</v>
      </c>
      <c r="Z13" s="150">
        <v>10142.854443230031</v>
      </c>
      <c r="AA13" s="150">
        <v>11868.813000000002</v>
      </c>
      <c r="AB13" s="150">
        <v>10768.464594081091</v>
      </c>
      <c r="AC13" s="150">
        <v>13723.682842504368</v>
      </c>
      <c r="AD13" s="150">
        <v>14065.273142189379</v>
      </c>
      <c r="AE13" s="150">
        <v>13090.354377886641</v>
      </c>
      <c r="AF13" s="150">
        <v>13346.918538513928</v>
      </c>
      <c r="AG13" s="150">
        <v>11233.462012360325</v>
      </c>
      <c r="AH13" s="150">
        <v>10719.097466563078</v>
      </c>
      <c r="AI13" s="150">
        <v>14249.594583190563</v>
      </c>
      <c r="AJ13" s="150">
        <v>7600.9878660221348</v>
      </c>
      <c r="AK13" s="150">
        <v>7530.3832250675468</v>
      </c>
      <c r="AL13" s="150">
        <v>8167.480431893825</v>
      </c>
      <c r="AM13" s="150">
        <v>4483.14239127566</v>
      </c>
      <c r="AN13" s="135">
        <f t="shared" si="0"/>
        <v>-0.45109848396219093</v>
      </c>
    </row>
    <row r="14" spans="1:40" ht="22.5" customHeight="1">
      <c r="A14" s="152" t="s">
        <v>20</v>
      </c>
      <c r="B14" s="152" t="s">
        <v>21</v>
      </c>
      <c r="C14" s="154"/>
      <c r="D14" s="155">
        <v>12497.746897848408</v>
      </c>
      <c r="E14" s="155">
        <v>13621.80593316116</v>
      </c>
      <c r="F14" s="155">
        <v>14641.420422950872</v>
      </c>
      <c r="G14" s="155">
        <v>16527.937783040012</v>
      </c>
      <c r="H14" s="155">
        <v>18560.690621480921</v>
      </c>
      <c r="I14" s="155">
        <v>20814.385958042421</v>
      </c>
      <c r="J14" s="155">
        <v>21946.729295819514</v>
      </c>
      <c r="K14" s="155">
        <v>23207.909206978544</v>
      </c>
      <c r="L14" s="155">
        <v>25436.52673567825</v>
      </c>
      <c r="M14" s="155">
        <v>27217.17688604545</v>
      </c>
      <c r="N14" s="155">
        <v>28373.803569340424</v>
      </c>
      <c r="O14" s="155">
        <v>29762.582040896272</v>
      </c>
      <c r="P14" s="155">
        <v>31386.881662465064</v>
      </c>
      <c r="Q14" s="155">
        <v>32583.869490556935</v>
      </c>
      <c r="R14" s="155">
        <v>34344.303569340424</v>
      </c>
      <c r="S14" s="155">
        <v>33862.02055454706</v>
      </c>
      <c r="T14" s="155">
        <v>32910.301279802516</v>
      </c>
      <c r="U14" s="155">
        <v>36053.337771772851</v>
      </c>
      <c r="V14" s="155">
        <v>36689.334502602462</v>
      </c>
      <c r="W14" s="155">
        <v>37289.237036663872</v>
      </c>
      <c r="X14" s="155">
        <v>37820.155361423262</v>
      </c>
      <c r="Y14" s="155">
        <v>39396.804972135295</v>
      </c>
      <c r="Z14" s="155">
        <v>43983.867591895578</v>
      </c>
      <c r="AA14" s="155">
        <v>46265.860951586154</v>
      </c>
      <c r="AB14" s="155">
        <v>45985.909616989418</v>
      </c>
      <c r="AC14" s="155">
        <v>50338.384590682515</v>
      </c>
      <c r="AD14" s="155">
        <v>51232.685237460646</v>
      </c>
      <c r="AE14" s="155">
        <v>51937.227605933032</v>
      </c>
      <c r="AF14" s="155">
        <v>53524.709538513926</v>
      </c>
      <c r="AG14" s="155">
        <v>52684.555333847573</v>
      </c>
      <c r="AH14" s="155">
        <v>53641.108001517161</v>
      </c>
      <c r="AI14" s="155">
        <v>58721.812302925398</v>
      </c>
      <c r="AJ14" s="155">
        <v>53837.242559204722</v>
      </c>
      <c r="AK14" s="155">
        <v>55780.82122506755</v>
      </c>
      <c r="AL14" s="155">
        <v>59816.593772950757</v>
      </c>
      <c r="AM14" s="155">
        <v>58953.281048687211</v>
      </c>
      <c r="AN14" s="136">
        <f t="shared" si="0"/>
        <v>-1.4432662741386958E-2</v>
      </c>
    </row>
    <row r="15" spans="1:40" ht="22.5" customHeight="1">
      <c r="A15" s="152" t="s">
        <v>187</v>
      </c>
      <c r="B15" s="152" t="s">
        <v>188</v>
      </c>
      <c r="C15" s="154"/>
      <c r="D15" s="155">
        <v>3194.91330215159</v>
      </c>
      <c r="E15" s="155">
        <v>4000.354494779016</v>
      </c>
      <c r="F15" s="155">
        <v>5156.8404803242265</v>
      </c>
      <c r="G15" s="155">
        <v>5377.1159072643131</v>
      </c>
      <c r="H15" s="155">
        <v>4593.8760229446561</v>
      </c>
      <c r="I15" s="155">
        <v>3666.0096069084357</v>
      </c>
      <c r="J15" s="155">
        <v>2452.4084173808697</v>
      </c>
      <c r="K15" s="155">
        <v>1119.8684477626775</v>
      </c>
      <c r="L15" s="155">
        <v>200.05532592469899</v>
      </c>
      <c r="M15" s="155">
        <v>-608.84787242993843</v>
      </c>
      <c r="N15" s="155">
        <v>-2273.8035693404236</v>
      </c>
      <c r="O15" s="155">
        <v>-735.67242403114142</v>
      </c>
      <c r="P15" s="155">
        <v>-4586.8816624650644</v>
      </c>
      <c r="Q15" s="155">
        <v>-3084.8694905569355</v>
      </c>
      <c r="R15" s="155">
        <v>-1444.3035693404236</v>
      </c>
      <c r="S15" s="155">
        <v>-1480.470554547057</v>
      </c>
      <c r="T15" s="155">
        <v>-110.30127980251564</v>
      </c>
      <c r="U15" s="155">
        <v>-1503.0598030035617</v>
      </c>
      <c r="V15" s="155">
        <v>411.29230723854562</v>
      </c>
      <c r="W15" s="155">
        <v>1801.3794764871636</v>
      </c>
      <c r="X15" s="155">
        <v>7190.9738893902322</v>
      </c>
      <c r="Y15" s="155">
        <v>5905.9260682055829</v>
      </c>
      <c r="Z15" s="155">
        <v>1943.9498848094081</v>
      </c>
      <c r="AA15" s="155">
        <v>1444.723048413849</v>
      </c>
      <c r="AB15" s="155">
        <v>2008.9075005380291</v>
      </c>
      <c r="AC15" s="155">
        <v>-1589.6526469338132</v>
      </c>
      <c r="AD15" s="155">
        <v>3499.9969299293953</v>
      </c>
      <c r="AE15" s="155">
        <v>2114.0592766799746</v>
      </c>
      <c r="AF15" s="155">
        <v>715.13946148607647</v>
      </c>
      <c r="AG15" s="155">
        <v>1722.7098729151767</v>
      </c>
      <c r="AH15" s="155">
        <v>1713.4670143719341</v>
      </c>
      <c r="AI15" s="155">
        <v>-2002.3383630899261</v>
      </c>
      <c r="AJ15" s="155">
        <v>5889.6265905120381</v>
      </c>
      <c r="AK15" s="155">
        <v>11099.574774932444</v>
      </c>
      <c r="AL15" s="155">
        <v>1525.1194767553534</v>
      </c>
      <c r="AM15" s="155">
        <v>4710.3622729695344</v>
      </c>
      <c r="AN15" s="136">
        <f t="shared" si="0"/>
        <v>2.0885201748198057</v>
      </c>
    </row>
    <row r="16" spans="1:40" ht="22.5" customHeight="1">
      <c r="A16" s="152" t="s">
        <v>189</v>
      </c>
      <c r="B16" s="152" t="s">
        <v>190</v>
      </c>
      <c r="C16" s="154"/>
      <c r="D16" s="155">
        <v>10778.763302151589</v>
      </c>
      <c r="E16" s="155">
        <v>12507.315947359913</v>
      </c>
      <c r="F16" s="155">
        <v>14699.275148164084</v>
      </c>
      <c r="G16" s="155">
        <v>16354.252290898279</v>
      </c>
      <c r="H16" s="155">
        <v>17215.382730068886</v>
      </c>
      <c r="I16" s="155">
        <v>18178.212606908437</v>
      </c>
      <c r="J16" s="155">
        <v>17177.704912065008</v>
      </c>
      <c r="K16" s="155">
        <v>16061.387447762678</v>
      </c>
      <c r="L16" s="155">
        <v>15370.56016778807</v>
      </c>
      <c r="M16" s="155">
        <v>14794.152127570062</v>
      </c>
      <c r="N16" s="155">
        <v>13526.196430659576</v>
      </c>
      <c r="O16" s="155">
        <v>15077.327575968859</v>
      </c>
      <c r="P16" s="155">
        <v>12913.118337534936</v>
      </c>
      <c r="Q16" s="155">
        <v>13467.130509443065</v>
      </c>
      <c r="R16" s="155">
        <v>13255.696430659576</v>
      </c>
      <c r="S16" s="155">
        <v>11854.529445452943</v>
      </c>
      <c r="T16" s="155">
        <v>13189.698720197484</v>
      </c>
      <c r="U16" s="155">
        <v>11671.426196996435</v>
      </c>
      <c r="V16" s="155">
        <v>14305.628307238541</v>
      </c>
      <c r="W16" s="155">
        <v>16044.793670152671</v>
      </c>
      <c r="X16" s="155">
        <v>21703.328553757769</v>
      </c>
      <c r="Y16" s="155">
        <v>21637.652218471412</v>
      </c>
      <c r="Z16" s="155">
        <v>17100.101631883852</v>
      </c>
      <c r="AA16" s="155">
        <v>17047.543048413849</v>
      </c>
      <c r="AB16" s="155">
        <v>16712.517143105157</v>
      </c>
      <c r="AC16" s="155">
        <v>13703.920550429684</v>
      </c>
      <c r="AD16" s="155">
        <v>17726.535943526957</v>
      </c>
      <c r="AE16" s="155">
        <v>17406.303268155156</v>
      </c>
      <c r="AF16" s="155">
        <v>14665.307815055523</v>
      </c>
      <c r="AG16" s="155">
        <v>15638.995121532949</v>
      </c>
      <c r="AH16" s="155">
        <v>18441.304634203771</v>
      </c>
      <c r="AI16" s="155">
        <v>12308.285158718536</v>
      </c>
      <c r="AJ16" s="155">
        <v>22127.405367821746</v>
      </c>
      <c r="AK16" s="155">
        <v>26292.007014101044</v>
      </c>
      <c r="AL16" s="155">
        <v>19642.609927715777</v>
      </c>
      <c r="AM16" s="155">
        <v>20959.063381113134</v>
      </c>
      <c r="AN16" s="136">
        <f t="shared" si="0"/>
        <v>6.7020292020350966E-2</v>
      </c>
    </row>
    <row r="17" spans="1:40" ht="22.5" customHeight="1">
      <c r="A17" s="152" t="s">
        <v>191</v>
      </c>
      <c r="B17" s="152" t="s">
        <v>192</v>
      </c>
      <c r="C17" s="154"/>
      <c r="D17" s="155">
        <v>12000.001877077013</v>
      </c>
      <c r="E17" s="155">
        <v>14279.998122922991</v>
      </c>
      <c r="F17" s="155">
        <v>16672.000000000004</v>
      </c>
      <c r="G17" s="155">
        <v>18600</v>
      </c>
      <c r="H17" s="155">
        <v>19966</v>
      </c>
      <c r="I17" s="155">
        <v>20588.045999999998</v>
      </c>
      <c r="J17" s="155">
        <v>19342.053999999978</v>
      </c>
      <c r="K17" s="155">
        <v>18103.787999999997</v>
      </c>
      <c r="L17" s="155">
        <v>25932.314234958561</v>
      </c>
      <c r="M17" s="155">
        <v>26368.797765041465</v>
      </c>
      <c r="N17" s="155">
        <v>36131.318176816101</v>
      </c>
      <c r="O17" s="155">
        <v>30228.516056038268</v>
      </c>
      <c r="P17" s="155">
        <v>45150.204307754</v>
      </c>
      <c r="Q17" s="155">
        <v>18579.435769167023</v>
      </c>
      <c r="R17" s="155">
        <v>-20022</v>
      </c>
      <c r="S17" s="155">
        <v>-28244.470554547057</v>
      </c>
      <c r="T17" s="155">
        <v>44409</v>
      </c>
      <c r="U17" s="155">
        <v>21141.404395919228</v>
      </c>
      <c r="V17" s="155">
        <v>58427.405958992953</v>
      </c>
      <c r="W17" s="155">
        <v>40038.710947709122</v>
      </c>
      <c r="X17" s="155">
        <v>24547.350449578473</v>
      </c>
      <c r="Y17" s="155">
        <v>-70046.652998437974</v>
      </c>
      <c r="Z17" s="155">
        <v>63125.491720051381</v>
      </c>
      <c r="AA17" s="155">
        <v>24285.677222848513</v>
      </c>
      <c r="AB17" s="155">
        <v>4204.8836524753424</v>
      </c>
      <c r="AC17" s="155">
        <v>48505.762874366803</v>
      </c>
      <c r="AD17" s="155">
        <v>49365.461989548676</v>
      </c>
      <c r="AE17" s="155">
        <v>58548.648482775418</v>
      </c>
      <c r="AF17" s="155">
        <v>10879.468461486082</v>
      </c>
      <c r="AG17" s="155">
        <v>38109.68300981955</v>
      </c>
      <c r="AH17" s="155">
        <v>71661.223645217338</v>
      </c>
      <c r="AI17" s="155">
        <v>-23358.704988235913</v>
      </c>
      <c r="AJ17" s="155">
        <v>107985.52505814939</v>
      </c>
      <c r="AK17" s="155">
        <v>60094.595774932437</v>
      </c>
      <c r="AL17" s="155">
        <v>95825.618855773995</v>
      </c>
      <c r="AM17" s="155">
        <v>-95968.821461720814</v>
      </c>
      <c r="AN17" s="136">
        <f t="shared" si="0"/>
        <v>-2.0014944083602773</v>
      </c>
    </row>
    <row r="18" spans="1:40">
      <c r="A18" s="156" t="s">
        <v>83</v>
      </c>
      <c r="B18" s="156" t="s">
        <v>82</v>
      </c>
      <c r="C18" s="151"/>
      <c r="D18" s="150" t="s">
        <v>75</v>
      </c>
      <c r="E18" s="150" t="s">
        <v>75</v>
      </c>
      <c r="F18" s="150" t="s">
        <v>75</v>
      </c>
      <c r="G18" s="150" t="s">
        <v>75</v>
      </c>
      <c r="H18" s="150" t="s">
        <v>75</v>
      </c>
      <c r="I18" s="150" t="s">
        <v>75</v>
      </c>
      <c r="J18" s="150" t="s">
        <v>75</v>
      </c>
      <c r="K18" s="150" t="s">
        <v>75</v>
      </c>
      <c r="L18" s="150" t="s">
        <v>75</v>
      </c>
      <c r="M18" s="150" t="s">
        <v>75</v>
      </c>
      <c r="N18" s="150" t="s">
        <v>75</v>
      </c>
      <c r="O18" s="150">
        <v>9771.1657671456323</v>
      </c>
      <c r="P18" s="150" t="s">
        <v>75</v>
      </c>
      <c r="Q18" s="150">
        <v>-2312.6400769210204</v>
      </c>
      <c r="R18" s="150" t="s">
        <v>75</v>
      </c>
      <c r="S18" s="150">
        <v>-3164.529445452943</v>
      </c>
      <c r="T18" s="150" t="s">
        <v>75</v>
      </c>
      <c r="U18" s="150">
        <v>1949.2039576569314</v>
      </c>
      <c r="V18" s="150">
        <v>581.78810540405539</v>
      </c>
      <c r="W18" s="150">
        <v>691.09146187213264</v>
      </c>
      <c r="X18" s="150">
        <v>-4994.8232917142859</v>
      </c>
      <c r="Y18" s="150">
        <v>273.54847720601538</v>
      </c>
      <c r="Z18" s="150">
        <v>-2789.5295983096512</v>
      </c>
      <c r="AA18" s="150">
        <v>196.48019122297319</v>
      </c>
      <c r="AB18" s="150">
        <v>-790.24468053623059</v>
      </c>
      <c r="AC18" s="150">
        <v>-1382.6904010317157</v>
      </c>
      <c r="AD18" s="150">
        <v>-4276.1918067541083</v>
      </c>
      <c r="AE18" s="150">
        <v>-421.71348859005229</v>
      </c>
      <c r="AF18" s="150">
        <v>-1883.1370837400023</v>
      </c>
      <c r="AG18" s="150">
        <v>-1162.8339787027398</v>
      </c>
      <c r="AH18" s="150">
        <v>-1188.3139661035457</v>
      </c>
      <c r="AI18" s="150">
        <v>1762.1871306593021</v>
      </c>
      <c r="AJ18" s="150">
        <v>23335.10403385009</v>
      </c>
      <c r="AK18" s="150">
        <v>-826.00071958608169</v>
      </c>
      <c r="AL18" s="150">
        <v>1294.8253557878925</v>
      </c>
      <c r="AM18" s="150">
        <v>45.605280680771102</v>
      </c>
      <c r="AN18" s="135">
        <f t="shared" si="0"/>
        <v>-0.96477881709922142</v>
      </c>
    </row>
    <row r="19" spans="1:40" ht="22.5" customHeight="1" thickBot="1">
      <c r="A19" s="157" t="s">
        <v>84</v>
      </c>
      <c r="B19" s="157" t="s">
        <v>81</v>
      </c>
      <c r="C19" s="158" t="s">
        <v>79</v>
      </c>
      <c r="D19" s="159">
        <v>157621.00187707701</v>
      </c>
      <c r="E19" s="159">
        <v>171901</v>
      </c>
      <c r="F19" s="159">
        <v>188573</v>
      </c>
      <c r="G19" s="159">
        <v>207173</v>
      </c>
      <c r="H19" s="159">
        <v>227139</v>
      </c>
      <c r="I19" s="159">
        <v>247727.046</v>
      </c>
      <c r="J19" s="159">
        <v>267069.09999999998</v>
      </c>
      <c r="K19" s="159">
        <v>285172.88799999998</v>
      </c>
      <c r="L19" s="159">
        <v>311105.20223495853</v>
      </c>
      <c r="M19" s="159">
        <v>337474</v>
      </c>
      <c r="N19" s="159">
        <v>373605.3181768161</v>
      </c>
      <c r="O19" s="159">
        <v>413605</v>
      </c>
      <c r="P19" s="159">
        <v>458755.204307754</v>
      </c>
      <c r="Q19" s="159">
        <v>475022</v>
      </c>
      <c r="R19" s="159">
        <v>455000</v>
      </c>
      <c r="S19" s="159">
        <v>423591</v>
      </c>
      <c r="T19" s="159">
        <v>468000</v>
      </c>
      <c r="U19" s="159">
        <v>491090.60835357616</v>
      </c>
      <c r="V19" s="159">
        <v>550099.80241797317</v>
      </c>
      <c r="W19" s="159">
        <v>590829.60482755443</v>
      </c>
      <c r="X19" s="159">
        <v>610382.13198541861</v>
      </c>
      <c r="Y19" s="159">
        <v>540609.02746418666</v>
      </c>
      <c r="Z19" s="159">
        <v>600944.98958592839</v>
      </c>
      <c r="AA19" s="159">
        <v>625427.14699999988</v>
      </c>
      <c r="AB19" s="159">
        <v>628841.78597193898</v>
      </c>
      <c r="AC19" s="159">
        <v>675964.85844527406</v>
      </c>
      <c r="AD19" s="159">
        <v>721054.1286280686</v>
      </c>
      <c r="AE19" s="159">
        <v>779181.06362225395</v>
      </c>
      <c r="AF19" s="159">
        <v>788177.39500000002</v>
      </c>
      <c r="AG19" s="159">
        <v>825124.24403111683</v>
      </c>
      <c r="AH19" s="159">
        <v>895597.1537102306</v>
      </c>
      <c r="AI19" s="159">
        <v>874000.635852654</v>
      </c>
      <c r="AJ19" s="159">
        <v>1005321.2649446535</v>
      </c>
      <c r="AK19" s="159">
        <v>1064589.8599999999</v>
      </c>
      <c r="AL19" s="159">
        <v>1161710.3042115618</v>
      </c>
      <c r="AM19" s="159">
        <v>1065787.0880305218</v>
      </c>
      <c r="AN19" s="137">
        <f t="shared" si="0"/>
        <v>-8.2570685508502856E-2</v>
      </c>
    </row>
    <row r="20" spans="1:40">
      <c r="Y20" s="160"/>
      <c r="Z20" s="161"/>
      <c r="AA20" s="161"/>
      <c r="AB20" s="161"/>
      <c r="AC20" s="161"/>
      <c r="AD20" s="162"/>
      <c r="AE20" s="162"/>
      <c r="AF20" s="162"/>
      <c r="AG20" s="162"/>
      <c r="AH20" s="162"/>
      <c r="AI20" s="162"/>
      <c r="AJ20" s="162"/>
    </row>
    <row r="21" spans="1:40">
      <c r="Y21" s="163"/>
      <c r="AA21" s="164"/>
      <c r="AB21" s="164"/>
      <c r="AC21" s="164"/>
      <c r="AD21" s="164"/>
      <c r="AE21" s="164"/>
      <c r="AF21" s="164"/>
      <c r="AG21" s="164"/>
      <c r="AH21" s="164"/>
      <c r="AI21" s="164"/>
      <c r="AJ21" s="164"/>
      <c r="AK21" s="165"/>
      <c r="AL21" s="165"/>
      <c r="AM21" s="165"/>
      <c r="AN21" s="165"/>
    </row>
    <row r="22" spans="1:40">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row>
    <row r="23" spans="1:40">
      <c r="D23" s="61"/>
      <c r="E23" s="61"/>
      <c r="F23" s="61"/>
      <c r="G23" s="61"/>
      <c r="H23" s="61"/>
      <c r="I23" s="61"/>
      <c r="J23" s="61"/>
      <c r="K23" s="61"/>
      <c r="L23" s="61"/>
      <c r="M23" s="61"/>
      <c r="N23" s="61"/>
      <c r="O23" s="61"/>
      <c r="P23" s="61"/>
      <c r="Q23" s="61"/>
      <c r="R23" s="61"/>
      <c r="S23" s="61"/>
      <c r="T23" s="61"/>
      <c r="U23" s="61"/>
      <c r="V23" s="61"/>
      <c r="W23" s="61"/>
      <c r="X23" s="61"/>
      <c r="Y23" s="61"/>
      <c r="Z23" s="61"/>
      <c r="AA23" s="61"/>
      <c r="AB23" s="61"/>
      <c r="AC23" s="61"/>
      <c r="AD23" s="61"/>
      <c r="AE23" s="61"/>
      <c r="AF23" s="61"/>
      <c r="AG23" s="61"/>
      <c r="AH23" s="61"/>
      <c r="AI23" s="61"/>
      <c r="AJ23" s="61"/>
      <c r="AK23" s="61"/>
      <c r="AL23" s="61"/>
      <c r="AM23" s="61"/>
    </row>
    <row r="24" spans="1:40" ht="18">
      <c r="A24" s="166"/>
      <c r="B24" s="166"/>
      <c r="C24" s="166"/>
      <c r="D24" s="60"/>
      <c r="E24" s="60"/>
      <c r="F24" s="60"/>
      <c r="G24" s="60"/>
      <c r="H24" s="60"/>
      <c r="I24" s="60"/>
      <c r="J24" s="60"/>
      <c r="K24" s="60"/>
      <c r="L24" s="60"/>
      <c r="M24" s="60"/>
      <c r="N24" s="60"/>
      <c r="O24" s="60"/>
      <c r="P24" s="60"/>
      <c r="Q24" s="60"/>
      <c r="R24" s="60"/>
      <c r="S24" s="60"/>
      <c r="T24" s="60"/>
      <c r="U24" s="60"/>
      <c r="V24" s="60"/>
      <c r="W24" s="60"/>
      <c r="X24" s="60"/>
      <c r="Y24" s="60"/>
      <c r="Z24" s="60"/>
      <c r="AA24" s="60"/>
      <c r="AB24" s="60"/>
      <c r="AC24" s="60"/>
      <c r="AD24" s="60"/>
      <c r="AE24" s="60"/>
      <c r="AF24" s="60"/>
      <c r="AG24" s="60"/>
      <c r="AH24" s="60"/>
      <c r="AI24" s="60"/>
      <c r="AJ24" s="60"/>
      <c r="AK24" s="60"/>
      <c r="AL24" s="60"/>
      <c r="AM24" s="60"/>
    </row>
    <row r="25" spans="1:40" ht="15">
      <c r="A25" s="140"/>
      <c r="B25" s="140"/>
      <c r="C25" s="140"/>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row>
    <row r="26" spans="1:40">
      <c r="A26" s="167"/>
      <c r="B26" s="167"/>
      <c r="C26" s="167"/>
      <c r="D26" s="55"/>
      <c r="E26" s="55"/>
      <c r="F26" s="55"/>
      <c r="G26" s="59"/>
      <c r="H26" s="59"/>
      <c r="I26" s="59"/>
      <c r="J26" s="59"/>
      <c r="K26" s="59"/>
      <c r="L26" s="59"/>
      <c r="M26" s="59"/>
      <c r="N26" s="59"/>
      <c r="O26" s="59"/>
      <c r="P26" s="59"/>
      <c r="Q26" s="59"/>
      <c r="R26" s="59"/>
      <c r="S26" s="59"/>
      <c r="T26" s="59"/>
      <c r="U26" s="59"/>
      <c r="V26" s="59"/>
      <c r="W26" s="59"/>
      <c r="X26" s="59"/>
      <c r="Y26" s="59"/>
      <c r="Z26" s="59"/>
      <c r="AA26" s="59"/>
      <c r="AB26" s="59"/>
      <c r="AC26" s="59"/>
      <c r="AD26" s="59"/>
      <c r="AE26" s="59"/>
      <c r="AF26" s="59"/>
      <c r="AG26" s="59"/>
      <c r="AH26" s="59"/>
      <c r="AI26" s="59"/>
      <c r="AJ26" s="59"/>
      <c r="AK26" s="59"/>
      <c r="AL26" s="59"/>
      <c r="AM26" s="59"/>
    </row>
    <row r="27" spans="1:40">
      <c r="A27" s="168"/>
      <c r="B27" s="168"/>
      <c r="C27" s="168"/>
      <c r="D27" s="57"/>
      <c r="E27" s="57"/>
      <c r="F27" s="57"/>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row>
    <row r="28" spans="1:40">
      <c r="A28" s="168"/>
      <c r="B28" s="168"/>
      <c r="C28" s="168"/>
      <c r="D28" s="57"/>
      <c r="E28" s="57"/>
      <c r="F28" s="57"/>
      <c r="G28" s="59"/>
      <c r="H28" s="59"/>
      <c r="I28" s="59"/>
      <c r="J28" s="59"/>
      <c r="K28" s="59"/>
      <c r="L28" s="59"/>
      <c r="M28" s="59"/>
      <c r="N28" s="59"/>
      <c r="O28" s="59"/>
      <c r="P28" s="59"/>
      <c r="Q28" s="59"/>
      <c r="R28" s="59"/>
      <c r="S28" s="59"/>
      <c r="T28" s="59"/>
      <c r="U28" s="59"/>
      <c r="V28" s="59"/>
      <c r="W28" s="59"/>
      <c r="X28" s="59"/>
      <c r="Y28" s="59"/>
      <c r="Z28" s="59"/>
      <c r="AA28" s="59"/>
      <c r="AB28" s="59"/>
      <c r="AC28" s="59"/>
      <c r="AD28" s="59"/>
      <c r="AE28" s="59"/>
      <c r="AF28" s="59"/>
      <c r="AG28" s="59"/>
      <c r="AH28" s="59"/>
      <c r="AI28" s="59"/>
      <c r="AJ28" s="59"/>
      <c r="AK28" s="59"/>
      <c r="AL28" s="59"/>
      <c r="AM28" s="59"/>
    </row>
    <row r="29" spans="1:40">
      <c r="A29" s="169"/>
      <c r="B29" s="169"/>
      <c r="C29" s="169"/>
      <c r="D29" s="57"/>
      <c r="E29" s="57"/>
      <c r="F29" s="57"/>
      <c r="G29" s="59"/>
      <c r="H29" s="59"/>
      <c r="I29" s="59"/>
      <c r="J29" s="59"/>
      <c r="K29" s="59"/>
      <c r="L29" s="59"/>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59"/>
    </row>
    <row r="30" spans="1:40" ht="21.75" customHeight="1">
      <c r="G30" s="59"/>
      <c r="H30" s="59"/>
      <c r="I30" s="59"/>
      <c r="J30" s="59"/>
      <c r="K30" s="59"/>
      <c r="L30" s="59"/>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59"/>
      <c r="AL30" s="59"/>
      <c r="AM30" s="59"/>
    </row>
    <row r="31" spans="1:40" ht="15">
      <c r="A31" s="168"/>
      <c r="B31" s="168"/>
      <c r="C31" s="168"/>
      <c r="D31" s="57"/>
      <c r="E31" s="57"/>
      <c r="F31" s="57"/>
      <c r="G31" s="58"/>
      <c r="H31" s="57"/>
      <c r="I31" s="57"/>
      <c r="J31" s="57"/>
      <c r="K31" s="57"/>
      <c r="L31" s="57"/>
      <c r="M31" s="57"/>
      <c r="N31" s="57"/>
      <c r="O31" s="57"/>
      <c r="P31" s="57"/>
      <c r="Q31" s="57"/>
      <c r="R31" s="57"/>
      <c r="S31" s="57"/>
      <c r="T31" s="140"/>
      <c r="U31" s="140"/>
      <c r="V31" s="140"/>
    </row>
    <row r="32" spans="1:40" ht="15">
      <c r="A32" s="170"/>
      <c r="B32" s="170"/>
      <c r="C32" s="170"/>
      <c r="D32" s="56"/>
      <c r="E32" s="56"/>
      <c r="F32" s="56"/>
      <c r="G32" s="56"/>
      <c r="H32" s="56"/>
      <c r="I32" s="56"/>
      <c r="J32" s="56"/>
      <c r="K32" s="56"/>
      <c r="L32" s="56"/>
      <c r="M32" s="56"/>
      <c r="N32" s="56"/>
      <c r="O32" s="56"/>
      <c r="P32" s="56"/>
      <c r="Q32" s="56"/>
      <c r="R32" s="56"/>
      <c r="S32" s="56"/>
      <c r="T32" s="171"/>
      <c r="U32" s="171"/>
      <c r="V32" s="171"/>
    </row>
    <row r="33" spans="1:22" ht="15">
      <c r="A33" s="167"/>
      <c r="B33" s="167"/>
      <c r="C33" s="167"/>
      <c r="D33" s="55"/>
      <c r="E33" s="55"/>
      <c r="F33" s="55"/>
      <c r="G33" s="55"/>
      <c r="H33" s="55"/>
      <c r="I33" s="55"/>
      <c r="J33" s="55"/>
      <c r="K33" s="55"/>
      <c r="L33" s="55"/>
      <c r="M33" s="55"/>
      <c r="N33" s="55"/>
      <c r="O33" s="55"/>
      <c r="P33" s="55"/>
      <c r="Q33" s="55"/>
      <c r="R33" s="55"/>
      <c r="S33" s="55"/>
      <c r="T33" s="140"/>
      <c r="U33" s="140"/>
      <c r="V33" s="140"/>
    </row>
    <row r="34" spans="1:22" ht="15">
      <c r="A34" s="167"/>
      <c r="B34" s="167"/>
      <c r="C34" s="167"/>
      <c r="D34" s="55"/>
      <c r="E34" s="55"/>
      <c r="F34" s="55"/>
      <c r="G34" s="55"/>
      <c r="H34" s="55"/>
      <c r="I34" s="55"/>
      <c r="J34" s="55"/>
      <c r="K34" s="55"/>
      <c r="L34" s="55"/>
      <c r="M34" s="55"/>
      <c r="N34" s="55"/>
      <c r="O34" s="55"/>
      <c r="P34" s="55"/>
      <c r="Q34" s="55"/>
      <c r="R34" s="55"/>
      <c r="S34" s="55"/>
      <c r="T34" s="140"/>
      <c r="U34" s="140"/>
      <c r="V34" s="140"/>
    </row>
    <row r="35" spans="1:22" ht="15">
      <c r="A35" s="167"/>
      <c r="B35" s="167"/>
      <c r="C35" s="167"/>
      <c r="D35" s="55"/>
      <c r="E35" s="55"/>
      <c r="F35" s="55"/>
      <c r="G35" s="55"/>
      <c r="H35" s="55"/>
      <c r="I35" s="55"/>
      <c r="J35" s="55"/>
      <c r="K35" s="55"/>
      <c r="L35" s="55"/>
      <c r="M35" s="55"/>
      <c r="N35" s="55"/>
      <c r="O35" s="55"/>
      <c r="P35" s="55"/>
      <c r="Q35" s="55"/>
      <c r="R35" s="55"/>
      <c r="S35" s="55"/>
      <c r="T35" s="140"/>
      <c r="U35" s="140"/>
      <c r="V35" s="140"/>
    </row>
    <row r="36" spans="1:22">
      <c r="G36" s="161"/>
    </row>
    <row r="37" spans="1:22">
      <c r="A37" s="172"/>
      <c r="B37" s="172"/>
      <c r="C37" s="172"/>
    </row>
    <row r="38" spans="1:22" s="175" customFormat="1" ht="54">
      <c r="A38" s="173" t="s">
        <v>193</v>
      </c>
      <c r="B38" s="173" t="s">
        <v>194</v>
      </c>
      <c r="C38" s="174"/>
    </row>
    <row r="53" spans="7:7">
      <c r="G53" s="161"/>
    </row>
    <row r="54" spans="7:7">
      <c r="G54" s="176"/>
    </row>
    <row r="83" spans="1:72" ht="23.25">
      <c r="A83" s="177" t="s">
        <v>125</v>
      </c>
      <c r="B83" s="178"/>
      <c r="C83" s="178"/>
      <c r="D83" s="178"/>
      <c r="E83" s="178"/>
      <c r="F83" s="178"/>
      <c r="G83" s="178"/>
      <c r="H83" s="178"/>
    </row>
    <row r="84" spans="1:72" ht="23.25">
      <c r="A84" s="179"/>
      <c r="B84" s="180"/>
      <c r="C84" s="180"/>
      <c r="D84" s="180"/>
      <c r="E84" s="180"/>
      <c r="F84" s="180"/>
      <c r="G84" s="180"/>
      <c r="H84" s="180"/>
      <c r="I84" s="180"/>
      <c r="J84" s="176"/>
      <c r="K84" s="180"/>
      <c r="L84" s="180"/>
      <c r="M84" s="180"/>
      <c r="N84" s="180"/>
      <c r="O84" s="180"/>
      <c r="P84" s="180"/>
      <c r="Q84" s="180"/>
      <c r="R84" s="180"/>
      <c r="S84" s="180"/>
      <c r="T84" s="180"/>
      <c r="U84" s="180"/>
      <c r="V84" s="180"/>
      <c r="W84" s="180"/>
      <c r="X84" s="180"/>
      <c r="Y84" s="180"/>
      <c r="Z84" s="180"/>
      <c r="AA84" s="180"/>
      <c r="AB84" s="180"/>
      <c r="AC84" s="180"/>
      <c r="AD84" s="180"/>
      <c r="AE84" s="180"/>
      <c r="AF84" s="180"/>
      <c r="AG84" s="180"/>
      <c r="AH84" s="180"/>
      <c r="AI84" s="180"/>
      <c r="AJ84" s="180"/>
      <c r="AK84" s="180"/>
      <c r="AL84" s="180"/>
      <c r="AM84" s="180"/>
      <c r="AN84" s="180"/>
      <c r="AO84" s="180"/>
      <c r="AP84" s="180"/>
      <c r="AQ84" s="180"/>
      <c r="AR84" s="180"/>
      <c r="AS84" s="180"/>
      <c r="AT84" s="180"/>
      <c r="AU84" s="180"/>
      <c r="AV84" s="180"/>
      <c r="AW84" s="181"/>
      <c r="AX84" s="181"/>
      <c r="AY84" s="181"/>
      <c r="AZ84" s="182"/>
      <c r="BA84" s="182"/>
      <c r="BB84" s="182"/>
      <c r="BC84" s="182"/>
      <c r="BD84" s="182"/>
      <c r="BE84" s="182"/>
      <c r="BF84" s="182"/>
      <c r="BG84" s="182"/>
      <c r="BH84" s="182"/>
      <c r="BI84" s="182"/>
      <c r="BJ84" s="182"/>
      <c r="BK84" s="182"/>
    </row>
    <row r="85" spans="1:72">
      <c r="A85" s="179"/>
      <c r="B85" s="183"/>
      <c r="C85" s="183"/>
      <c r="D85" s="183"/>
      <c r="E85" s="183"/>
      <c r="F85" s="183"/>
      <c r="G85" s="183"/>
      <c r="H85" s="183"/>
      <c r="I85" s="183"/>
      <c r="J85" s="183"/>
      <c r="K85" s="183"/>
      <c r="L85" s="183"/>
      <c r="M85" s="183"/>
      <c r="N85" s="183"/>
      <c r="O85" s="183"/>
      <c r="P85" s="183"/>
      <c r="Q85" s="183"/>
      <c r="R85" s="183"/>
      <c r="S85" s="183"/>
      <c r="T85" s="183"/>
      <c r="U85" s="183"/>
      <c r="V85" s="183"/>
      <c r="W85" s="183"/>
      <c r="X85" s="183"/>
      <c r="Y85" s="183"/>
      <c r="Z85" s="183"/>
      <c r="AA85" s="183"/>
      <c r="AB85" s="183"/>
      <c r="AC85" s="183"/>
      <c r="AD85" s="183"/>
      <c r="AE85" s="183"/>
      <c r="AF85" s="183"/>
      <c r="AG85" s="183"/>
      <c r="AH85" s="183"/>
      <c r="AI85" s="183"/>
      <c r="AJ85" s="183"/>
      <c r="AK85" s="183"/>
      <c r="AL85" s="183"/>
      <c r="AM85" s="183"/>
      <c r="AN85" s="183"/>
      <c r="AO85" s="183"/>
      <c r="AP85" s="183"/>
      <c r="AQ85" s="183"/>
      <c r="AR85" s="183"/>
      <c r="AS85" s="183"/>
      <c r="AT85" s="183"/>
      <c r="AU85" s="183"/>
      <c r="AV85" s="183"/>
      <c r="AW85" s="183"/>
      <c r="AX85" s="183"/>
      <c r="AY85" s="183"/>
    </row>
    <row r="86" spans="1:72">
      <c r="A86" s="184" t="s">
        <v>124</v>
      </c>
      <c r="B86" s="183"/>
      <c r="C86" s="183"/>
      <c r="D86" s="183"/>
      <c r="E86" s="183"/>
      <c r="F86" s="183"/>
      <c r="G86" s="183"/>
      <c r="H86" s="183"/>
      <c r="I86" s="183"/>
      <c r="J86" s="183"/>
      <c r="K86" s="183"/>
      <c r="L86" s="183"/>
      <c r="M86" s="183"/>
      <c r="N86" s="183"/>
      <c r="O86" s="183"/>
      <c r="P86" s="183"/>
      <c r="Q86" s="183"/>
      <c r="R86" s="183"/>
      <c r="S86" s="183"/>
      <c r="T86" s="183"/>
      <c r="U86" s="183"/>
      <c r="V86" s="183"/>
      <c r="W86" s="183"/>
      <c r="X86" s="183"/>
      <c r="Y86" s="183"/>
      <c r="Z86" s="183"/>
      <c r="AA86" s="183"/>
      <c r="AB86" s="183"/>
      <c r="AC86" s="183"/>
      <c r="AD86" s="183"/>
      <c r="AE86" s="183"/>
      <c r="AF86" s="183"/>
      <c r="AG86" s="183"/>
      <c r="AH86" s="183"/>
      <c r="AI86" s="183"/>
      <c r="AJ86" s="183"/>
      <c r="AK86" s="183"/>
      <c r="AL86" s="183"/>
      <c r="AM86" s="183"/>
      <c r="AN86" s="183"/>
      <c r="AO86" s="183"/>
      <c r="AP86" s="183"/>
      <c r="AQ86" s="183"/>
      <c r="AR86" s="183"/>
      <c r="AS86" s="183"/>
      <c r="AT86" s="183"/>
      <c r="AU86" s="183"/>
      <c r="AV86" s="183"/>
      <c r="AW86" s="183"/>
      <c r="AX86" s="183"/>
      <c r="AY86" s="183"/>
    </row>
    <row r="87" spans="1:72" ht="15.75">
      <c r="B87" s="185">
        <v>1987</v>
      </c>
      <c r="C87" s="185">
        <v>1988</v>
      </c>
      <c r="D87" s="185">
        <v>1989</v>
      </c>
      <c r="E87" s="185">
        <v>1990</v>
      </c>
      <c r="F87" s="185">
        <v>1991</v>
      </c>
      <c r="G87" s="185">
        <v>1992</v>
      </c>
      <c r="H87" s="185">
        <v>1993</v>
      </c>
      <c r="I87" s="185">
        <v>1994</v>
      </c>
      <c r="J87" s="185">
        <v>1995</v>
      </c>
      <c r="K87" s="185">
        <v>1996</v>
      </c>
      <c r="L87" s="185">
        <v>1997</v>
      </c>
      <c r="M87" s="185">
        <v>1998</v>
      </c>
      <c r="N87" s="185">
        <v>1999</v>
      </c>
      <c r="O87" s="185">
        <v>2000</v>
      </c>
      <c r="P87" s="185">
        <v>2001</v>
      </c>
      <c r="Q87" s="185">
        <v>2002</v>
      </c>
      <c r="R87" s="185">
        <v>2003</v>
      </c>
      <c r="S87" s="185">
        <v>2004</v>
      </c>
      <c r="T87" s="185">
        <v>2005</v>
      </c>
      <c r="U87" s="185">
        <v>2006</v>
      </c>
      <c r="V87" s="185">
        <v>2007</v>
      </c>
      <c r="W87" s="185">
        <v>2008</v>
      </c>
      <c r="X87" s="185">
        <v>2009</v>
      </c>
      <c r="Y87" s="185">
        <v>2010</v>
      </c>
      <c r="Z87" s="185">
        <v>2011</v>
      </c>
      <c r="AA87" s="185">
        <v>2012</v>
      </c>
      <c r="AB87" s="185">
        <v>2013</v>
      </c>
      <c r="AC87" s="185">
        <v>2014</v>
      </c>
      <c r="AD87" s="185">
        <v>2015</v>
      </c>
      <c r="AE87" s="185">
        <v>2016</v>
      </c>
      <c r="AF87" s="185">
        <v>2017</v>
      </c>
      <c r="AG87" s="185">
        <v>2018</v>
      </c>
      <c r="AH87" s="185">
        <v>2019</v>
      </c>
      <c r="AI87" s="185">
        <v>2020</v>
      </c>
      <c r="AJ87" s="185">
        <v>2021</v>
      </c>
      <c r="AK87" s="185">
        <v>2022</v>
      </c>
      <c r="AL87" s="185"/>
      <c r="AM87" s="185"/>
      <c r="AN87" s="185"/>
      <c r="AO87" s="185"/>
      <c r="AP87" s="185"/>
      <c r="AQ87" s="185"/>
      <c r="AR87" s="185"/>
      <c r="AS87" s="185"/>
      <c r="AT87" s="185"/>
      <c r="AU87" s="185"/>
      <c r="AV87" s="185"/>
      <c r="AW87" s="186"/>
      <c r="AX87" s="186"/>
      <c r="AY87" s="186"/>
      <c r="AZ87" s="186"/>
      <c r="BA87" s="186"/>
      <c r="BB87" s="186"/>
      <c r="BC87" s="186"/>
      <c r="BD87" s="186"/>
      <c r="BE87" s="186"/>
      <c r="BF87" s="186"/>
      <c r="BG87" s="186"/>
      <c r="BH87" s="186"/>
      <c r="BI87" s="186"/>
      <c r="BJ87" s="186"/>
      <c r="BK87" s="186"/>
      <c r="BL87" s="186"/>
      <c r="BM87" s="186"/>
      <c r="BN87" s="186"/>
      <c r="BO87" s="186"/>
      <c r="BP87" s="186"/>
      <c r="BQ87" s="186"/>
      <c r="BR87" s="186"/>
      <c r="BS87" s="186"/>
      <c r="BT87" s="186"/>
    </row>
    <row r="88" spans="1:72">
      <c r="A88" s="187" t="s">
        <v>123</v>
      </c>
      <c r="B88" s="188">
        <v>15692.660199999998</v>
      </c>
      <c r="C88" s="188">
        <v>17622.160427940176</v>
      </c>
      <c r="D88" s="188">
        <v>19798.260903275099</v>
      </c>
      <c r="E88" s="188">
        <v>21905.053690304325</v>
      </c>
      <c r="F88" s="188">
        <v>23154.566644425577</v>
      </c>
      <c r="G88" s="188">
        <v>24480.395564950857</v>
      </c>
      <c r="H88" s="188">
        <v>24399.137713200384</v>
      </c>
      <c r="I88" s="188">
        <v>24327.777654741221</v>
      </c>
      <c r="J88" s="188">
        <v>25636.582061602949</v>
      </c>
      <c r="K88" s="188">
        <v>26608.329013615512</v>
      </c>
      <c r="L88" s="188">
        <v>26100</v>
      </c>
      <c r="M88" s="188">
        <v>29026.90961686513</v>
      </c>
      <c r="N88" s="188">
        <v>26800</v>
      </c>
      <c r="O88" s="188">
        <v>29499</v>
      </c>
      <c r="P88" s="188">
        <v>32900</v>
      </c>
      <c r="Q88" s="188">
        <v>32381.550000000003</v>
      </c>
      <c r="R88" s="188">
        <v>32800</v>
      </c>
      <c r="S88" s="188">
        <v>34550.277968769289</v>
      </c>
      <c r="T88" s="188">
        <v>37100.626809841007</v>
      </c>
      <c r="U88" s="188">
        <v>39090.616513151035</v>
      </c>
      <c r="V88" s="188">
        <v>45011.129250813494</v>
      </c>
      <c r="W88" s="188">
        <v>45302.731040340877</v>
      </c>
      <c r="X88" s="188">
        <v>45927.817476704986</v>
      </c>
      <c r="Y88" s="188">
        <v>47710.584000000003</v>
      </c>
      <c r="Z88" s="188">
        <v>47994.817117527447</v>
      </c>
      <c r="AA88" s="188">
        <v>48748.731943748702</v>
      </c>
      <c r="AB88" s="188">
        <v>54732.682167390041</v>
      </c>
      <c r="AC88" s="188">
        <v>54051.286882613007</v>
      </c>
      <c r="AD88" s="188">
        <v>54239.849000000002</v>
      </c>
      <c r="AE88" s="188">
        <v>54407.26520676275</v>
      </c>
      <c r="AF88" s="188">
        <v>55354.575015889095</v>
      </c>
      <c r="AG88" s="188">
        <v>56719.473939835472</v>
      </c>
      <c r="AH88" s="188">
        <v>59726.86914971676</v>
      </c>
      <c r="AI88" s="188">
        <v>66880.395999999993</v>
      </c>
      <c r="AJ88" s="188">
        <v>61341.71324970611</v>
      </c>
      <c r="AK88" s="188">
        <v>63663.643321656746</v>
      </c>
    </row>
    <row r="89" spans="1:72">
      <c r="A89" s="187" t="s">
        <v>122</v>
      </c>
      <c r="B89" s="189">
        <v>24497.748774925421</v>
      </c>
      <c r="C89" s="189">
        <v>27901.804056084151</v>
      </c>
      <c r="D89" s="189">
        <v>31313.420422950876</v>
      </c>
      <c r="E89" s="189">
        <v>35127.937783040012</v>
      </c>
      <c r="F89" s="189">
        <v>38526.690621480921</v>
      </c>
      <c r="G89" s="189">
        <v>41402.43195804242</v>
      </c>
      <c r="H89" s="189">
        <v>41288.783295819492</v>
      </c>
      <c r="I89" s="189">
        <v>41311.697206978541</v>
      </c>
      <c r="J89" s="189">
        <v>51368.840970636811</v>
      </c>
      <c r="K89" s="189">
        <v>53585.974651086915</v>
      </c>
      <c r="L89" s="189">
        <v>64505.121746156525</v>
      </c>
      <c r="M89" s="189">
        <v>59991.09809693454</v>
      </c>
      <c r="N89" s="189">
        <v>76537.085970219065</v>
      </c>
      <c r="O89" s="189">
        <v>51163.305259723958</v>
      </c>
      <c r="P89" s="189">
        <v>14322.303569340424</v>
      </c>
      <c r="Q89" s="189">
        <v>5617.5500000000029</v>
      </c>
      <c r="R89" s="189">
        <v>77319.301279802516</v>
      </c>
      <c r="S89" s="189">
        <v>57194.742167692079</v>
      </c>
      <c r="T89" s="189">
        <v>95116.740461595415</v>
      </c>
      <c r="U89" s="189">
        <v>77327.947984372993</v>
      </c>
      <c r="V89" s="189">
        <v>62367.505811001734</v>
      </c>
      <c r="W89" s="189">
        <v>-30649.848026302676</v>
      </c>
      <c r="X89" s="189">
        <v>107109.35931194696</v>
      </c>
      <c r="Y89" s="189">
        <v>70551.538174434667</v>
      </c>
      <c r="Z89" s="189">
        <v>50190.793269464761</v>
      </c>
      <c r="AA89" s="189">
        <v>98844.147465049318</v>
      </c>
      <c r="AB89" s="189">
        <v>100598.14722700932</v>
      </c>
      <c r="AC89" s="189">
        <v>110485.87608870845</v>
      </c>
      <c r="AD89" s="189">
        <v>64404.178000000007</v>
      </c>
      <c r="AE89" s="189">
        <v>90794.238343667123</v>
      </c>
      <c r="AF89" s="189">
        <v>125302.3316467345</v>
      </c>
      <c r="AG89" s="189">
        <v>35363.107314689485</v>
      </c>
      <c r="AH89" s="189">
        <v>161822.76761735411</v>
      </c>
      <c r="AI89" s="189">
        <v>115875.41699999999</v>
      </c>
      <c r="AJ89" s="189">
        <v>155642.21262872475</v>
      </c>
      <c r="AK89" s="189">
        <v>-37015.540413033603</v>
      </c>
    </row>
    <row r="90" spans="1:72">
      <c r="A90" s="187" t="s">
        <v>121</v>
      </c>
      <c r="B90" s="189">
        <v>12497.746897848408</v>
      </c>
      <c r="C90" s="189">
        <v>13621.80593316116</v>
      </c>
      <c r="D90" s="189">
        <v>14641.420422950872</v>
      </c>
      <c r="E90" s="189">
        <v>16527.937783040012</v>
      </c>
      <c r="F90" s="189">
        <v>18560.690621480921</v>
      </c>
      <c r="G90" s="189">
        <v>20814.385958042421</v>
      </c>
      <c r="H90" s="189">
        <v>21946.729295819514</v>
      </c>
      <c r="I90" s="189">
        <v>23207.909206978544</v>
      </c>
      <c r="J90" s="189">
        <v>25436.52673567825</v>
      </c>
      <c r="K90" s="189">
        <v>27217.17688604545</v>
      </c>
      <c r="L90" s="189">
        <v>28373.803569340424</v>
      </c>
      <c r="M90" s="189">
        <v>29762.582040896272</v>
      </c>
      <c r="N90" s="189">
        <v>31386.881662465064</v>
      </c>
      <c r="O90" s="189">
        <v>32583.869490556935</v>
      </c>
      <c r="P90" s="189">
        <v>34344.303569340424</v>
      </c>
      <c r="Q90" s="189">
        <v>33862.02055454706</v>
      </c>
      <c r="R90" s="189">
        <v>32910.301279802516</v>
      </c>
      <c r="S90" s="189">
        <v>36053.337771772851</v>
      </c>
      <c r="T90" s="189">
        <v>36689.334502602462</v>
      </c>
      <c r="U90" s="189">
        <v>37289.237036663872</v>
      </c>
      <c r="V90" s="189">
        <v>37820.155361423262</v>
      </c>
      <c r="W90" s="189">
        <v>39396.804972135295</v>
      </c>
      <c r="X90" s="189">
        <v>43983.867591895578</v>
      </c>
      <c r="Y90" s="189">
        <v>46265.860951586154</v>
      </c>
      <c r="Z90" s="189">
        <v>45985.909616989418</v>
      </c>
      <c r="AA90" s="189">
        <v>50338.384590682515</v>
      </c>
      <c r="AB90" s="189">
        <v>51232.685237460646</v>
      </c>
      <c r="AC90" s="189">
        <v>51937.227605933032</v>
      </c>
      <c r="AD90" s="189">
        <v>53524.709538513926</v>
      </c>
      <c r="AE90" s="189">
        <v>52684.555333847573</v>
      </c>
      <c r="AF90" s="189">
        <v>53641.108001517161</v>
      </c>
      <c r="AG90" s="189">
        <v>58721.812302925398</v>
      </c>
      <c r="AH90" s="189">
        <v>53837.242559204722</v>
      </c>
      <c r="AI90" s="189">
        <v>55780.82122506755</v>
      </c>
      <c r="AJ90" s="189">
        <v>59816.593772950757</v>
      </c>
      <c r="AK90" s="189">
        <v>58953.281048687211</v>
      </c>
    </row>
    <row r="91" spans="1:72">
      <c r="A91" s="187" t="s">
        <v>120</v>
      </c>
      <c r="B91" s="190">
        <v>157621.00187707701</v>
      </c>
      <c r="C91" s="190">
        <v>171901</v>
      </c>
      <c r="D91" s="190">
        <v>188573</v>
      </c>
      <c r="E91" s="190">
        <v>207173</v>
      </c>
      <c r="F91" s="190">
        <v>227139</v>
      </c>
      <c r="G91" s="190">
        <v>247727.046</v>
      </c>
      <c r="H91" s="190">
        <v>267069.09999999998</v>
      </c>
      <c r="I91" s="190">
        <v>285172.88799999998</v>
      </c>
      <c r="J91" s="190">
        <v>311105.20223495853</v>
      </c>
      <c r="K91" s="190">
        <v>337474</v>
      </c>
      <c r="L91" s="190">
        <v>373605.3181768161</v>
      </c>
      <c r="M91" s="190">
        <v>413605</v>
      </c>
      <c r="N91" s="190">
        <v>458755.204307754</v>
      </c>
      <c r="O91" s="190">
        <v>475022</v>
      </c>
      <c r="P91" s="190">
        <v>455000</v>
      </c>
      <c r="Q91" s="190">
        <v>423591</v>
      </c>
      <c r="R91" s="190">
        <v>468000</v>
      </c>
      <c r="S91" s="190">
        <v>491090.60835357616</v>
      </c>
      <c r="T91" s="190">
        <v>550099.80241797317</v>
      </c>
      <c r="U91" s="190">
        <v>590829.60482755443</v>
      </c>
      <c r="V91" s="190">
        <v>610382.13198541861</v>
      </c>
      <c r="W91" s="190">
        <v>540609.02746418666</v>
      </c>
      <c r="X91" s="190">
        <v>600944.98958592839</v>
      </c>
      <c r="Y91" s="190">
        <v>625427.14699999988</v>
      </c>
      <c r="Z91" s="190">
        <v>628841.78597193898</v>
      </c>
      <c r="AA91" s="190">
        <v>675964.85844527406</v>
      </c>
      <c r="AB91" s="190">
        <v>721054.1286280686</v>
      </c>
      <c r="AC91" s="190">
        <v>779181.06362225395</v>
      </c>
      <c r="AD91" s="190">
        <v>788177.39500000002</v>
      </c>
      <c r="AE91" s="190">
        <v>825124.24403111683</v>
      </c>
      <c r="AF91" s="190">
        <v>895597.1537102306</v>
      </c>
      <c r="AG91" s="190">
        <v>874000.635852654</v>
      </c>
      <c r="AH91" s="190">
        <v>1005321.2649446535</v>
      </c>
      <c r="AI91" s="190">
        <v>1064589.8599999999</v>
      </c>
      <c r="AJ91" s="190">
        <v>1161710.3042115618</v>
      </c>
      <c r="AK91" s="190">
        <v>1065787.0880305218</v>
      </c>
    </row>
    <row r="92" spans="1:72">
      <c r="A92" s="178"/>
      <c r="B92" s="178"/>
      <c r="C92" s="178"/>
      <c r="D92" s="178"/>
      <c r="E92" s="178"/>
      <c r="F92" s="178"/>
      <c r="G92" s="178"/>
      <c r="H92" s="178"/>
      <c r="AA92" s="191"/>
      <c r="AB92" s="191"/>
      <c r="AC92" s="191"/>
      <c r="AD92" s="191"/>
      <c r="AE92" s="191"/>
      <c r="AF92" s="191"/>
      <c r="AG92" s="191"/>
      <c r="AH92" s="191"/>
      <c r="AI92" s="191"/>
      <c r="AJ92" s="191"/>
      <c r="AK92" s="191"/>
      <c r="BJ92" s="192"/>
    </row>
    <row r="93" spans="1:72">
      <c r="A93" s="178"/>
      <c r="B93" s="178"/>
      <c r="C93" s="178"/>
      <c r="D93" s="178"/>
      <c r="E93" s="178"/>
      <c r="F93" s="178"/>
      <c r="G93" s="178"/>
      <c r="H93" s="178"/>
      <c r="BJ93" s="193"/>
    </row>
    <row r="94" spans="1:72">
      <c r="A94" s="194" t="s">
        <v>119</v>
      </c>
    </row>
    <row r="95" spans="1:72" ht="15.75">
      <c r="B95" s="185">
        <v>1987</v>
      </c>
      <c r="C95" s="185"/>
      <c r="D95" s="185">
        <v>1989</v>
      </c>
      <c r="E95" s="185">
        <v>1990</v>
      </c>
      <c r="F95" s="185">
        <v>1991</v>
      </c>
      <c r="G95" s="185">
        <v>1992</v>
      </c>
      <c r="H95" s="185">
        <v>1993</v>
      </c>
      <c r="I95" s="185">
        <v>1994</v>
      </c>
      <c r="J95" s="185">
        <v>1995</v>
      </c>
      <c r="K95" s="185">
        <v>1996</v>
      </c>
      <c r="L95" s="185">
        <v>1997</v>
      </c>
      <c r="M95" s="185">
        <v>1998</v>
      </c>
      <c r="N95" s="185">
        <v>1999</v>
      </c>
      <c r="O95" s="185">
        <v>2000</v>
      </c>
      <c r="P95" s="185">
        <v>2001</v>
      </c>
      <c r="Q95" s="185">
        <v>2002</v>
      </c>
      <c r="R95" s="185">
        <v>2003</v>
      </c>
      <c r="S95" s="185">
        <v>2004</v>
      </c>
      <c r="T95" s="185">
        <v>2005</v>
      </c>
      <c r="U95" s="185">
        <v>2006</v>
      </c>
      <c r="V95" s="185">
        <v>2007</v>
      </c>
      <c r="W95" s="185">
        <v>2008</v>
      </c>
      <c r="X95" s="185">
        <v>2009</v>
      </c>
      <c r="Y95" s="185">
        <v>2010</v>
      </c>
      <c r="Z95" s="185">
        <v>2011</v>
      </c>
      <c r="AA95" s="185">
        <v>2012</v>
      </c>
      <c r="AB95" s="185">
        <v>2013</v>
      </c>
      <c r="AC95" s="185">
        <v>2014</v>
      </c>
      <c r="AD95" s="185">
        <v>2015</v>
      </c>
      <c r="AE95" s="185">
        <v>2016</v>
      </c>
      <c r="AF95" s="185">
        <v>2017</v>
      </c>
      <c r="AG95" s="185">
        <v>2018</v>
      </c>
      <c r="AH95" s="185">
        <v>2019</v>
      </c>
      <c r="AI95" s="185">
        <v>2020</v>
      </c>
      <c r="AJ95" s="185">
        <v>2021</v>
      </c>
      <c r="AK95" s="185">
        <v>2022</v>
      </c>
      <c r="AL95" s="185"/>
      <c r="AM95" s="185"/>
      <c r="AN95" s="185"/>
      <c r="AO95" s="185"/>
      <c r="AP95" s="185"/>
      <c r="AQ95" s="185"/>
      <c r="AR95" s="185"/>
      <c r="AS95" s="185"/>
      <c r="AT95" s="185"/>
      <c r="AU95" s="185"/>
      <c r="AV95" s="185"/>
      <c r="AW95" s="185"/>
      <c r="AX95" s="185"/>
      <c r="AY95" s="185"/>
      <c r="AZ95" s="185"/>
      <c r="BA95" s="185"/>
      <c r="BB95" s="185"/>
      <c r="BC95" s="185"/>
      <c r="BD95" s="185"/>
      <c r="BE95" s="185"/>
      <c r="BF95" s="185"/>
      <c r="BG95" s="185"/>
      <c r="BH95" s="185"/>
      <c r="BI95" s="185"/>
      <c r="BJ95" s="185"/>
      <c r="BK95" s="185"/>
      <c r="BL95" s="185"/>
      <c r="BM95" s="185"/>
      <c r="BN95" s="185"/>
      <c r="BO95" s="185"/>
      <c r="BP95" s="185"/>
      <c r="BQ95" s="185"/>
      <c r="BR95" s="185"/>
      <c r="BS95" s="185"/>
    </row>
    <row r="96" spans="1:72">
      <c r="A96" s="187" t="s">
        <v>118</v>
      </c>
      <c r="B96" s="54"/>
      <c r="C96" s="54"/>
      <c r="D96" s="54">
        <f t="shared" ref="D96:AK97" si="1">(D89-C89)/ABS(C89)</f>
        <v>0.12227225021038746</v>
      </c>
      <c r="E96" s="54">
        <f t="shared" si="1"/>
        <v>0.1218173329060316</v>
      </c>
      <c r="F96" s="54">
        <f t="shared" si="1"/>
        <v>9.6753554376933795E-2</v>
      </c>
      <c r="G96" s="54">
        <f t="shared" si="1"/>
        <v>7.4642833063842312E-2</v>
      </c>
      <c r="H96" s="54">
        <f t="shared" si="1"/>
        <v>-2.7449755207157927E-3</v>
      </c>
      <c r="I96" s="54">
        <f t="shared" si="1"/>
        <v>5.5496697480471606E-4</v>
      </c>
      <c r="J96" s="54">
        <f t="shared" si="1"/>
        <v>0.24344542692763968</v>
      </c>
      <c r="K96" s="54">
        <f t="shared" si="1"/>
        <v>4.3161061035374551E-2</v>
      </c>
      <c r="L96" s="54">
        <f t="shared" si="1"/>
        <v>0.20376875042708828</v>
      </c>
      <c r="M96" s="54">
        <f t="shared" si="1"/>
        <v>-6.997930593768624E-2</v>
      </c>
      <c r="N96" s="54">
        <f t="shared" si="1"/>
        <v>0.27580738473146904</v>
      </c>
      <c r="O96" s="54">
        <f t="shared" si="1"/>
        <v>-0.33152269110909399</v>
      </c>
      <c r="P96" s="54">
        <f t="shared" si="1"/>
        <v>-0.72006688198436186</v>
      </c>
      <c r="Q96" s="54">
        <f t="shared" si="1"/>
        <v>-0.60777608344893475</v>
      </c>
      <c r="R96" s="54">
        <f t="shared" si="1"/>
        <v>12.763883059305654</v>
      </c>
      <c r="S96" s="54">
        <f t="shared" si="1"/>
        <v>-0.26027859511150819</v>
      </c>
      <c r="T96" s="54">
        <f t="shared" si="1"/>
        <v>0.66303294422969794</v>
      </c>
      <c r="U96" s="54">
        <f t="shared" si="1"/>
        <v>-0.18702062739844277</v>
      </c>
      <c r="V96" s="54">
        <f t="shared" si="1"/>
        <v>-0.19346746633435269</v>
      </c>
      <c r="W96" s="54">
        <f t="shared" si="1"/>
        <v>-1.4914393742020704</v>
      </c>
      <c r="X96" s="54">
        <f t="shared" si="1"/>
        <v>4.4946130636611734</v>
      </c>
      <c r="Y96" s="54">
        <f t="shared" si="1"/>
        <v>-0.34131304091774767</v>
      </c>
      <c r="Z96" s="54">
        <f t="shared" si="1"/>
        <v>-0.28859391916628552</v>
      </c>
      <c r="AA96" s="54">
        <f t="shared" si="1"/>
        <v>0.96936810570763476</v>
      </c>
      <c r="AB96" s="54">
        <f t="shared" si="1"/>
        <v>1.7745104864000237E-2</v>
      </c>
      <c r="AC96" s="54">
        <f t="shared" si="1"/>
        <v>9.8289373455224024E-2</v>
      </c>
      <c r="AD96" s="54">
        <f t="shared" si="1"/>
        <v>-0.41708225268277477</v>
      </c>
      <c r="AE96" s="54">
        <f t="shared" si="1"/>
        <v>0.40975696240804615</v>
      </c>
      <c r="AF96" s="54">
        <f t="shared" si="1"/>
        <v>0.38006919747980139</v>
      </c>
      <c r="AG96" s="54">
        <f t="shared" si="1"/>
        <v>-0.71777773924918742</v>
      </c>
      <c r="AH96" s="54">
        <f t="shared" si="1"/>
        <v>3.5760336097539294</v>
      </c>
      <c r="AI96" s="54">
        <f t="shared" si="1"/>
        <v>-0.28393625503922393</v>
      </c>
      <c r="AJ96" s="54">
        <f t="shared" si="1"/>
        <v>0.34318578226756041</v>
      </c>
      <c r="AK96" s="54">
        <f t="shared" si="1"/>
        <v>-1.2378245579258884</v>
      </c>
      <c r="AL96" s="195"/>
      <c r="AM96" s="195"/>
      <c r="AN96" s="195"/>
      <c r="AO96" s="195"/>
      <c r="AP96" s="195"/>
      <c r="AQ96" s="195"/>
      <c r="AR96" s="195"/>
      <c r="AS96" s="195"/>
      <c r="AT96" s="195"/>
      <c r="AU96" s="195"/>
      <c r="AV96" s="195"/>
      <c r="AW96" s="195"/>
      <c r="AX96" s="195"/>
      <c r="AY96" s="195"/>
      <c r="AZ96" s="195"/>
      <c r="BA96" s="195"/>
      <c r="BB96" s="195"/>
      <c r="BC96" s="195"/>
      <c r="BD96" s="195"/>
      <c r="BE96" s="195"/>
      <c r="BF96" s="195"/>
      <c r="BG96" s="195"/>
      <c r="BH96" s="195"/>
      <c r="BI96" s="195"/>
      <c r="BJ96" s="195"/>
      <c r="BK96" s="195"/>
      <c r="BL96" s="195"/>
      <c r="BM96" s="195"/>
      <c r="BN96" s="195"/>
      <c r="BO96" s="195"/>
      <c r="BP96" s="195"/>
      <c r="BQ96" s="195"/>
      <c r="BR96" s="195"/>
      <c r="BS96" s="195"/>
    </row>
    <row r="97" spans="1:71">
      <c r="A97" s="187" t="s">
        <v>117</v>
      </c>
      <c r="B97" s="54"/>
      <c r="C97" s="54"/>
      <c r="D97" s="54">
        <f t="shared" si="1"/>
        <v>7.4851638233044041E-2</v>
      </c>
      <c r="E97" s="54">
        <f t="shared" si="1"/>
        <v>0.12884797414409097</v>
      </c>
      <c r="F97" s="54">
        <f t="shared" si="1"/>
        <v>0.12298889704962461</v>
      </c>
      <c r="G97" s="54">
        <f t="shared" si="1"/>
        <v>0.12142303228486673</v>
      </c>
      <c r="H97" s="54">
        <f t="shared" si="1"/>
        <v>5.4401957379846176E-2</v>
      </c>
      <c r="I97" s="54">
        <f t="shared" si="1"/>
        <v>5.746550632486562E-2</v>
      </c>
      <c r="J97" s="54">
        <f t="shared" si="1"/>
        <v>9.602836295264236E-2</v>
      </c>
      <c r="K97" s="54">
        <f t="shared" si="1"/>
        <v>7.0003667122901347E-2</v>
      </c>
      <c r="L97" s="54">
        <f t="shared" si="1"/>
        <v>4.2496203340177743E-2</v>
      </c>
      <c r="M97" s="54">
        <f t="shared" si="1"/>
        <v>4.8945798477878576E-2</v>
      </c>
      <c r="N97" s="54">
        <f t="shared" si="1"/>
        <v>5.4575225339551163E-2</v>
      </c>
      <c r="O97" s="54">
        <f t="shared" si="1"/>
        <v>3.8136564216996571E-2</v>
      </c>
      <c r="P97" s="54">
        <f t="shared" si="1"/>
        <v>5.4027778354982542E-2</v>
      </c>
      <c r="Q97" s="54">
        <f t="shared" si="1"/>
        <v>-1.4042591191859357E-2</v>
      </c>
      <c r="R97" s="54">
        <f t="shared" si="1"/>
        <v>-2.8105802877635588E-2</v>
      </c>
      <c r="S97" s="54">
        <f t="shared" si="1"/>
        <v>9.550312120355027E-2</v>
      </c>
      <c r="T97" s="54">
        <f t="shared" si="1"/>
        <v>1.7640439696752577E-2</v>
      </c>
      <c r="U97" s="54">
        <f t="shared" si="1"/>
        <v>1.6350869869794376E-2</v>
      </c>
      <c r="V97" s="54">
        <f t="shared" si="1"/>
        <v>1.4237843596461242E-2</v>
      </c>
      <c r="W97" s="54">
        <f t="shared" si="1"/>
        <v>4.1688078635452222E-2</v>
      </c>
      <c r="X97" s="54">
        <f t="shared" si="1"/>
        <v>0.11643235087222521</v>
      </c>
      <c r="Y97" s="54">
        <f t="shared" si="1"/>
        <v>5.1882507942777038E-2</v>
      </c>
      <c r="Z97" s="54">
        <f t="shared" si="1"/>
        <v>-6.0509267273699688E-3</v>
      </c>
      <c r="AA97" s="54">
        <f t="shared" si="1"/>
        <v>9.4648013053221902E-2</v>
      </c>
      <c r="AB97" s="54">
        <f t="shared" si="1"/>
        <v>1.7765779614303773E-2</v>
      </c>
      <c r="AC97" s="54">
        <f t="shared" si="1"/>
        <v>1.3751814202337273E-2</v>
      </c>
      <c r="AD97" s="54">
        <f t="shared" si="1"/>
        <v>3.0565396070535492E-2</v>
      </c>
      <c r="AE97" s="54">
        <f t="shared" si="1"/>
        <v>-1.569656728471952E-2</v>
      </c>
      <c r="AF97" s="54">
        <f t="shared" si="1"/>
        <v>1.8156225512546822E-2</v>
      </c>
      <c r="AG97" s="54">
        <f t="shared" si="1"/>
        <v>9.4716617361157732E-2</v>
      </c>
      <c r="AH97" s="54">
        <f t="shared" si="1"/>
        <v>-8.3181522370646202E-2</v>
      </c>
      <c r="AI97" s="54">
        <f t="shared" si="1"/>
        <v>3.6101006914042402E-2</v>
      </c>
      <c r="AJ97" s="54">
        <f t="shared" si="1"/>
        <v>7.2350540190138979E-2</v>
      </c>
      <c r="AK97" s="54">
        <f t="shared" si="1"/>
        <v>-1.4432662741386958E-2</v>
      </c>
      <c r="AL97" s="195"/>
      <c r="AM97" s="195"/>
      <c r="AN97" s="195"/>
      <c r="AO97" s="195"/>
      <c r="AP97" s="195"/>
      <c r="AQ97" s="195"/>
      <c r="AR97" s="195"/>
      <c r="AS97" s="195"/>
      <c r="AT97" s="195"/>
      <c r="AU97" s="195"/>
      <c r="AV97" s="195"/>
      <c r="AW97" s="195"/>
      <c r="AX97" s="195"/>
      <c r="AY97" s="195"/>
      <c r="AZ97" s="195"/>
      <c r="BA97" s="195"/>
      <c r="BB97" s="195"/>
      <c r="BC97" s="195"/>
      <c r="BD97" s="195"/>
      <c r="BE97" s="195"/>
      <c r="BF97" s="195"/>
      <c r="BG97" s="195"/>
      <c r="BH97" s="195"/>
      <c r="BI97" s="195"/>
      <c r="BJ97" s="195"/>
      <c r="BK97" s="195"/>
      <c r="BL97" s="195"/>
      <c r="BM97" s="195"/>
      <c r="BN97" s="195"/>
      <c r="BO97" s="195"/>
      <c r="BP97" s="195"/>
      <c r="BQ97" s="195"/>
      <c r="BR97" s="195"/>
      <c r="BS97" s="195"/>
    </row>
    <row r="98" spans="1:71">
      <c r="Z98" s="160"/>
      <c r="AA98" s="161"/>
      <c r="AB98" s="196"/>
      <c r="AC98" s="196"/>
    </row>
    <row r="99" spans="1:71">
      <c r="Z99" s="163"/>
    </row>
    <row r="106" spans="1:71">
      <c r="B106" s="197"/>
      <c r="C106" s="197"/>
    </row>
  </sheetData>
  <printOptions horizontalCentered="1"/>
  <pageMargins left="0.15748031496062992" right="0.23622047244094491" top="0.59055118110236227" bottom="0.59055118110236227" header="0.19685039370078741" footer="0.15748031496062992"/>
  <pageSetup paperSize="9" scale="7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CAB0D-6294-466C-A54E-0238C1198DD9}">
  <sheetPr codeName="Tabelle1"/>
  <dimension ref="A1:BZ3578"/>
  <sheetViews>
    <sheetView zoomScaleNormal="100" workbookViewId="0"/>
  </sheetViews>
  <sheetFormatPr baseColWidth="10" defaultColWidth="10" defaultRowHeight="14.25"/>
  <cols>
    <col min="1" max="2" width="46.625" style="102" customWidth="1"/>
    <col min="3" max="5" width="12.75" style="118" customWidth="1"/>
    <col min="6" max="6" width="12.75" style="118" customWidth="1" collapsed="1"/>
    <col min="7" max="8" width="12.75" style="118" customWidth="1"/>
    <col min="9" max="11" width="12.75" style="118" customWidth="1" collapsed="1"/>
    <col min="12" max="16" width="12.75" style="118" customWidth="1"/>
    <col min="17" max="17" width="12.75" style="134" customWidth="1"/>
    <col min="18" max="18" width="12.75" style="119" customWidth="1"/>
    <col min="19" max="20" width="12.75" style="119" customWidth="1" collapsed="1"/>
    <col min="21" max="21" width="12.75" style="18" customWidth="1" collapsed="1"/>
    <col min="22" max="22" width="12.75" style="18" customWidth="1"/>
    <col min="23" max="23" width="12.75" style="118" customWidth="1"/>
    <col min="24" max="24" width="12.75" style="118" customWidth="1" collapsed="1"/>
    <col min="25" max="25" width="12.75" style="120" customWidth="1" collapsed="1"/>
    <col min="26" max="26" width="12.75" style="118" customWidth="1"/>
    <col min="27" max="28" width="12.75" style="18" customWidth="1"/>
    <col min="29" max="31" width="12.75" style="18" customWidth="1" collapsed="1"/>
    <col min="32" max="36" width="12" style="18" customWidth="1"/>
    <col min="37" max="37" width="12" style="18" customWidth="1" collapsed="1"/>
    <col min="38" max="39" width="12" style="18" customWidth="1"/>
    <col min="40" max="42" width="12.75" style="18" customWidth="1"/>
    <col min="43" max="43" width="12.75" style="18" customWidth="1" collapsed="1"/>
    <col min="44" max="45" width="12.75" style="18" customWidth="1"/>
    <col min="46" max="48" width="12.75" style="18" customWidth="1" collapsed="1"/>
    <col min="49" max="55" width="12.75" style="18" customWidth="1"/>
    <col min="56" max="58" width="12.75" style="18" customWidth="1" collapsed="1"/>
    <col min="59" max="60" width="12.75" style="18" customWidth="1"/>
    <col min="61" max="62" width="12.75" style="18" customWidth="1" collapsed="1"/>
    <col min="63" max="65" width="12.75" style="18" customWidth="1"/>
    <col min="66" max="68" width="12.75" style="18" customWidth="1" collapsed="1"/>
    <col min="69" max="73" width="12" style="18" customWidth="1"/>
    <col min="74" max="74" width="12" style="18" customWidth="1" collapsed="1"/>
    <col min="75" max="76" width="12" style="18" customWidth="1"/>
    <col min="77" max="78" width="12.75" style="18" customWidth="1"/>
    <col min="79" max="16384" width="10" style="102"/>
  </cols>
  <sheetData>
    <row r="1" spans="1:78" ht="54">
      <c r="A1" s="99" t="s">
        <v>195</v>
      </c>
      <c r="B1" s="99" t="s">
        <v>196</v>
      </c>
      <c r="C1" s="100"/>
      <c r="D1" s="100"/>
      <c r="E1" s="100"/>
      <c r="F1" s="100"/>
      <c r="G1" s="100"/>
      <c r="H1" s="100"/>
      <c r="I1" s="100"/>
      <c r="J1" s="100"/>
      <c r="K1" s="100"/>
      <c r="L1" s="100"/>
      <c r="M1" s="100"/>
      <c r="N1" s="100"/>
      <c r="O1" s="46"/>
      <c r="P1" s="101"/>
      <c r="Q1" s="101"/>
      <c r="R1" s="101"/>
      <c r="S1" s="100"/>
      <c r="T1" s="100"/>
      <c r="U1" s="100"/>
      <c r="V1" s="100"/>
      <c r="W1" s="100"/>
      <c r="X1" s="100"/>
      <c r="Y1" s="100"/>
      <c r="Z1" s="18"/>
    </row>
    <row r="2" spans="1:78" s="103" customFormat="1" ht="18">
      <c r="A2" s="103" t="s">
        <v>161</v>
      </c>
      <c r="B2" s="103" t="s">
        <v>162</v>
      </c>
      <c r="C2" s="100"/>
      <c r="D2" s="100"/>
      <c r="E2" s="100"/>
      <c r="F2" s="100"/>
      <c r="G2" s="100"/>
      <c r="H2" s="100"/>
      <c r="I2" s="100"/>
      <c r="J2" s="100"/>
      <c r="K2" s="100"/>
      <c r="L2" s="100"/>
      <c r="M2" s="100"/>
      <c r="N2" s="100"/>
      <c r="O2" s="46"/>
      <c r="P2" s="101"/>
      <c r="Q2" s="101"/>
      <c r="R2" s="101"/>
      <c r="S2" s="100"/>
      <c r="T2" s="100"/>
      <c r="U2" s="100"/>
      <c r="V2" s="100"/>
      <c r="W2" s="100"/>
      <c r="X2" s="100"/>
      <c r="Y2" s="100"/>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row>
    <row r="3" spans="1:78" ht="18">
      <c r="C3" s="100"/>
      <c r="D3" s="100"/>
      <c r="E3" s="100"/>
      <c r="F3" s="100"/>
      <c r="G3" s="100"/>
      <c r="H3" s="100"/>
      <c r="I3" s="100"/>
      <c r="J3" s="100"/>
      <c r="K3" s="100"/>
      <c r="L3" s="100"/>
      <c r="M3" s="100"/>
      <c r="N3" s="100"/>
      <c r="O3" s="46"/>
      <c r="P3" s="101"/>
      <c r="Q3" s="101"/>
      <c r="R3" s="101"/>
      <c r="S3" s="100"/>
      <c r="T3" s="100"/>
      <c r="U3" s="100"/>
      <c r="V3" s="100"/>
      <c r="W3" s="100"/>
      <c r="X3" s="100"/>
      <c r="Y3" s="100"/>
      <c r="Z3" s="18"/>
    </row>
    <row r="4" spans="1:78" ht="18">
      <c r="C4" s="100"/>
      <c r="D4" s="100"/>
      <c r="E4" s="100"/>
      <c r="F4" s="100"/>
      <c r="G4" s="100"/>
      <c r="H4" s="100"/>
      <c r="I4" s="100"/>
      <c r="J4" s="100"/>
      <c r="K4" s="100"/>
      <c r="L4" s="100"/>
      <c r="M4" s="100"/>
      <c r="N4" s="100"/>
      <c r="O4" s="46"/>
      <c r="P4" s="101"/>
      <c r="Q4" s="101"/>
      <c r="R4" s="101"/>
      <c r="S4" s="100"/>
      <c r="T4" s="100"/>
      <c r="U4" s="100"/>
      <c r="V4" s="100"/>
      <c r="W4" s="100"/>
      <c r="X4" s="100"/>
      <c r="Y4" s="100"/>
      <c r="Z4" s="18"/>
    </row>
    <row r="5" spans="1:78" ht="18">
      <c r="C5" s="100"/>
      <c r="D5" s="100"/>
      <c r="E5" s="100"/>
      <c r="F5" s="100"/>
      <c r="G5" s="100"/>
      <c r="H5" s="100"/>
      <c r="I5" s="100"/>
      <c r="J5" s="100"/>
      <c r="K5" s="100"/>
      <c r="L5" s="100"/>
      <c r="M5" s="100"/>
      <c r="N5" s="100"/>
      <c r="O5" s="46"/>
      <c r="P5" s="101"/>
      <c r="Q5" s="101"/>
      <c r="R5" s="101"/>
      <c r="S5" s="100"/>
      <c r="T5" s="100"/>
      <c r="U5" s="100"/>
      <c r="V5" s="100"/>
      <c r="W5" s="100"/>
      <c r="X5" s="100"/>
      <c r="Y5" s="100"/>
      <c r="Z5" s="18"/>
    </row>
    <row r="6" spans="1:78" ht="18">
      <c r="C6" s="100"/>
      <c r="D6" s="100"/>
      <c r="E6" s="100"/>
      <c r="F6" s="100"/>
      <c r="G6" s="100"/>
      <c r="H6" s="100"/>
      <c r="I6" s="100"/>
      <c r="J6" s="100"/>
      <c r="K6" s="100"/>
      <c r="L6" s="100"/>
      <c r="M6" s="100"/>
      <c r="N6" s="100"/>
      <c r="O6" s="46"/>
      <c r="P6" s="101"/>
      <c r="Q6" s="101"/>
      <c r="R6" s="101"/>
      <c r="S6" s="100"/>
      <c r="T6" s="100"/>
      <c r="U6" s="100"/>
      <c r="V6" s="100"/>
      <c r="W6" s="100"/>
      <c r="X6" s="100"/>
      <c r="Y6" s="100"/>
      <c r="Z6" s="18"/>
    </row>
    <row r="7" spans="1:78" ht="18">
      <c r="C7" s="100"/>
      <c r="D7" s="100"/>
      <c r="E7" s="100"/>
      <c r="F7" s="100"/>
      <c r="G7" s="100"/>
      <c r="H7" s="100"/>
      <c r="I7" s="100"/>
      <c r="J7" s="100"/>
      <c r="K7" s="100"/>
      <c r="L7" s="100"/>
      <c r="M7" s="100"/>
      <c r="N7" s="100"/>
      <c r="O7" s="46"/>
      <c r="P7" s="101"/>
      <c r="Q7" s="101"/>
      <c r="R7" s="101"/>
      <c r="S7" s="100"/>
      <c r="T7" s="100"/>
      <c r="U7" s="100"/>
      <c r="V7" s="100"/>
      <c r="W7" s="100"/>
      <c r="X7" s="100"/>
      <c r="Y7" s="100"/>
      <c r="Z7" s="18"/>
    </row>
    <row r="8" spans="1:78" ht="18">
      <c r="C8" s="100"/>
      <c r="D8" s="100"/>
      <c r="E8" s="100"/>
      <c r="F8" s="100"/>
      <c r="G8" s="100"/>
      <c r="H8" s="100"/>
      <c r="I8" s="100"/>
      <c r="J8" s="100"/>
      <c r="K8" s="100"/>
      <c r="L8" s="100"/>
      <c r="M8" s="100"/>
      <c r="N8" s="100"/>
      <c r="O8" s="46"/>
      <c r="P8" s="101"/>
      <c r="Q8" s="101"/>
      <c r="R8" s="101"/>
      <c r="S8" s="100"/>
      <c r="T8" s="100"/>
      <c r="U8" s="100"/>
      <c r="V8" s="100"/>
      <c r="W8" s="100"/>
      <c r="X8" s="100"/>
      <c r="Y8" s="100"/>
      <c r="Z8" s="18"/>
    </row>
    <row r="9" spans="1:78" ht="18">
      <c r="C9" s="100"/>
      <c r="D9" s="100"/>
      <c r="E9" s="100"/>
      <c r="F9" s="100"/>
      <c r="G9" s="100"/>
      <c r="H9" s="100"/>
      <c r="I9" s="100"/>
      <c r="J9" s="100"/>
      <c r="K9" s="100"/>
      <c r="L9" s="100"/>
      <c r="M9" s="100"/>
      <c r="N9" s="100"/>
      <c r="O9" s="46"/>
      <c r="P9" s="101"/>
      <c r="Q9" s="101"/>
      <c r="R9" s="101"/>
      <c r="S9" s="100"/>
      <c r="T9" s="100"/>
      <c r="U9" s="100"/>
      <c r="V9" s="100"/>
      <c r="W9" s="100"/>
      <c r="X9" s="100"/>
      <c r="Y9" s="100"/>
      <c r="Z9" s="18"/>
    </row>
    <row r="10" spans="1:78" ht="18">
      <c r="C10" s="100"/>
      <c r="D10" s="100"/>
      <c r="E10" s="100"/>
      <c r="F10" s="100"/>
      <c r="G10" s="100"/>
      <c r="H10" s="100"/>
      <c r="I10" s="100"/>
      <c r="J10" s="100"/>
      <c r="K10" s="100"/>
      <c r="L10" s="100"/>
      <c r="M10" s="100"/>
      <c r="N10" s="100"/>
      <c r="O10" s="46"/>
      <c r="P10" s="101"/>
      <c r="Q10" s="101"/>
      <c r="R10" s="101"/>
      <c r="S10" s="100"/>
      <c r="T10" s="100"/>
      <c r="U10" s="100"/>
      <c r="V10" s="100"/>
      <c r="W10" s="100"/>
      <c r="X10" s="100"/>
      <c r="Y10" s="100"/>
      <c r="Z10" s="18"/>
    </row>
    <row r="11" spans="1:78" ht="18">
      <c r="C11" s="100"/>
      <c r="D11" s="100"/>
      <c r="E11" s="100"/>
      <c r="F11" s="100"/>
      <c r="G11" s="100"/>
      <c r="H11" s="100"/>
      <c r="I11" s="100"/>
      <c r="J11" s="100"/>
      <c r="K11" s="100"/>
      <c r="L11" s="100"/>
      <c r="M11" s="100"/>
      <c r="N11" s="100"/>
      <c r="O11" s="46"/>
      <c r="P11" s="101"/>
      <c r="Q11" s="101"/>
      <c r="R11" s="101"/>
      <c r="S11" s="100"/>
      <c r="T11" s="100"/>
      <c r="U11" s="100"/>
      <c r="V11" s="100"/>
      <c r="W11" s="100"/>
      <c r="X11" s="100"/>
      <c r="Y11" s="100"/>
      <c r="Z11" s="18"/>
    </row>
    <row r="12" spans="1:78" ht="18">
      <c r="C12" s="100"/>
      <c r="D12" s="100"/>
      <c r="E12" s="100"/>
      <c r="F12" s="100"/>
      <c r="G12" s="100"/>
      <c r="H12" s="100"/>
      <c r="I12" s="100"/>
      <c r="J12" s="100"/>
      <c r="K12" s="100"/>
      <c r="L12" s="100"/>
      <c r="M12" s="100"/>
      <c r="N12" s="100"/>
      <c r="O12" s="46"/>
      <c r="P12" s="101"/>
      <c r="Q12" s="101"/>
      <c r="R12" s="101"/>
      <c r="S12" s="100"/>
      <c r="T12" s="100"/>
      <c r="U12" s="100"/>
      <c r="V12" s="100"/>
      <c r="W12" s="100"/>
      <c r="X12" s="100"/>
      <c r="Y12" s="100"/>
      <c r="Z12" s="18"/>
    </row>
    <row r="13" spans="1:78" ht="18">
      <c r="C13" s="100"/>
      <c r="D13" s="100"/>
      <c r="E13" s="100"/>
      <c r="F13" s="100"/>
      <c r="G13" s="100"/>
      <c r="H13" s="100"/>
      <c r="I13" s="100"/>
      <c r="J13" s="100"/>
      <c r="K13" s="100"/>
      <c r="L13" s="100"/>
      <c r="M13" s="100"/>
      <c r="N13" s="100"/>
      <c r="O13" s="46"/>
      <c r="P13" s="101"/>
      <c r="Q13" s="101"/>
      <c r="R13" s="101"/>
      <c r="S13" s="100"/>
      <c r="T13" s="100"/>
      <c r="U13" s="100"/>
      <c r="V13" s="100"/>
      <c r="W13" s="100"/>
      <c r="X13" s="100"/>
      <c r="Y13" s="100"/>
      <c r="Z13" s="18"/>
    </row>
    <row r="14" spans="1:78" ht="18">
      <c r="C14" s="100"/>
      <c r="D14" s="100"/>
      <c r="E14" s="100"/>
      <c r="F14" s="100"/>
      <c r="G14" s="100"/>
      <c r="H14" s="100"/>
      <c r="I14" s="100"/>
      <c r="J14" s="100"/>
      <c r="K14" s="100"/>
      <c r="L14" s="100"/>
      <c r="M14" s="100"/>
      <c r="N14" s="100"/>
      <c r="O14" s="46"/>
      <c r="P14" s="101"/>
      <c r="Q14" s="101"/>
      <c r="R14" s="101"/>
      <c r="S14" s="100"/>
      <c r="T14" s="100"/>
      <c r="U14" s="100"/>
      <c r="V14" s="100"/>
      <c r="W14" s="100"/>
      <c r="X14" s="100"/>
      <c r="Y14" s="100"/>
      <c r="Z14" s="18"/>
    </row>
    <row r="15" spans="1:78" ht="18">
      <c r="C15" s="100"/>
      <c r="D15" s="100"/>
      <c r="E15" s="100"/>
      <c r="F15" s="100"/>
      <c r="G15" s="100"/>
      <c r="H15" s="100"/>
      <c r="I15" s="100"/>
      <c r="J15" s="100"/>
      <c r="K15" s="100"/>
      <c r="L15" s="100"/>
      <c r="M15" s="100"/>
      <c r="N15" s="100"/>
      <c r="O15" s="46"/>
      <c r="P15" s="101"/>
      <c r="Q15" s="101"/>
      <c r="R15" s="101"/>
      <c r="S15" s="100"/>
      <c r="T15" s="100"/>
      <c r="U15" s="100"/>
      <c r="V15" s="100"/>
      <c r="W15" s="100"/>
      <c r="X15" s="100"/>
      <c r="Y15" s="100"/>
      <c r="Z15" s="18"/>
    </row>
    <row r="16" spans="1:78" ht="18">
      <c r="C16" s="100"/>
      <c r="D16" s="100"/>
      <c r="E16" s="100"/>
      <c r="F16" s="100"/>
      <c r="G16" s="100"/>
      <c r="H16" s="100"/>
      <c r="I16" s="100"/>
      <c r="J16" s="100"/>
      <c r="K16" s="100"/>
      <c r="L16" s="100"/>
      <c r="M16" s="100"/>
      <c r="N16" s="100"/>
      <c r="O16" s="46"/>
      <c r="P16" s="101"/>
      <c r="Q16" s="101"/>
      <c r="R16" s="101"/>
      <c r="S16" s="100"/>
      <c r="T16" s="100"/>
      <c r="U16" s="100"/>
      <c r="V16" s="100"/>
      <c r="W16" s="100"/>
      <c r="X16" s="100"/>
      <c r="Y16" s="100"/>
      <c r="Z16" s="18"/>
    </row>
    <row r="17" spans="1:78" ht="18">
      <c r="A17" s="104"/>
      <c r="B17" s="104"/>
      <c r="C17" s="100"/>
      <c r="D17" s="100"/>
      <c r="E17" s="100"/>
      <c r="F17" s="100"/>
      <c r="G17" s="100"/>
      <c r="H17" s="100"/>
      <c r="I17" s="100"/>
      <c r="J17" s="100"/>
      <c r="K17" s="100"/>
      <c r="L17" s="100"/>
      <c r="M17" s="100"/>
      <c r="N17" s="100"/>
      <c r="O17" s="46"/>
      <c r="P17" s="101"/>
      <c r="Q17" s="101"/>
      <c r="R17" s="101"/>
      <c r="S17" s="100"/>
      <c r="T17" s="100"/>
      <c r="U17" s="100"/>
      <c r="V17" s="100"/>
      <c r="W17" s="100"/>
      <c r="X17" s="100"/>
      <c r="Y17" s="100"/>
      <c r="Z17" s="18"/>
    </row>
    <row r="18" spans="1:78" ht="18">
      <c r="A18" s="105"/>
      <c r="B18" s="105"/>
      <c r="C18" s="100"/>
      <c r="D18" s="100"/>
      <c r="E18" s="100"/>
      <c r="F18" s="100"/>
      <c r="G18" s="100"/>
      <c r="H18" s="100"/>
      <c r="I18" s="100"/>
      <c r="J18" s="100"/>
      <c r="K18" s="100"/>
      <c r="L18" s="100"/>
      <c r="M18" s="100"/>
      <c r="N18" s="100"/>
      <c r="O18" s="46"/>
      <c r="P18" s="101"/>
      <c r="Q18" s="101"/>
      <c r="R18" s="101"/>
      <c r="S18" s="100"/>
      <c r="T18" s="100"/>
      <c r="U18" s="100"/>
      <c r="V18" s="100"/>
      <c r="W18" s="100"/>
      <c r="X18" s="100"/>
      <c r="Y18" s="100"/>
      <c r="Z18" s="18"/>
    </row>
    <row r="19" spans="1:78" s="18" customFormat="1">
      <c r="A19" s="106" t="s">
        <v>24</v>
      </c>
      <c r="B19" s="106" t="s">
        <v>23</v>
      </c>
      <c r="C19" s="107">
        <v>1987</v>
      </c>
      <c r="D19" s="107">
        <v>1988</v>
      </c>
      <c r="E19" s="107">
        <v>1989</v>
      </c>
      <c r="F19" s="107">
        <v>1990</v>
      </c>
      <c r="G19" s="108">
        <v>1991</v>
      </c>
      <c r="H19" s="108">
        <v>1992</v>
      </c>
      <c r="I19" s="108">
        <v>1993</v>
      </c>
      <c r="J19" s="108">
        <v>1994</v>
      </c>
      <c r="K19" s="107">
        <v>1995</v>
      </c>
      <c r="L19" s="107">
        <v>1996</v>
      </c>
      <c r="M19" s="107">
        <v>1997</v>
      </c>
      <c r="N19" s="107">
        <v>1998</v>
      </c>
      <c r="O19" s="107">
        <v>1999</v>
      </c>
      <c r="P19" s="107">
        <v>2000</v>
      </c>
      <c r="Q19" s="107">
        <v>2001</v>
      </c>
      <c r="R19" s="107">
        <v>2002</v>
      </c>
      <c r="S19" s="107">
        <v>2003</v>
      </c>
      <c r="T19" s="107">
        <v>2004</v>
      </c>
      <c r="U19" s="107">
        <v>2005</v>
      </c>
      <c r="V19" s="107">
        <v>2006</v>
      </c>
      <c r="W19" s="107">
        <v>2007</v>
      </c>
      <c r="X19" s="107">
        <v>2008</v>
      </c>
      <c r="Y19" s="107">
        <v>2009</v>
      </c>
      <c r="Z19" s="107">
        <v>2010</v>
      </c>
      <c r="AA19" s="107">
        <v>2011</v>
      </c>
      <c r="AB19" s="107">
        <v>2012</v>
      </c>
      <c r="AC19" s="107">
        <v>2013</v>
      </c>
      <c r="AD19" s="107">
        <v>2014</v>
      </c>
      <c r="AE19" s="107">
        <v>2015</v>
      </c>
      <c r="AF19" s="107">
        <v>2016</v>
      </c>
      <c r="AG19" s="107">
        <v>2017</v>
      </c>
      <c r="AH19" s="107">
        <v>2018</v>
      </c>
      <c r="AI19" s="107">
        <v>2019</v>
      </c>
      <c r="AJ19" s="107">
        <v>2020</v>
      </c>
      <c r="AK19" s="107">
        <v>2021</v>
      </c>
      <c r="AL19" s="107">
        <v>2022</v>
      </c>
    </row>
    <row r="20" spans="1:78" s="112" customFormat="1" ht="22.5" customHeight="1">
      <c r="A20" s="109" t="s">
        <v>173</v>
      </c>
      <c r="B20" s="109" t="s">
        <v>174</v>
      </c>
      <c r="C20" s="110">
        <v>15692.660199999998</v>
      </c>
      <c r="D20" s="110">
        <v>17622.160427940176</v>
      </c>
      <c r="E20" s="110">
        <v>19798.260903275099</v>
      </c>
      <c r="F20" s="110">
        <v>21905.053690304325</v>
      </c>
      <c r="G20" s="110">
        <v>23154.566644425577</v>
      </c>
      <c r="H20" s="110">
        <v>24480.395564950857</v>
      </c>
      <c r="I20" s="110">
        <v>24399.137713200384</v>
      </c>
      <c r="J20" s="110">
        <v>24327.777654741221</v>
      </c>
      <c r="K20" s="110">
        <v>25636.582061602949</v>
      </c>
      <c r="L20" s="110">
        <v>26608.329013615512</v>
      </c>
      <c r="M20" s="110">
        <v>26100</v>
      </c>
      <c r="N20" s="110">
        <v>29026.90961686513</v>
      </c>
      <c r="O20" s="110">
        <v>26800</v>
      </c>
      <c r="P20" s="110">
        <v>29499</v>
      </c>
      <c r="Q20" s="110">
        <v>32900</v>
      </c>
      <c r="R20" s="110">
        <v>32381.550000000003</v>
      </c>
      <c r="S20" s="110">
        <v>32800</v>
      </c>
      <c r="T20" s="110">
        <v>34550.277968769289</v>
      </c>
      <c r="U20" s="110">
        <v>37100.626809841007</v>
      </c>
      <c r="V20" s="110">
        <v>39090.616513151035</v>
      </c>
      <c r="W20" s="110">
        <v>45011.129250813494</v>
      </c>
      <c r="X20" s="110">
        <v>45302.731040340877</v>
      </c>
      <c r="Y20" s="110">
        <v>45927.817476704986</v>
      </c>
      <c r="Z20" s="110">
        <v>47710.584000000003</v>
      </c>
      <c r="AA20" s="110">
        <v>47994.817117527447</v>
      </c>
      <c r="AB20" s="110">
        <v>48748.731943748702</v>
      </c>
      <c r="AC20" s="110">
        <v>54732.682167390041</v>
      </c>
      <c r="AD20" s="110">
        <v>54051.286882613007</v>
      </c>
      <c r="AE20" s="110">
        <v>54239.849000000002</v>
      </c>
      <c r="AF20" s="110">
        <v>54407.26520676275</v>
      </c>
      <c r="AG20" s="110">
        <v>55354.575015889095</v>
      </c>
      <c r="AH20" s="110">
        <v>56719.473939835472</v>
      </c>
      <c r="AI20" s="110">
        <v>59726.86914971676</v>
      </c>
      <c r="AJ20" s="110">
        <v>66880.395999999993</v>
      </c>
      <c r="AK20" s="110">
        <v>61341.71324970611</v>
      </c>
      <c r="AL20" s="111">
        <v>63663.643321656746</v>
      </c>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c r="BK20" s="18"/>
      <c r="BL20" s="18"/>
      <c r="BM20" s="18"/>
      <c r="BN20" s="18"/>
      <c r="BO20" s="18"/>
      <c r="BP20" s="18"/>
      <c r="BQ20" s="18"/>
      <c r="BR20" s="18"/>
      <c r="BS20" s="18"/>
      <c r="BT20" s="18"/>
      <c r="BU20" s="18"/>
      <c r="BV20" s="18"/>
      <c r="BW20" s="18"/>
      <c r="BX20" s="18"/>
      <c r="BY20" s="18"/>
      <c r="BZ20" s="18"/>
    </row>
    <row r="21" spans="1:78" s="112" customFormat="1" ht="22.5" customHeight="1">
      <c r="A21" s="29" t="s">
        <v>181</v>
      </c>
      <c r="B21" s="29" t="s">
        <v>182</v>
      </c>
      <c r="C21" s="113">
        <v>24497.748774925421</v>
      </c>
      <c r="D21" s="113">
        <v>27901.804056084151</v>
      </c>
      <c r="E21" s="113">
        <v>31313.420422950876</v>
      </c>
      <c r="F21" s="113">
        <v>35127.937783040012</v>
      </c>
      <c r="G21" s="113">
        <v>38526.690621480921</v>
      </c>
      <c r="H21" s="113">
        <v>41402.43195804242</v>
      </c>
      <c r="I21" s="113">
        <v>41288.783295819492</v>
      </c>
      <c r="J21" s="113">
        <v>41311.697206978541</v>
      </c>
      <c r="K21" s="113">
        <v>51368.840970636811</v>
      </c>
      <c r="L21" s="113">
        <v>53585.974651086915</v>
      </c>
      <c r="M21" s="113">
        <v>64505.121746156525</v>
      </c>
      <c r="N21" s="113">
        <v>59991.09809693454</v>
      </c>
      <c r="O21" s="113">
        <v>76537.085970219065</v>
      </c>
      <c r="P21" s="113">
        <v>51163.305259723958</v>
      </c>
      <c r="Q21" s="113">
        <v>14322.303569340424</v>
      </c>
      <c r="R21" s="113">
        <v>5617.5500000000029</v>
      </c>
      <c r="S21" s="113">
        <v>77319.301279802516</v>
      </c>
      <c r="T21" s="113">
        <v>57194.742167692079</v>
      </c>
      <c r="U21" s="113">
        <v>95116.740461595415</v>
      </c>
      <c r="V21" s="113">
        <v>77327.947984372993</v>
      </c>
      <c r="W21" s="113">
        <v>62367.505811001734</v>
      </c>
      <c r="X21" s="113">
        <v>-30649.848026302676</v>
      </c>
      <c r="Y21" s="113">
        <v>107109.35931194696</v>
      </c>
      <c r="Z21" s="113">
        <v>70551.538174434667</v>
      </c>
      <c r="AA21" s="113">
        <v>50190.793269464761</v>
      </c>
      <c r="AB21" s="113">
        <v>98844.147465049318</v>
      </c>
      <c r="AC21" s="113">
        <v>100598.14722700932</v>
      </c>
      <c r="AD21" s="113">
        <v>110485.87608870845</v>
      </c>
      <c r="AE21" s="113">
        <v>64404.178000000007</v>
      </c>
      <c r="AF21" s="113">
        <v>90794.238343667123</v>
      </c>
      <c r="AG21" s="113">
        <v>125302.3316467345</v>
      </c>
      <c r="AH21" s="113">
        <v>35363.107314689485</v>
      </c>
      <c r="AI21" s="113">
        <v>161822.76761735411</v>
      </c>
      <c r="AJ21" s="113">
        <v>115875.41699999999</v>
      </c>
      <c r="AK21" s="113">
        <v>155642.21262872475</v>
      </c>
      <c r="AL21" s="114">
        <v>-37015.540413033603</v>
      </c>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8"/>
      <c r="BK21" s="18"/>
      <c r="BL21" s="18"/>
      <c r="BM21" s="18"/>
      <c r="BN21" s="18"/>
      <c r="BO21" s="18"/>
      <c r="BP21" s="18"/>
      <c r="BQ21" s="18"/>
      <c r="BR21" s="18"/>
      <c r="BS21" s="18"/>
      <c r="BT21" s="18"/>
      <c r="BU21" s="18"/>
      <c r="BV21" s="18"/>
      <c r="BW21" s="18"/>
      <c r="BX21" s="18"/>
      <c r="BY21" s="18"/>
      <c r="BZ21" s="18"/>
    </row>
    <row r="22" spans="1:78" s="112" customFormat="1" ht="22.5" customHeight="1">
      <c r="A22" s="29" t="s">
        <v>20</v>
      </c>
      <c r="B22" s="29" t="s">
        <v>21</v>
      </c>
      <c r="C22" s="113">
        <v>12497.746897848408</v>
      </c>
      <c r="D22" s="113">
        <v>13621.80593316116</v>
      </c>
      <c r="E22" s="113">
        <v>14641.420422950872</v>
      </c>
      <c r="F22" s="113">
        <v>16527.937783040012</v>
      </c>
      <c r="G22" s="113">
        <v>18560.690621480921</v>
      </c>
      <c r="H22" s="113">
        <v>20814.385958042421</v>
      </c>
      <c r="I22" s="113">
        <v>21946.729295819514</v>
      </c>
      <c r="J22" s="113">
        <v>23207.909206978544</v>
      </c>
      <c r="K22" s="113">
        <v>25436.52673567825</v>
      </c>
      <c r="L22" s="113">
        <v>27217.17688604545</v>
      </c>
      <c r="M22" s="113">
        <v>28373.803569340424</v>
      </c>
      <c r="N22" s="113">
        <v>29762.582040896272</v>
      </c>
      <c r="O22" s="113">
        <v>31386.881662465064</v>
      </c>
      <c r="P22" s="113">
        <v>32583.869490556935</v>
      </c>
      <c r="Q22" s="113">
        <v>34344.303569340424</v>
      </c>
      <c r="R22" s="113">
        <v>33862.02055454706</v>
      </c>
      <c r="S22" s="113">
        <v>32910.301279802516</v>
      </c>
      <c r="T22" s="113">
        <v>36053.337771772851</v>
      </c>
      <c r="U22" s="113">
        <v>36689.334502602462</v>
      </c>
      <c r="V22" s="113">
        <v>37289.237036663872</v>
      </c>
      <c r="W22" s="113">
        <v>37820.155361423262</v>
      </c>
      <c r="X22" s="113">
        <v>39396.804972135295</v>
      </c>
      <c r="Y22" s="113">
        <v>43983.867591895578</v>
      </c>
      <c r="Z22" s="113">
        <v>46265.860951586154</v>
      </c>
      <c r="AA22" s="113">
        <v>45985.909616989418</v>
      </c>
      <c r="AB22" s="113">
        <v>50338.384590682515</v>
      </c>
      <c r="AC22" s="113">
        <v>51232.685237460646</v>
      </c>
      <c r="AD22" s="113">
        <v>51937.227605933032</v>
      </c>
      <c r="AE22" s="113">
        <v>53524.709538513926</v>
      </c>
      <c r="AF22" s="113">
        <v>52684.555333847573</v>
      </c>
      <c r="AG22" s="113">
        <v>53641.108001517161</v>
      </c>
      <c r="AH22" s="113">
        <v>58721.812302925398</v>
      </c>
      <c r="AI22" s="113">
        <v>53837.242559204722</v>
      </c>
      <c r="AJ22" s="113">
        <v>55780.82122506755</v>
      </c>
      <c r="AK22" s="113">
        <v>59816.593772950757</v>
      </c>
      <c r="AL22" s="114">
        <v>58953.281048687211</v>
      </c>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c r="BK22" s="18"/>
      <c r="BL22" s="18"/>
      <c r="BM22" s="18"/>
      <c r="BN22" s="18"/>
      <c r="BO22" s="18"/>
      <c r="BP22" s="18"/>
      <c r="BQ22" s="18"/>
      <c r="BR22" s="18"/>
      <c r="BS22" s="18"/>
      <c r="BT22" s="18"/>
      <c r="BU22" s="18"/>
      <c r="BV22" s="18"/>
      <c r="BW22" s="18"/>
      <c r="BX22" s="18"/>
      <c r="BY22" s="18"/>
      <c r="BZ22" s="18"/>
    </row>
    <row r="23" spans="1:78" s="112" customFormat="1" ht="22.5" customHeight="1" thickBot="1">
      <c r="A23" s="41" t="s">
        <v>84</v>
      </c>
      <c r="B23" s="41" t="s">
        <v>81</v>
      </c>
      <c r="C23" s="115">
        <v>157621.00187707701</v>
      </c>
      <c r="D23" s="115">
        <v>171901</v>
      </c>
      <c r="E23" s="115">
        <v>188573</v>
      </c>
      <c r="F23" s="115">
        <v>207173</v>
      </c>
      <c r="G23" s="115">
        <v>227139</v>
      </c>
      <c r="H23" s="115">
        <v>247727.046</v>
      </c>
      <c r="I23" s="115">
        <v>267069.09999999998</v>
      </c>
      <c r="J23" s="115">
        <v>285172.88799999998</v>
      </c>
      <c r="K23" s="115">
        <v>311105.20223495853</v>
      </c>
      <c r="L23" s="115">
        <v>337474</v>
      </c>
      <c r="M23" s="115">
        <v>373605.3181768161</v>
      </c>
      <c r="N23" s="115">
        <v>413605</v>
      </c>
      <c r="O23" s="115">
        <v>458755.204307754</v>
      </c>
      <c r="P23" s="115">
        <v>475022</v>
      </c>
      <c r="Q23" s="115">
        <v>455000</v>
      </c>
      <c r="R23" s="115">
        <v>423591</v>
      </c>
      <c r="S23" s="115">
        <v>468000</v>
      </c>
      <c r="T23" s="115">
        <v>491090.60835357616</v>
      </c>
      <c r="U23" s="115">
        <v>550099.80241797317</v>
      </c>
      <c r="V23" s="115">
        <v>590829.60482755443</v>
      </c>
      <c r="W23" s="115">
        <v>610382.13198541861</v>
      </c>
      <c r="X23" s="115">
        <v>540609.02746418666</v>
      </c>
      <c r="Y23" s="115">
        <v>600944.98958592839</v>
      </c>
      <c r="Z23" s="115">
        <v>625427.14699999988</v>
      </c>
      <c r="AA23" s="115">
        <v>628841.78597193898</v>
      </c>
      <c r="AB23" s="115">
        <v>675964.85844527406</v>
      </c>
      <c r="AC23" s="115">
        <v>721054.1286280686</v>
      </c>
      <c r="AD23" s="115">
        <v>779181.06362225395</v>
      </c>
      <c r="AE23" s="115">
        <v>788177.39500000002</v>
      </c>
      <c r="AF23" s="115">
        <v>825124.24403111683</v>
      </c>
      <c r="AG23" s="115">
        <v>895597.1537102306</v>
      </c>
      <c r="AH23" s="115">
        <v>874000.635852654</v>
      </c>
      <c r="AI23" s="115">
        <v>1005321.2649446535</v>
      </c>
      <c r="AJ23" s="115">
        <v>1064589.8599999999</v>
      </c>
      <c r="AK23" s="115">
        <v>1161710.3042115618</v>
      </c>
      <c r="AL23" s="116">
        <v>1065787.0880305218</v>
      </c>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8"/>
      <c r="BK23" s="18"/>
      <c r="BL23" s="18"/>
      <c r="BM23" s="18"/>
      <c r="BN23" s="18"/>
      <c r="BO23" s="18"/>
      <c r="BP23" s="18"/>
      <c r="BQ23" s="18"/>
      <c r="BR23" s="18"/>
      <c r="BS23" s="18"/>
      <c r="BT23" s="18"/>
      <c r="BU23" s="18"/>
      <c r="BV23" s="18"/>
      <c r="BW23" s="18"/>
      <c r="BX23" s="18"/>
      <c r="BY23" s="18"/>
      <c r="BZ23" s="18"/>
    </row>
    <row r="24" spans="1:78">
      <c r="A24" s="117"/>
      <c r="B24" s="117"/>
      <c r="Q24" s="119"/>
    </row>
    <row r="25" spans="1:78">
      <c r="A25" s="117"/>
      <c r="B25" s="117"/>
      <c r="Q25" s="119"/>
    </row>
    <row r="26" spans="1:78">
      <c r="C26" s="121"/>
      <c r="D26" s="121"/>
      <c r="E26" s="121"/>
      <c r="F26" s="121"/>
      <c r="G26" s="122"/>
      <c r="H26" s="122"/>
      <c r="I26" s="122"/>
      <c r="J26" s="122"/>
      <c r="L26" s="123"/>
      <c r="M26" s="123"/>
      <c r="N26" s="123"/>
      <c r="O26" s="123"/>
      <c r="P26" s="123"/>
      <c r="Q26" s="119"/>
      <c r="U26" s="124"/>
      <c r="V26" s="124"/>
      <c r="W26" s="124"/>
      <c r="X26" s="124"/>
      <c r="Y26" s="125"/>
      <c r="Z26" s="124"/>
    </row>
    <row r="27" spans="1:78">
      <c r="C27" s="121"/>
      <c r="D27" s="121"/>
      <c r="E27" s="121"/>
      <c r="F27" s="121"/>
      <c r="G27" s="122"/>
      <c r="H27" s="122"/>
      <c r="I27" s="122"/>
      <c r="J27" s="122"/>
      <c r="L27" s="123"/>
      <c r="M27" s="123"/>
      <c r="N27" s="123"/>
      <c r="O27" s="123"/>
      <c r="P27" s="123"/>
      <c r="Q27" s="119"/>
      <c r="U27" s="124"/>
      <c r="V27" s="124"/>
      <c r="W27" s="124"/>
      <c r="X27" s="124"/>
      <c r="Y27" s="125"/>
      <c r="Z27" s="124"/>
      <c r="AD27" s="126"/>
      <c r="AE27" s="126"/>
    </row>
    <row r="28" spans="1:78">
      <c r="C28" s="126"/>
      <c r="D28" s="126"/>
      <c r="E28" s="126"/>
      <c r="F28" s="126"/>
      <c r="G28" s="126"/>
      <c r="H28" s="126"/>
      <c r="I28" s="126"/>
      <c r="J28" s="126"/>
      <c r="K28" s="126"/>
      <c r="L28" s="126"/>
      <c r="M28" s="126"/>
      <c r="N28" s="126"/>
      <c r="O28" s="126"/>
      <c r="P28" s="126"/>
      <c r="Q28" s="126"/>
      <c r="R28" s="126"/>
      <c r="S28" s="126"/>
      <c r="T28" s="126"/>
      <c r="U28" s="126"/>
      <c r="V28" s="126"/>
      <c r="W28" s="126"/>
      <c r="X28" s="126"/>
      <c r="Y28" s="126"/>
      <c r="Z28" s="126"/>
      <c r="AA28" s="126"/>
      <c r="AB28" s="126"/>
      <c r="AC28" s="126"/>
      <c r="AD28" s="126"/>
      <c r="AE28" s="126"/>
    </row>
    <row r="29" spans="1:78">
      <c r="C29" s="127"/>
      <c r="D29" s="127"/>
      <c r="E29" s="127"/>
      <c r="F29" s="127"/>
      <c r="G29" s="122"/>
      <c r="H29" s="122"/>
      <c r="I29" s="122"/>
      <c r="J29" s="122"/>
      <c r="L29" s="128"/>
      <c r="M29" s="128"/>
      <c r="N29" s="128"/>
      <c r="O29" s="128"/>
      <c r="P29" s="128"/>
      <c r="Q29" s="129"/>
      <c r="R29" s="129"/>
      <c r="S29" s="129"/>
      <c r="T29" s="129"/>
      <c r="U29" s="130"/>
      <c r="V29" s="130"/>
      <c r="W29" s="130"/>
      <c r="X29" s="130"/>
      <c r="Y29" s="125"/>
      <c r="Z29" s="127"/>
    </row>
    <row r="30" spans="1:78">
      <c r="C30" s="127"/>
      <c r="D30" s="127"/>
      <c r="E30" s="127"/>
      <c r="F30" s="127"/>
      <c r="G30" s="122"/>
      <c r="H30" s="122"/>
      <c r="I30" s="122"/>
      <c r="J30" s="122"/>
      <c r="L30" s="131"/>
      <c r="M30" s="131"/>
      <c r="N30" s="131"/>
      <c r="O30" s="131"/>
      <c r="P30" s="131"/>
      <c r="Q30" s="132"/>
      <c r="R30" s="132"/>
      <c r="S30" s="132"/>
      <c r="T30" s="132"/>
      <c r="U30" s="127"/>
      <c r="V30" s="127"/>
      <c r="W30" s="127"/>
      <c r="X30" s="127"/>
      <c r="Y30" s="125"/>
      <c r="Z30" s="127"/>
    </row>
    <row r="31" spans="1:78">
      <c r="C31" s="127"/>
      <c r="D31" s="127"/>
      <c r="E31" s="127"/>
      <c r="F31" s="127"/>
      <c r="G31" s="131"/>
      <c r="H31" s="122"/>
      <c r="I31" s="122"/>
      <c r="J31" s="122"/>
      <c r="L31" s="131"/>
      <c r="M31" s="131"/>
      <c r="N31" s="131"/>
      <c r="O31" s="131"/>
      <c r="P31" s="131"/>
      <c r="Q31" s="132"/>
      <c r="R31" s="132"/>
      <c r="S31" s="132"/>
      <c r="T31" s="132"/>
      <c r="U31" s="127"/>
      <c r="V31" s="127"/>
      <c r="W31" s="127"/>
      <c r="X31" s="127"/>
      <c r="Y31" s="125"/>
      <c r="Z31" s="127"/>
    </row>
    <row r="32" spans="1:78">
      <c r="C32" s="127"/>
      <c r="D32" s="127"/>
      <c r="E32" s="127"/>
      <c r="F32" s="127"/>
      <c r="G32" s="131"/>
      <c r="H32" s="122"/>
      <c r="I32" s="122"/>
      <c r="J32" s="122"/>
      <c r="L32" s="131"/>
      <c r="M32" s="131"/>
      <c r="N32" s="131"/>
      <c r="O32" s="131"/>
      <c r="P32" s="131"/>
      <c r="Q32" s="132"/>
      <c r="R32" s="132"/>
      <c r="S32" s="132"/>
      <c r="T32" s="132"/>
      <c r="U32" s="127"/>
      <c r="V32" s="127"/>
      <c r="W32" s="127"/>
      <c r="X32" s="127"/>
      <c r="Y32" s="125"/>
      <c r="Z32" s="127"/>
    </row>
    <row r="33" spans="3:26">
      <c r="C33" s="127"/>
      <c r="D33" s="127"/>
      <c r="E33" s="127"/>
      <c r="F33" s="127"/>
      <c r="G33" s="131"/>
      <c r="H33" s="122"/>
      <c r="I33" s="122"/>
      <c r="J33" s="122"/>
      <c r="L33" s="131"/>
      <c r="M33" s="131"/>
      <c r="N33" s="131"/>
      <c r="O33" s="131"/>
      <c r="P33" s="131"/>
      <c r="Q33" s="132"/>
      <c r="R33" s="132"/>
      <c r="S33" s="132"/>
      <c r="T33" s="132"/>
      <c r="U33" s="127"/>
      <c r="V33" s="127"/>
      <c r="W33" s="127"/>
      <c r="X33" s="127"/>
      <c r="Y33" s="125"/>
      <c r="Z33" s="127"/>
    </row>
    <row r="34" spans="3:26">
      <c r="C34" s="127"/>
      <c r="D34" s="127"/>
      <c r="E34" s="127"/>
      <c r="F34" s="127"/>
      <c r="Q34" s="119"/>
      <c r="U34" s="133"/>
      <c r="V34" s="133"/>
      <c r="W34" s="133"/>
      <c r="X34" s="133"/>
      <c r="Z34" s="127"/>
    </row>
    <row r="35" spans="3:26">
      <c r="Q35" s="119"/>
    </row>
    <row r="36" spans="3:26">
      <c r="Q36" s="119"/>
    </row>
    <row r="37" spans="3:26">
      <c r="Q37" s="119"/>
    </row>
    <row r="38" spans="3:26">
      <c r="Q38" s="119"/>
    </row>
    <row r="39" spans="3:26">
      <c r="Q39" s="119"/>
    </row>
    <row r="40" spans="3:26">
      <c r="Q40" s="119"/>
    </row>
    <row r="41" spans="3:26">
      <c r="Q41" s="119"/>
    </row>
    <row r="42" spans="3:26">
      <c r="Q42" s="119"/>
    </row>
    <row r="43" spans="3:26">
      <c r="Q43" s="119"/>
    </row>
    <row r="44" spans="3:26">
      <c r="Q44" s="119"/>
    </row>
    <row r="45" spans="3:26">
      <c r="Q45" s="119"/>
    </row>
    <row r="46" spans="3:26">
      <c r="Q46" s="119"/>
    </row>
    <row r="47" spans="3:26">
      <c r="Q47" s="119"/>
    </row>
    <row r="48" spans="3:26">
      <c r="Q48" s="119"/>
    </row>
    <row r="49" spans="17:17">
      <c r="Q49" s="119"/>
    </row>
    <row r="50" spans="17:17">
      <c r="Q50" s="119"/>
    </row>
    <row r="51" spans="17:17">
      <c r="Q51" s="119"/>
    </row>
    <row r="52" spans="17:17">
      <c r="Q52" s="119"/>
    </row>
    <row r="53" spans="17:17">
      <c r="Q53" s="119"/>
    </row>
    <row r="54" spans="17:17">
      <c r="Q54" s="119"/>
    </row>
    <row r="55" spans="17:17">
      <c r="Q55" s="119"/>
    </row>
    <row r="56" spans="17:17">
      <c r="Q56" s="119"/>
    </row>
    <row r="57" spans="17:17">
      <c r="Q57" s="119"/>
    </row>
    <row r="58" spans="17:17">
      <c r="Q58" s="119"/>
    </row>
    <row r="59" spans="17:17">
      <c r="Q59" s="119"/>
    </row>
    <row r="60" spans="17:17">
      <c r="Q60" s="119"/>
    </row>
    <row r="61" spans="17:17">
      <c r="Q61" s="119"/>
    </row>
    <row r="62" spans="17:17">
      <c r="Q62" s="119"/>
    </row>
    <row r="63" spans="17:17">
      <c r="Q63" s="119"/>
    </row>
    <row r="64" spans="17:17">
      <c r="Q64" s="119"/>
    </row>
    <row r="65" spans="3:26">
      <c r="C65" s="18"/>
      <c r="D65" s="18"/>
      <c r="E65" s="18"/>
      <c r="F65" s="18"/>
      <c r="G65" s="18"/>
      <c r="H65" s="18"/>
      <c r="I65" s="18"/>
      <c r="J65" s="18"/>
      <c r="K65" s="18"/>
      <c r="L65" s="18"/>
      <c r="M65" s="18"/>
      <c r="N65" s="18"/>
      <c r="O65" s="18"/>
      <c r="Q65" s="119"/>
      <c r="Z65" s="18"/>
    </row>
    <row r="66" spans="3:26">
      <c r="C66" s="18"/>
      <c r="D66" s="18"/>
      <c r="E66" s="18"/>
      <c r="F66" s="18"/>
      <c r="G66" s="18"/>
      <c r="H66" s="18"/>
      <c r="I66" s="18"/>
      <c r="J66" s="18"/>
      <c r="K66" s="18"/>
      <c r="L66" s="18"/>
      <c r="M66" s="18"/>
      <c r="N66" s="18"/>
      <c r="O66" s="18"/>
      <c r="Q66" s="119"/>
      <c r="Z66" s="18"/>
    </row>
    <row r="67" spans="3:26">
      <c r="C67" s="18"/>
      <c r="D67" s="18"/>
      <c r="E67" s="18"/>
      <c r="F67" s="18"/>
      <c r="G67" s="18"/>
      <c r="H67" s="18"/>
      <c r="I67" s="18"/>
      <c r="J67" s="18"/>
      <c r="K67" s="18"/>
      <c r="L67" s="18"/>
      <c r="M67" s="18"/>
      <c r="N67" s="18"/>
      <c r="O67" s="18"/>
      <c r="Q67" s="119"/>
      <c r="Z67" s="18"/>
    </row>
    <row r="68" spans="3:26">
      <c r="C68" s="18"/>
      <c r="D68" s="18"/>
      <c r="E68" s="18"/>
      <c r="F68" s="18"/>
      <c r="G68" s="18"/>
      <c r="H68" s="18"/>
      <c r="I68" s="18"/>
      <c r="J68" s="18"/>
      <c r="K68" s="18"/>
      <c r="L68" s="18"/>
      <c r="M68" s="18"/>
      <c r="N68" s="18"/>
      <c r="O68" s="18"/>
      <c r="Q68" s="119"/>
      <c r="Z68" s="18"/>
    </row>
    <row r="69" spans="3:26">
      <c r="C69" s="18"/>
      <c r="D69" s="18"/>
      <c r="E69" s="18"/>
      <c r="F69" s="18"/>
      <c r="G69" s="18"/>
      <c r="H69" s="18"/>
      <c r="I69" s="18"/>
      <c r="J69" s="18"/>
      <c r="K69" s="18"/>
      <c r="L69" s="18"/>
      <c r="M69" s="18"/>
      <c r="N69" s="18"/>
      <c r="O69" s="18"/>
      <c r="Q69" s="119"/>
      <c r="Z69" s="18"/>
    </row>
    <row r="70" spans="3:26">
      <c r="C70" s="18"/>
      <c r="D70" s="18"/>
      <c r="E70" s="18"/>
      <c r="F70" s="18"/>
      <c r="G70" s="18"/>
      <c r="H70" s="18"/>
      <c r="I70" s="18"/>
      <c r="J70" s="18"/>
      <c r="K70" s="18"/>
      <c r="L70" s="18"/>
      <c r="M70" s="18"/>
      <c r="N70" s="18"/>
      <c r="O70" s="18"/>
      <c r="Q70" s="119"/>
      <c r="Z70" s="18"/>
    </row>
    <row r="71" spans="3:26">
      <c r="C71" s="18"/>
      <c r="D71" s="18"/>
      <c r="E71" s="18"/>
      <c r="F71" s="18"/>
      <c r="G71" s="18"/>
      <c r="H71" s="18"/>
      <c r="I71" s="18"/>
      <c r="J71" s="18"/>
      <c r="K71" s="18"/>
      <c r="L71" s="18"/>
      <c r="M71" s="18"/>
      <c r="N71" s="18"/>
      <c r="O71" s="18"/>
      <c r="Q71" s="119"/>
      <c r="Z71" s="18"/>
    </row>
    <row r="72" spans="3:26">
      <c r="C72" s="18"/>
      <c r="D72" s="18"/>
      <c r="E72" s="18"/>
      <c r="F72" s="18"/>
      <c r="G72" s="18"/>
      <c r="H72" s="18"/>
      <c r="I72" s="18"/>
      <c r="J72" s="18"/>
      <c r="K72" s="18"/>
      <c r="L72" s="18"/>
      <c r="M72" s="18"/>
      <c r="N72" s="18"/>
      <c r="O72" s="18"/>
      <c r="Q72" s="119"/>
      <c r="Z72" s="18"/>
    </row>
    <row r="73" spans="3:26">
      <c r="C73" s="18"/>
      <c r="D73" s="18"/>
      <c r="E73" s="18"/>
      <c r="F73" s="18"/>
      <c r="G73" s="18"/>
      <c r="H73" s="18"/>
      <c r="I73" s="18"/>
      <c r="J73" s="18"/>
      <c r="K73" s="18"/>
      <c r="L73" s="18"/>
      <c r="M73" s="18"/>
      <c r="N73" s="18"/>
      <c r="O73" s="18"/>
      <c r="Q73" s="119"/>
      <c r="Z73" s="18"/>
    </row>
    <row r="74" spans="3:26">
      <c r="C74" s="18"/>
      <c r="D74" s="18"/>
      <c r="E74" s="18"/>
      <c r="F74" s="18"/>
      <c r="G74" s="18"/>
      <c r="H74" s="18"/>
      <c r="I74" s="18"/>
      <c r="J74" s="18"/>
      <c r="K74" s="18"/>
      <c r="L74" s="18"/>
      <c r="M74" s="18"/>
      <c r="N74" s="18"/>
      <c r="O74" s="18"/>
      <c r="Q74" s="119"/>
      <c r="Z74" s="18"/>
    </row>
    <row r="75" spans="3:26">
      <c r="C75" s="18"/>
      <c r="D75" s="18"/>
      <c r="E75" s="18"/>
      <c r="F75" s="18"/>
      <c r="G75" s="18"/>
      <c r="H75" s="18"/>
      <c r="I75" s="18"/>
      <c r="J75" s="18"/>
      <c r="K75" s="18"/>
      <c r="L75" s="18"/>
      <c r="M75" s="18"/>
      <c r="N75" s="18"/>
      <c r="O75" s="18"/>
      <c r="Q75" s="119"/>
      <c r="Z75" s="18"/>
    </row>
    <row r="76" spans="3:26">
      <c r="C76" s="18"/>
      <c r="D76" s="18"/>
      <c r="E76" s="18"/>
      <c r="F76" s="18"/>
      <c r="G76" s="18"/>
      <c r="H76" s="18"/>
      <c r="I76" s="18"/>
      <c r="J76" s="18"/>
      <c r="K76" s="18"/>
      <c r="L76" s="18"/>
      <c r="M76" s="18"/>
      <c r="N76" s="18"/>
      <c r="O76" s="18"/>
      <c r="Q76" s="119"/>
      <c r="Z76" s="18"/>
    </row>
    <row r="77" spans="3:26">
      <c r="C77" s="18"/>
      <c r="D77" s="18"/>
      <c r="E77" s="18"/>
      <c r="F77" s="18"/>
      <c r="G77" s="18"/>
      <c r="H77" s="18"/>
      <c r="I77" s="18"/>
      <c r="J77" s="18"/>
      <c r="K77" s="18"/>
      <c r="L77" s="18"/>
      <c r="M77" s="18"/>
      <c r="N77" s="18"/>
      <c r="O77" s="18"/>
      <c r="Q77" s="119"/>
      <c r="Z77" s="18"/>
    </row>
    <row r="78" spans="3:26">
      <c r="C78" s="18"/>
      <c r="D78" s="18"/>
      <c r="E78" s="18"/>
      <c r="F78" s="18"/>
      <c r="G78" s="18"/>
      <c r="H78" s="18"/>
      <c r="I78" s="18"/>
      <c r="J78" s="18"/>
      <c r="K78" s="18"/>
      <c r="L78" s="18"/>
      <c r="M78" s="18"/>
      <c r="N78" s="18"/>
      <c r="O78" s="18"/>
      <c r="Q78" s="119"/>
      <c r="Z78" s="18"/>
    </row>
    <row r="79" spans="3:26">
      <c r="C79" s="18"/>
      <c r="D79" s="18"/>
      <c r="E79" s="18"/>
      <c r="F79" s="18"/>
      <c r="G79" s="18"/>
      <c r="H79" s="18"/>
      <c r="I79" s="18"/>
      <c r="J79" s="18"/>
      <c r="K79" s="18"/>
      <c r="L79" s="18"/>
      <c r="M79" s="18"/>
      <c r="N79" s="18"/>
      <c r="O79" s="18"/>
      <c r="Q79" s="119"/>
      <c r="Z79" s="18"/>
    </row>
    <row r="80" spans="3:26">
      <c r="C80" s="18"/>
      <c r="D80" s="18"/>
      <c r="E80" s="18"/>
      <c r="F80" s="18"/>
      <c r="G80" s="18"/>
      <c r="H80" s="18"/>
      <c r="I80" s="18"/>
      <c r="J80" s="18"/>
      <c r="K80" s="18"/>
      <c r="L80" s="18"/>
      <c r="M80" s="18"/>
      <c r="N80" s="18"/>
      <c r="O80" s="18"/>
      <c r="Q80" s="119"/>
      <c r="Z80" s="18"/>
    </row>
    <row r="81" spans="3:26">
      <c r="C81" s="18"/>
      <c r="D81" s="18"/>
      <c r="E81" s="18"/>
      <c r="F81" s="18"/>
      <c r="G81" s="18"/>
      <c r="H81" s="18"/>
      <c r="I81" s="18"/>
      <c r="J81" s="18"/>
      <c r="K81" s="18"/>
      <c r="L81" s="18"/>
      <c r="M81" s="18"/>
      <c r="N81" s="18"/>
      <c r="O81" s="18"/>
      <c r="Q81" s="119"/>
      <c r="Z81" s="18"/>
    </row>
    <row r="82" spans="3:26">
      <c r="C82" s="18"/>
      <c r="D82" s="18"/>
      <c r="E82" s="18"/>
      <c r="F82" s="18"/>
      <c r="G82" s="18"/>
      <c r="H82" s="18"/>
      <c r="I82" s="18"/>
      <c r="J82" s="18"/>
      <c r="K82" s="18"/>
      <c r="L82" s="18"/>
      <c r="M82" s="18"/>
      <c r="N82" s="18"/>
      <c r="O82" s="18"/>
      <c r="Q82" s="119"/>
      <c r="Z82" s="18"/>
    </row>
    <row r="83" spans="3:26">
      <c r="C83" s="18"/>
      <c r="D83" s="18"/>
      <c r="E83" s="18"/>
      <c r="F83" s="18"/>
      <c r="G83" s="18"/>
      <c r="H83" s="18"/>
      <c r="I83" s="18"/>
      <c r="J83" s="18"/>
      <c r="K83" s="18"/>
      <c r="L83" s="18"/>
      <c r="M83" s="18"/>
      <c r="N83" s="18"/>
      <c r="O83" s="18"/>
      <c r="Q83" s="119"/>
      <c r="Z83" s="18"/>
    </row>
    <row r="84" spans="3:26">
      <c r="C84" s="18"/>
      <c r="D84" s="18"/>
      <c r="E84" s="18"/>
      <c r="F84" s="18"/>
      <c r="G84" s="18"/>
      <c r="H84" s="18"/>
      <c r="I84" s="18"/>
      <c r="J84" s="18"/>
      <c r="K84" s="18"/>
      <c r="L84" s="18"/>
      <c r="M84" s="18"/>
      <c r="N84" s="18"/>
      <c r="O84" s="18"/>
      <c r="Q84" s="119"/>
      <c r="Z84" s="18"/>
    </row>
    <row r="85" spans="3:26">
      <c r="C85" s="18"/>
      <c r="D85" s="18"/>
      <c r="E85" s="18"/>
      <c r="F85" s="18"/>
      <c r="G85" s="18"/>
      <c r="H85" s="18"/>
      <c r="I85" s="18"/>
      <c r="J85" s="18"/>
      <c r="K85" s="18"/>
      <c r="L85" s="18"/>
      <c r="M85" s="18"/>
      <c r="N85" s="18"/>
      <c r="O85" s="18"/>
      <c r="Q85" s="119"/>
      <c r="Z85" s="18"/>
    </row>
    <row r="86" spans="3:26">
      <c r="C86" s="18"/>
      <c r="D86" s="18"/>
      <c r="E86" s="18"/>
      <c r="F86" s="18"/>
      <c r="G86" s="18"/>
      <c r="H86" s="18"/>
      <c r="I86" s="18"/>
      <c r="J86" s="18"/>
      <c r="K86" s="18"/>
      <c r="L86" s="18"/>
      <c r="M86" s="18"/>
      <c r="N86" s="18"/>
      <c r="O86" s="18"/>
      <c r="Q86" s="119"/>
      <c r="Z86" s="18"/>
    </row>
    <row r="87" spans="3:26">
      <c r="C87" s="18"/>
      <c r="D87" s="18"/>
      <c r="E87" s="18"/>
      <c r="F87" s="18"/>
      <c r="G87" s="18"/>
      <c r="H87" s="18"/>
      <c r="I87" s="18"/>
      <c r="J87" s="18"/>
      <c r="K87" s="18"/>
      <c r="L87" s="18"/>
      <c r="M87" s="18"/>
      <c r="N87" s="18"/>
      <c r="O87" s="18"/>
      <c r="Q87" s="119"/>
      <c r="Z87" s="18"/>
    </row>
    <row r="88" spans="3:26">
      <c r="C88" s="18"/>
      <c r="D88" s="18"/>
      <c r="E88" s="18"/>
      <c r="F88" s="18"/>
      <c r="G88" s="18"/>
      <c r="H88" s="18"/>
      <c r="I88" s="18"/>
      <c r="J88" s="18"/>
      <c r="K88" s="18"/>
      <c r="L88" s="18"/>
      <c r="M88" s="18"/>
      <c r="N88" s="18"/>
      <c r="O88" s="18"/>
      <c r="Q88" s="119"/>
      <c r="Z88" s="18"/>
    </row>
    <row r="89" spans="3:26">
      <c r="C89" s="18"/>
      <c r="D89" s="18"/>
      <c r="E89" s="18"/>
      <c r="F89" s="18"/>
      <c r="G89" s="18"/>
      <c r="H89" s="18"/>
      <c r="I89" s="18"/>
      <c r="J89" s="18"/>
      <c r="K89" s="18"/>
      <c r="L89" s="18"/>
      <c r="M89" s="18"/>
      <c r="N89" s="18"/>
      <c r="O89" s="18"/>
      <c r="Q89" s="119"/>
      <c r="Z89" s="18"/>
    </row>
    <row r="90" spans="3:26">
      <c r="C90" s="18"/>
      <c r="D90" s="18"/>
      <c r="E90" s="18"/>
      <c r="F90" s="18"/>
      <c r="G90" s="18"/>
      <c r="H90" s="18"/>
      <c r="I90" s="18"/>
      <c r="J90" s="18"/>
      <c r="K90" s="18"/>
      <c r="L90" s="18"/>
      <c r="M90" s="18"/>
      <c r="N90" s="18"/>
      <c r="O90" s="18"/>
      <c r="Q90" s="119"/>
      <c r="Z90" s="18"/>
    </row>
    <row r="91" spans="3:26">
      <c r="C91" s="18"/>
      <c r="D91" s="18"/>
      <c r="E91" s="18"/>
      <c r="F91" s="18"/>
      <c r="G91" s="18"/>
      <c r="H91" s="18"/>
      <c r="I91" s="18"/>
      <c r="J91" s="18"/>
      <c r="K91" s="18"/>
      <c r="L91" s="18"/>
      <c r="M91" s="18"/>
      <c r="N91" s="18"/>
      <c r="O91" s="18"/>
      <c r="Q91" s="119"/>
      <c r="Z91" s="18"/>
    </row>
    <row r="92" spans="3:26">
      <c r="C92" s="18"/>
      <c r="D92" s="18"/>
      <c r="E92" s="18"/>
      <c r="F92" s="18"/>
      <c r="G92" s="18"/>
      <c r="H92" s="18"/>
      <c r="I92" s="18"/>
      <c r="J92" s="18"/>
      <c r="K92" s="18"/>
      <c r="L92" s="18"/>
      <c r="M92" s="18"/>
      <c r="N92" s="18"/>
      <c r="O92" s="18"/>
      <c r="Q92" s="119"/>
      <c r="Z92" s="18"/>
    </row>
    <row r="93" spans="3:26">
      <c r="C93" s="18"/>
      <c r="D93" s="18"/>
      <c r="E93" s="18"/>
      <c r="F93" s="18"/>
      <c r="G93" s="18"/>
      <c r="H93" s="18"/>
      <c r="I93" s="18"/>
      <c r="J93" s="18"/>
      <c r="K93" s="18"/>
      <c r="L93" s="18"/>
      <c r="M93" s="18"/>
      <c r="N93" s="18"/>
      <c r="O93" s="18"/>
      <c r="Q93" s="119"/>
      <c r="Z93" s="18"/>
    </row>
    <row r="94" spans="3:26">
      <c r="C94" s="18"/>
      <c r="D94" s="18"/>
      <c r="E94" s="18"/>
      <c r="F94" s="18"/>
      <c r="G94" s="18"/>
      <c r="H94" s="18"/>
      <c r="I94" s="18"/>
      <c r="J94" s="18"/>
      <c r="K94" s="18"/>
      <c r="L94" s="18"/>
      <c r="M94" s="18"/>
      <c r="N94" s="18"/>
      <c r="O94" s="18"/>
      <c r="Q94" s="119"/>
      <c r="Z94" s="18"/>
    </row>
    <row r="95" spans="3:26">
      <c r="C95" s="18"/>
      <c r="D95" s="18"/>
      <c r="E95" s="18"/>
      <c r="F95" s="18"/>
      <c r="G95" s="18"/>
      <c r="H95" s="18"/>
      <c r="I95" s="18"/>
      <c r="J95" s="18"/>
      <c r="K95" s="18"/>
      <c r="L95" s="18"/>
      <c r="M95" s="18"/>
      <c r="N95" s="18"/>
      <c r="O95" s="18"/>
      <c r="Q95" s="119"/>
      <c r="Z95" s="18"/>
    </row>
    <row r="96" spans="3:26">
      <c r="C96" s="18"/>
      <c r="D96" s="18"/>
      <c r="E96" s="18"/>
      <c r="F96" s="18"/>
      <c r="G96" s="18"/>
      <c r="H96" s="18"/>
      <c r="I96" s="18"/>
      <c r="J96" s="18"/>
      <c r="K96" s="18"/>
      <c r="L96" s="18"/>
      <c r="M96" s="18"/>
      <c r="N96" s="18"/>
      <c r="O96" s="18"/>
      <c r="Q96" s="119"/>
      <c r="Z96" s="18"/>
    </row>
    <row r="97" spans="3:26">
      <c r="C97" s="18"/>
      <c r="D97" s="18"/>
      <c r="E97" s="18"/>
      <c r="F97" s="18"/>
      <c r="G97" s="18"/>
      <c r="H97" s="18"/>
      <c r="I97" s="18"/>
      <c r="J97" s="18"/>
      <c r="K97" s="18"/>
      <c r="L97" s="18"/>
      <c r="M97" s="18"/>
      <c r="N97" s="18"/>
      <c r="O97" s="18"/>
      <c r="Q97" s="119"/>
      <c r="Z97" s="18"/>
    </row>
    <row r="98" spans="3:26">
      <c r="C98" s="18"/>
      <c r="D98" s="18"/>
      <c r="E98" s="18"/>
      <c r="F98" s="18"/>
      <c r="G98" s="18"/>
      <c r="H98" s="18"/>
      <c r="I98" s="18"/>
      <c r="J98" s="18"/>
      <c r="K98" s="18"/>
      <c r="L98" s="18"/>
      <c r="M98" s="18"/>
      <c r="N98" s="18"/>
      <c r="O98" s="18"/>
      <c r="Q98" s="119"/>
      <c r="Z98" s="18"/>
    </row>
    <row r="99" spans="3:26">
      <c r="C99" s="18"/>
      <c r="D99" s="18"/>
      <c r="E99" s="18"/>
      <c r="F99" s="18"/>
      <c r="G99" s="18"/>
      <c r="H99" s="18"/>
      <c r="I99" s="18"/>
      <c r="J99" s="18"/>
      <c r="K99" s="18"/>
      <c r="L99" s="18"/>
      <c r="M99" s="18"/>
      <c r="N99" s="18"/>
      <c r="O99" s="18"/>
      <c r="Q99" s="119"/>
      <c r="Z99" s="18"/>
    </row>
    <row r="100" spans="3:26">
      <c r="C100" s="18"/>
      <c r="D100" s="18"/>
      <c r="E100" s="18"/>
      <c r="F100" s="18"/>
      <c r="G100" s="18"/>
      <c r="H100" s="18"/>
      <c r="I100" s="18"/>
      <c r="J100" s="18"/>
      <c r="K100" s="18"/>
      <c r="L100" s="18"/>
      <c r="M100" s="18"/>
      <c r="N100" s="18"/>
      <c r="O100" s="18"/>
      <c r="Q100" s="119"/>
      <c r="Z100" s="18"/>
    </row>
    <row r="101" spans="3:26">
      <c r="C101" s="18"/>
      <c r="D101" s="18"/>
      <c r="E101" s="18"/>
      <c r="F101" s="18"/>
      <c r="G101" s="18"/>
      <c r="H101" s="18"/>
      <c r="I101" s="18"/>
      <c r="J101" s="18"/>
      <c r="K101" s="18"/>
      <c r="L101" s="18"/>
      <c r="M101" s="18"/>
      <c r="N101" s="18"/>
      <c r="O101" s="18"/>
      <c r="Q101" s="119"/>
      <c r="Z101" s="18"/>
    </row>
    <row r="102" spans="3:26">
      <c r="C102" s="18"/>
      <c r="D102" s="18"/>
      <c r="E102" s="18"/>
      <c r="F102" s="18"/>
      <c r="G102" s="18"/>
      <c r="H102" s="18"/>
      <c r="I102" s="18"/>
      <c r="J102" s="18"/>
      <c r="K102" s="18"/>
      <c r="L102" s="18"/>
      <c r="M102" s="18"/>
      <c r="N102" s="18"/>
      <c r="O102" s="18"/>
      <c r="Q102" s="119"/>
      <c r="Z102" s="18"/>
    </row>
    <row r="103" spans="3:26">
      <c r="C103" s="18"/>
      <c r="D103" s="18"/>
      <c r="E103" s="18"/>
      <c r="F103" s="18"/>
      <c r="G103" s="18"/>
      <c r="H103" s="18"/>
      <c r="I103" s="18"/>
      <c r="J103" s="18"/>
      <c r="K103" s="18"/>
      <c r="L103" s="18"/>
      <c r="M103" s="18"/>
      <c r="N103" s="18"/>
      <c r="O103" s="18"/>
      <c r="Q103" s="119"/>
      <c r="Z103" s="18"/>
    </row>
    <row r="104" spans="3:26">
      <c r="C104" s="18"/>
      <c r="D104" s="18"/>
      <c r="E104" s="18"/>
      <c r="F104" s="18"/>
      <c r="G104" s="18"/>
      <c r="H104" s="18"/>
      <c r="I104" s="18"/>
      <c r="J104" s="18"/>
      <c r="K104" s="18"/>
      <c r="L104" s="18"/>
      <c r="M104" s="18"/>
      <c r="N104" s="18"/>
      <c r="O104" s="18"/>
      <c r="Q104" s="119"/>
      <c r="Z104" s="18"/>
    </row>
    <row r="105" spans="3:26">
      <c r="C105" s="18"/>
      <c r="D105" s="18"/>
      <c r="E105" s="18"/>
      <c r="F105" s="18"/>
      <c r="G105" s="18"/>
      <c r="H105" s="18"/>
      <c r="I105" s="18"/>
      <c r="J105" s="18"/>
      <c r="K105" s="18"/>
      <c r="L105" s="18"/>
      <c r="M105" s="18"/>
      <c r="N105" s="18"/>
      <c r="O105" s="18"/>
      <c r="Q105" s="119"/>
      <c r="Z105" s="18"/>
    </row>
    <row r="106" spans="3:26">
      <c r="C106" s="18"/>
      <c r="D106" s="18"/>
      <c r="E106" s="18"/>
      <c r="F106" s="18"/>
      <c r="G106" s="18"/>
      <c r="H106" s="18"/>
      <c r="I106" s="18"/>
      <c r="J106" s="18"/>
      <c r="K106" s="18"/>
      <c r="L106" s="18"/>
      <c r="M106" s="18"/>
      <c r="N106" s="18"/>
      <c r="O106" s="18"/>
      <c r="Q106" s="119"/>
      <c r="Z106" s="18"/>
    </row>
    <row r="107" spans="3:26">
      <c r="C107" s="18"/>
      <c r="D107" s="18"/>
      <c r="E107" s="18"/>
      <c r="F107" s="18"/>
      <c r="G107" s="18"/>
      <c r="H107" s="18"/>
      <c r="I107" s="18"/>
      <c r="J107" s="18"/>
      <c r="K107" s="18"/>
      <c r="L107" s="18"/>
      <c r="M107" s="18"/>
      <c r="N107" s="18"/>
      <c r="O107" s="18"/>
      <c r="Q107" s="119"/>
      <c r="Z107" s="18"/>
    </row>
    <row r="108" spans="3:26">
      <c r="C108" s="18"/>
      <c r="D108" s="18"/>
      <c r="E108" s="18"/>
      <c r="F108" s="18"/>
      <c r="G108" s="18"/>
      <c r="H108" s="18"/>
      <c r="I108" s="18"/>
      <c r="J108" s="18"/>
      <c r="K108" s="18"/>
      <c r="L108" s="18"/>
      <c r="M108" s="18"/>
      <c r="N108" s="18"/>
      <c r="O108" s="18"/>
      <c r="Q108" s="119"/>
      <c r="Z108" s="18"/>
    </row>
    <row r="109" spans="3:26">
      <c r="C109" s="18"/>
      <c r="D109" s="18"/>
      <c r="E109" s="18"/>
      <c r="F109" s="18"/>
      <c r="G109" s="18"/>
      <c r="H109" s="18"/>
      <c r="I109" s="18"/>
      <c r="J109" s="18"/>
      <c r="K109" s="18"/>
      <c r="L109" s="18"/>
      <c r="M109" s="18"/>
      <c r="N109" s="18"/>
      <c r="O109" s="18"/>
      <c r="Q109" s="119"/>
      <c r="Z109" s="18"/>
    </row>
    <row r="110" spans="3:26">
      <c r="C110" s="18"/>
      <c r="D110" s="18"/>
      <c r="E110" s="18"/>
      <c r="F110" s="18"/>
      <c r="G110" s="18"/>
      <c r="H110" s="18"/>
      <c r="I110" s="18"/>
      <c r="J110" s="18"/>
      <c r="K110" s="18"/>
      <c r="L110" s="18"/>
      <c r="M110" s="18"/>
      <c r="N110" s="18"/>
      <c r="O110" s="18"/>
      <c r="Q110" s="119"/>
      <c r="Z110" s="18"/>
    </row>
    <row r="111" spans="3:26">
      <c r="C111" s="18"/>
      <c r="D111" s="18"/>
      <c r="E111" s="18"/>
      <c r="F111" s="18"/>
      <c r="G111" s="18"/>
      <c r="H111" s="18"/>
      <c r="I111" s="18"/>
      <c r="J111" s="18"/>
      <c r="K111" s="18"/>
      <c r="L111" s="18"/>
      <c r="M111" s="18"/>
      <c r="N111" s="18"/>
      <c r="O111" s="18"/>
      <c r="Q111" s="119"/>
      <c r="Z111" s="18"/>
    </row>
    <row r="112" spans="3:26">
      <c r="C112" s="18"/>
      <c r="D112" s="18"/>
      <c r="E112" s="18"/>
      <c r="F112" s="18"/>
      <c r="G112" s="18"/>
      <c r="H112" s="18"/>
      <c r="I112" s="18"/>
      <c r="J112" s="18"/>
      <c r="K112" s="18"/>
      <c r="L112" s="18"/>
      <c r="M112" s="18"/>
      <c r="N112" s="18"/>
      <c r="O112" s="18"/>
      <c r="Q112" s="119"/>
      <c r="Z112" s="18"/>
    </row>
    <row r="113" spans="3:26">
      <c r="C113" s="18"/>
      <c r="D113" s="18"/>
      <c r="E113" s="18"/>
      <c r="F113" s="18"/>
      <c r="G113" s="18"/>
      <c r="H113" s="18"/>
      <c r="I113" s="18"/>
      <c r="J113" s="18"/>
      <c r="K113" s="18"/>
      <c r="L113" s="18"/>
      <c r="M113" s="18"/>
      <c r="N113" s="18"/>
      <c r="O113" s="18"/>
      <c r="Q113" s="119"/>
      <c r="Z113" s="18"/>
    </row>
    <row r="114" spans="3:26">
      <c r="C114" s="18"/>
      <c r="D114" s="18"/>
      <c r="E114" s="18"/>
      <c r="F114" s="18"/>
      <c r="G114" s="18"/>
      <c r="H114" s="18"/>
      <c r="I114" s="18"/>
      <c r="J114" s="18"/>
      <c r="K114" s="18"/>
      <c r="L114" s="18"/>
      <c r="M114" s="18"/>
      <c r="N114" s="18"/>
      <c r="O114" s="18"/>
      <c r="Q114" s="119"/>
      <c r="Z114" s="18"/>
    </row>
    <row r="115" spans="3:26">
      <c r="C115" s="18"/>
      <c r="D115" s="18"/>
      <c r="E115" s="18"/>
      <c r="F115" s="18"/>
      <c r="G115" s="18"/>
      <c r="H115" s="18"/>
      <c r="I115" s="18"/>
      <c r="J115" s="18"/>
      <c r="K115" s="18"/>
      <c r="L115" s="18"/>
      <c r="M115" s="18"/>
      <c r="N115" s="18"/>
      <c r="O115" s="18"/>
      <c r="Q115" s="119"/>
      <c r="Z115" s="18"/>
    </row>
    <row r="116" spans="3:26">
      <c r="C116" s="18"/>
      <c r="D116" s="18"/>
      <c r="E116" s="18"/>
      <c r="F116" s="18"/>
      <c r="G116" s="18"/>
      <c r="H116" s="18"/>
      <c r="I116" s="18"/>
      <c r="J116" s="18"/>
      <c r="K116" s="18"/>
      <c r="L116" s="18"/>
      <c r="M116" s="18"/>
      <c r="N116" s="18"/>
      <c r="O116" s="18"/>
      <c r="Q116" s="119"/>
      <c r="Z116" s="18"/>
    </row>
    <row r="117" spans="3:26">
      <c r="C117" s="18"/>
      <c r="D117" s="18"/>
      <c r="E117" s="18"/>
      <c r="F117" s="18"/>
      <c r="G117" s="18"/>
      <c r="H117" s="18"/>
      <c r="I117" s="18"/>
      <c r="J117" s="18"/>
      <c r="K117" s="18"/>
      <c r="L117" s="18"/>
      <c r="M117" s="18"/>
      <c r="N117" s="18"/>
      <c r="O117" s="18"/>
      <c r="Q117" s="119"/>
      <c r="Z117" s="18"/>
    </row>
    <row r="118" spans="3:26">
      <c r="C118" s="18"/>
      <c r="D118" s="18"/>
      <c r="E118" s="18"/>
      <c r="F118" s="18"/>
      <c r="G118" s="18"/>
      <c r="H118" s="18"/>
      <c r="I118" s="18"/>
      <c r="J118" s="18"/>
      <c r="K118" s="18"/>
      <c r="L118" s="18"/>
      <c r="M118" s="18"/>
      <c r="N118" s="18"/>
      <c r="O118" s="18"/>
      <c r="Q118" s="119"/>
      <c r="Z118" s="18"/>
    </row>
    <row r="119" spans="3:26">
      <c r="C119" s="18"/>
      <c r="D119" s="18"/>
      <c r="E119" s="18"/>
      <c r="F119" s="18"/>
      <c r="G119" s="18"/>
      <c r="H119" s="18"/>
      <c r="I119" s="18"/>
      <c r="J119" s="18"/>
      <c r="K119" s="18"/>
      <c r="L119" s="18"/>
      <c r="M119" s="18"/>
      <c r="N119" s="18"/>
      <c r="O119" s="18"/>
      <c r="Q119" s="119"/>
      <c r="Z119" s="18"/>
    </row>
    <row r="120" spans="3:26">
      <c r="C120" s="18"/>
      <c r="D120" s="18"/>
      <c r="E120" s="18"/>
      <c r="F120" s="18"/>
      <c r="G120" s="18"/>
      <c r="H120" s="18"/>
      <c r="I120" s="18"/>
      <c r="J120" s="18"/>
      <c r="K120" s="18"/>
      <c r="L120" s="18"/>
      <c r="M120" s="18"/>
      <c r="N120" s="18"/>
      <c r="O120" s="18"/>
      <c r="Q120" s="119"/>
      <c r="Z120" s="18"/>
    </row>
    <row r="121" spans="3:26">
      <c r="C121" s="18"/>
      <c r="D121" s="18"/>
      <c r="E121" s="18"/>
      <c r="F121" s="18"/>
      <c r="G121" s="18"/>
      <c r="H121" s="18"/>
      <c r="I121" s="18"/>
      <c r="J121" s="18"/>
      <c r="K121" s="18"/>
      <c r="L121" s="18"/>
      <c r="M121" s="18"/>
      <c r="N121" s="18"/>
      <c r="O121" s="18"/>
      <c r="Q121" s="119"/>
      <c r="Z121" s="18"/>
    </row>
    <row r="122" spans="3:26">
      <c r="C122" s="18"/>
      <c r="D122" s="18"/>
      <c r="E122" s="18"/>
      <c r="F122" s="18"/>
      <c r="G122" s="18"/>
      <c r="H122" s="18"/>
      <c r="I122" s="18"/>
      <c r="J122" s="18"/>
      <c r="K122" s="18"/>
      <c r="L122" s="18"/>
      <c r="M122" s="18"/>
      <c r="N122" s="18"/>
      <c r="O122" s="18"/>
      <c r="Q122" s="119"/>
      <c r="Z122" s="18"/>
    </row>
    <row r="123" spans="3:26">
      <c r="C123" s="18"/>
      <c r="D123" s="18"/>
      <c r="E123" s="18"/>
      <c r="F123" s="18"/>
      <c r="G123" s="18"/>
      <c r="H123" s="18"/>
      <c r="I123" s="18"/>
      <c r="J123" s="18"/>
      <c r="K123" s="18"/>
      <c r="L123" s="18"/>
      <c r="M123" s="18"/>
      <c r="N123" s="18"/>
      <c r="O123" s="18"/>
      <c r="Q123" s="119"/>
      <c r="Z123" s="18"/>
    </row>
    <row r="124" spans="3:26">
      <c r="C124" s="18"/>
      <c r="D124" s="18"/>
      <c r="E124" s="18"/>
      <c r="F124" s="18"/>
      <c r="G124" s="18"/>
      <c r="H124" s="18"/>
      <c r="I124" s="18"/>
      <c r="J124" s="18"/>
      <c r="K124" s="18"/>
      <c r="L124" s="18"/>
      <c r="M124" s="18"/>
      <c r="N124" s="18"/>
      <c r="O124" s="18"/>
      <c r="Q124" s="119"/>
      <c r="Z124" s="18"/>
    </row>
    <row r="125" spans="3:26">
      <c r="C125" s="18"/>
      <c r="D125" s="18"/>
      <c r="E125" s="18"/>
      <c r="F125" s="18"/>
      <c r="G125" s="18"/>
      <c r="H125" s="18"/>
      <c r="I125" s="18"/>
      <c r="J125" s="18"/>
      <c r="K125" s="18"/>
      <c r="L125" s="18"/>
      <c r="M125" s="18"/>
      <c r="N125" s="18"/>
      <c r="O125" s="18"/>
      <c r="Q125" s="119"/>
      <c r="Z125" s="18"/>
    </row>
    <row r="126" spans="3:26">
      <c r="C126" s="18"/>
      <c r="D126" s="18"/>
      <c r="E126" s="18"/>
      <c r="F126" s="18"/>
      <c r="G126" s="18"/>
      <c r="H126" s="18"/>
      <c r="I126" s="18"/>
      <c r="J126" s="18"/>
      <c r="K126" s="18"/>
      <c r="L126" s="18"/>
      <c r="M126" s="18"/>
      <c r="N126" s="18"/>
      <c r="O126" s="18"/>
      <c r="Q126" s="119"/>
      <c r="Z126" s="18"/>
    </row>
    <row r="127" spans="3:26">
      <c r="C127" s="18"/>
      <c r="D127" s="18"/>
      <c r="E127" s="18"/>
      <c r="F127" s="18"/>
      <c r="G127" s="18"/>
      <c r="H127" s="18"/>
      <c r="I127" s="18"/>
      <c r="J127" s="18"/>
      <c r="K127" s="18"/>
      <c r="L127" s="18"/>
      <c r="M127" s="18"/>
      <c r="N127" s="18"/>
      <c r="O127" s="18"/>
      <c r="Q127" s="119"/>
      <c r="Z127" s="18"/>
    </row>
    <row r="128" spans="3:26">
      <c r="C128" s="18"/>
      <c r="D128" s="18"/>
      <c r="E128" s="18"/>
      <c r="F128" s="18"/>
      <c r="G128" s="18"/>
      <c r="H128" s="18"/>
      <c r="I128" s="18"/>
      <c r="J128" s="18"/>
      <c r="K128" s="18"/>
      <c r="L128" s="18"/>
      <c r="M128" s="18"/>
      <c r="N128" s="18"/>
      <c r="O128" s="18"/>
      <c r="Q128" s="119"/>
      <c r="Z128" s="18"/>
    </row>
    <row r="129" spans="3:26">
      <c r="C129" s="18"/>
      <c r="D129" s="18"/>
      <c r="E129" s="18"/>
      <c r="F129" s="18"/>
      <c r="G129" s="18"/>
      <c r="H129" s="18"/>
      <c r="I129" s="18"/>
      <c r="J129" s="18"/>
      <c r="K129" s="18"/>
      <c r="L129" s="18"/>
      <c r="M129" s="18"/>
      <c r="N129" s="18"/>
      <c r="O129" s="18"/>
      <c r="Q129" s="119"/>
      <c r="Z129" s="18"/>
    </row>
    <row r="130" spans="3:26">
      <c r="C130" s="18"/>
      <c r="D130" s="18"/>
      <c r="E130" s="18"/>
      <c r="F130" s="18"/>
      <c r="G130" s="18"/>
      <c r="H130" s="18"/>
      <c r="I130" s="18"/>
      <c r="J130" s="18"/>
      <c r="K130" s="18"/>
      <c r="L130" s="18"/>
      <c r="M130" s="18"/>
      <c r="N130" s="18"/>
      <c r="O130" s="18"/>
      <c r="Q130" s="119"/>
      <c r="Z130" s="18"/>
    </row>
    <row r="131" spans="3:26">
      <c r="C131" s="18"/>
      <c r="D131" s="18"/>
      <c r="E131" s="18"/>
      <c r="F131" s="18"/>
      <c r="G131" s="18"/>
      <c r="H131" s="18"/>
      <c r="I131" s="18"/>
      <c r="J131" s="18"/>
      <c r="K131" s="18"/>
      <c r="L131" s="18"/>
      <c r="M131" s="18"/>
      <c r="N131" s="18"/>
      <c r="O131" s="18"/>
      <c r="Q131" s="119"/>
      <c r="Z131" s="18"/>
    </row>
    <row r="132" spans="3:26">
      <c r="C132" s="18"/>
      <c r="D132" s="18"/>
      <c r="E132" s="18"/>
      <c r="F132" s="18"/>
      <c r="G132" s="18"/>
      <c r="H132" s="18"/>
      <c r="I132" s="18"/>
      <c r="J132" s="18"/>
      <c r="K132" s="18"/>
      <c r="L132" s="18"/>
      <c r="M132" s="18"/>
      <c r="N132" s="18"/>
      <c r="O132" s="18"/>
      <c r="Q132" s="119"/>
      <c r="Z132" s="18"/>
    </row>
    <row r="133" spans="3:26">
      <c r="C133" s="18"/>
      <c r="D133" s="18"/>
      <c r="E133" s="18"/>
      <c r="F133" s="18"/>
      <c r="G133" s="18"/>
      <c r="H133" s="18"/>
      <c r="I133" s="18"/>
      <c r="J133" s="18"/>
      <c r="K133" s="18"/>
      <c r="L133" s="18"/>
      <c r="M133" s="18"/>
      <c r="N133" s="18"/>
      <c r="O133" s="18"/>
      <c r="Q133" s="119"/>
      <c r="Z133" s="18"/>
    </row>
    <row r="134" spans="3:26">
      <c r="C134" s="18"/>
      <c r="D134" s="18"/>
      <c r="E134" s="18"/>
      <c r="F134" s="18"/>
      <c r="G134" s="18"/>
      <c r="H134" s="18"/>
      <c r="I134" s="18"/>
      <c r="J134" s="18"/>
      <c r="K134" s="18"/>
      <c r="L134" s="18"/>
      <c r="M134" s="18"/>
      <c r="N134" s="18"/>
      <c r="O134" s="18"/>
      <c r="Q134" s="119"/>
      <c r="Z134" s="18"/>
    </row>
    <row r="135" spans="3:26">
      <c r="C135" s="18"/>
      <c r="D135" s="18"/>
      <c r="E135" s="18"/>
      <c r="F135" s="18"/>
      <c r="G135" s="18"/>
      <c r="H135" s="18"/>
      <c r="I135" s="18"/>
      <c r="J135" s="18"/>
      <c r="K135" s="18"/>
      <c r="L135" s="18"/>
      <c r="M135" s="18"/>
      <c r="N135" s="18"/>
      <c r="O135" s="18"/>
      <c r="Q135" s="119"/>
      <c r="Z135" s="18"/>
    </row>
    <row r="136" spans="3:26">
      <c r="C136" s="18"/>
      <c r="D136" s="18"/>
      <c r="E136" s="18"/>
      <c r="F136" s="18"/>
      <c r="G136" s="18"/>
      <c r="H136" s="18"/>
      <c r="I136" s="18"/>
      <c r="J136" s="18"/>
      <c r="K136" s="18"/>
      <c r="L136" s="18"/>
      <c r="M136" s="18"/>
      <c r="N136" s="18"/>
      <c r="O136" s="18"/>
      <c r="Q136" s="119"/>
      <c r="Z136" s="18"/>
    </row>
    <row r="137" spans="3:26">
      <c r="C137" s="18"/>
      <c r="D137" s="18"/>
      <c r="E137" s="18"/>
      <c r="F137" s="18"/>
      <c r="G137" s="18"/>
      <c r="H137" s="18"/>
      <c r="I137" s="18"/>
      <c r="J137" s="18"/>
      <c r="K137" s="18"/>
      <c r="L137" s="18"/>
      <c r="M137" s="18"/>
      <c r="N137" s="18"/>
      <c r="O137" s="18"/>
      <c r="Q137" s="119"/>
      <c r="Z137" s="18"/>
    </row>
    <row r="138" spans="3:26">
      <c r="C138" s="18"/>
      <c r="D138" s="18"/>
      <c r="E138" s="18"/>
      <c r="F138" s="18"/>
      <c r="G138" s="18"/>
      <c r="H138" s="18"/>
      <c r="I138" s="18"/>
      <c r="J138" s="18"/>
      <c r="K138" s="18"/>
      <c r="L138" s="18"/>
      <c r="M138" s="18"/>
      <c r="N138" s="18"/>
      <c r="O138" s="18"/>
      <c r="Q138" s="119"/>
      <c r="Z138" s="18"/>
    </row>
    <row r="139" spans="3:26">
      <c r="C139" s="18"/>
      <c r="D139" s="18"/>
      <c r="E139" s="18"/>
      <c r="F139" s="18"/>
      <c r="G139" s="18"/>
      <c r="H139" s="18"/>
      <c r="I139" s="18"/>
      <c r="J139" s="18"/>
      <c r="K139" s="18"/>
      <c r="L139" s="18"/>
      <c r="M139" s="18"/>
      <c r="N139" s="18"/>
      <c r="O139" s="18"/>
      <c r="Q139" s="119"/>
      <c r="Z139" s="18"/>
    </row>
    <row r="140" spans="3:26">
      <c r="C140" s="18"/>
      <c r="D140" s="18"/>
      <c r="E140" s="18"/>
      <c r="F140" s="18"/>
      <c r="G140" s="18"/>
      <c r="H140" s="18"/>
      <c r="I140" s="18"/>
      <c r="J140" s="18"/>
      <c r="K140" s="18"/>
      <c r="L140" s="18"/>
      <c r="M140" s="18"/>
      <c r="N140" s="18"/>
      <c r="O140" s="18"/>
      <c r="Q140" s="119"/>
      <c r="Z140" s="18"/>
    </row>
    <row r="141" spans="3:26">
      <c r="C141" s="18"/>
      <c r="D141" s="18"/>
      <c r="E141" s="18"/>
      <c r="F141" s="18"/>
      <c r="G141" s="18"/>
      <c r="H141" s="18"/>
      <c r="I141" s="18"/>
      <c r="J141" s="18"/>
      <c r="K141" s="18"/>
      <c r="L141" s="18"/>
      <c r="M141" s="18"/>
      <c r="N141" s="18"/>
      <c r="O141" s="18"/>
      <c r="Q141" s="119"/>
      <c r="Z141" s="18"/>
    </row>
    <row r="142" spans="3:26">
      <c r="C142" s="18"/>
      <c r="D142" s="18"/>
      <c r="E142" s="18"/>
      <c r="F142" s="18"/>
      <c r="G142" s="18"/>
      <c r="H142" s="18"/>
      <c r="I142" s="18"/>
      <c r="J142" s="18"/>
      <c r="K142" s="18"/>
      <c r="L142" s="18"/>
      <c r="M142" s="18"/>
      <c r="N142" s="18"/>
      <c r="O142" s="18"/>
      <c r="Q142" s="119"/>
      <c r="Z142" s="18"/>
    </row>
    <row r="143" spans="3:26">
      <c r="C143" s="18"/>
      <c r="D143" s="18"/>
      <c r="E143" s="18"/>
      <c r="F143" s="18"/>
      <c r="G143" s="18"/>
      <c r="H143" s="18"/>
      <c r="I143" s="18"/>
      <c r="J143" s="18"/>
      <c r="K143" s="18"/>
      <c r="L143" s="18"/>
      <c r="M143" s="18"/>
      <c r="N143" s="18"/>
      <c r="O143" s="18"/>
      <c r="Q143" s="119"/>
      <c r="Z143" s="18"/>
    </row>
    <row r="144" spans="3:26">
      <c r="C144" s="18"/>
      <c r="D144" s="18"/>
      <c r="E144" s="18"/>
      <c r="F144" s="18"/>
      <c r="G144" s="18"/>
      <c r="H144" s="18"/>
      <c r="I144" s="18"/>
      <c r="J144" s="18"/>
      <c r="K144" s="18"/>
      <c r="L144" s="18"/>
      <c r="M144" s="18"/>
      <c r="N144" s="18"/>
      <c r="O144" s="18"/>
      <c r="Q144" s="119"/>
      <c r="Z144" s="18"/>
    </row>
    <row r="145" spans="3:26">
      <c r="C145" s="18"/>
      <c r="D145" s="18"/>
      <c r="E145" s="18"/>
      <c r="F145" s="18"/>
      <c r="G145" s="18"/>
      <c r="H145" s="18"/>
      <c r="I145" s="18"/>
      <c r="J145" s="18"/>
      <c r="K145" s="18"/>
      <c r="L145" s="18"/>
      <c r="M145" s="18"/>
      <c r="N145" s="18"/>
      <c r="O145" s="18"/>
      <c r="Q145" s="119"/>
      <c r="Z145" s="18"/>
    </row>
    <row r="146" spans="3:26">
      <c r="C146" s="18"/>
      <c r="D146" s="18"/>
      <c r="E146" s="18"/>
      <c r="F146" s="18"/>
      <c r="G146" s="18"/>
      <c r="H146" s="18"/>
      <c r="I146" s="18"/>
      <c r="J146" s="18"/>
      <c r="K146" s="18"/>
      <c r="L146" s="18"/>
      <c r="M146" s="18"/>
      <c r="N146" s="18"/>
      <c r="O146" s="18"/>
      <c r="Q146" s="119"/>
      <c r="Z146" s="18"/>
    </row>
    <row r="147" spans="3:26">
      <c r="C147" s="18"/>
      <c r="D147" s="18"/>
      <c r="E147" s="18"/>
      <c r="F147" s="18"/>
      <c r="G147" s="18"/>
      <c r="H147" s="18"/>
      <c r="I147" s="18"/>
      <c r="J147" s="18"/>
      <c r="K147" s="18"/>
      <c r="L147" s="18"/>
      <c r="M147" s="18"/>
      <c r="N147" s="18"/>
      <c r="O147" s="18"/>
      <c r="Q147" s="119"/>
      <c r="Z147" s="18"/>
    </row>
    <row r="148" spans="3:26">
      <c r="C148" s="18"/>
      <c r="D148" s="18"/>
      <c r="E148" s="18"/>
      <c r="F148" s="18"/>
      <c r="G148" s="18"/>
      <c r="H148" s="18"/>
      <c r="I148" s="18"/>
      <c r="J148" s="18"/>
      <c r="K148" s="18"/>
      <c r="L148" s="18"/>
      <c r="M148" s="18"/>
      <c r="N148" s="18"/>
      <c r="O148" s="18"/>
      <c r="Q148" s="119"/>
      <c r="Z148" s="18"/>
    </row>
    <row r="149" spans="3:26">
      <c r="C149" s="18"/>
      <c r="D149" s="18"/>
      <c r="E149" s="18"/>
      <c r="F149" s="18"/>
      <c r="G149" s="18"/>
      <c r="H149" s="18"/>
      <c r="I149" s="18"/>
      <c r="J149" s="18"/>
      <c r="K149" s="18"/>
      <c r="L149" s="18"/>
      <c r="M149" s="18"/>
      <c r="N149" s="18"/>
      <c r="O149" s="18"/>
      <c r="Q149" s="119"/>
      <c r="Z149" s="18"/>
    </row>
    <row r="150" spans="3:26">
      <c r="C150" s="18"/>
      <c r="D150" s="18"/>
      <c r="E150" s="18"/>
      <c r="F150" s="18"/>
      <c r="G150" s="18"/>
      <c r="H150" s="18"/>
      <c r="I150" s="18"/>
      <c r="J150" s="18"/>
      <c r="K150" s="18"/>
      <c r="L150" s="18"/>
      <c r="M150" s="18"/>
      <c r="N150" s="18"/>
      <c r="O150" s="18"/>
      <c r="Q150" s="119"/>
      <c r="Z150" s="18"/>
    </row>
    <row r="151" spans="3:26">
      <c r="C151" s="18"/>
      <c r="D151" s="18"/>
      <c r="E151" s="18"/>
      <c r="F151" s="18"/>
      <c r="G151" s="18"/>
      <c r="H151" s="18"/>
      <c r="I151" s="18"/>
      <c r="J151" s="18"/>
      <c r="K151" s="18"/>
      <c r="L151" s="18"/>
      <c r="M151" s="18"/>
      <c r="N151" s="18"/>
      <c r="O151" s="18"/>
      <c r="Q151" s="119"/>
      <c r="Z151" s="18"/>
    </row>
    <row r="152" spans="3:26">
      <c r="C152" s="18"/>
      <c r="D152" s="18"/>
      <c r="E152" s="18"/>
      <c r="F152" s="18"/>
      <c r="G152" s="18"/>
      <c r="H152" s="18"/>
      <c r="I152" s="18"/>
      <c r="J152" s="18"/>
      <c r="K152" s="18"/>
      <c r="L152" s="18"/>
      <c r="M152" s="18"/>
      <c r="N152" s="18"/>
      <c r="O152" s="18"/>
      <c r="Q152" s="119"/>
      <c r="Z152" s="18"/>
    </row>
    <row r="153" spans="3:26">
      <c r="C153" s="18"/>
      <c r="D153" s="18"/>
      <c r="E153" s="18"/>
      <c r="F153" s="18"/>
      <c r="G153" s="18"/>
      <c r="H153" s="18"/>
      <c r="I153" s="18"/>
      <c r="J153" s="18"/>
      <c r="K153" s="18"/>
      <c r="L153" s="18"/>
      <c r="M153" s="18"/>
      <c r="N153" s="18"/>
      <c r="O153" s="18"/>
      <c r="Q153" s="119"/>
      <c r="Z153" s="18"/>
    </row>
    <row r="154" spans="3:26">
      <c r="C154" s="18"/>
      <c r="D154" s="18"/>
      <c r="E154" s="18"/>
      <c r="F154" s="18"/>
      <c r="G154" s="18"/>
      <c r="H154" s="18"/>
      <c r="I154" s="18"/>
      <c r="J154" s="18"/>
      <c r="K154" s="18"/>
      <c r="L154" s="18"/>
      <c r="M154" s="18"/>
      <c r="N154" s="18"/>
      <c r="O154" s="18"/>
      <c r="Q154" s="119"/>
      <c r="Z154" s="18"/>
    </row>
    <row r="155" spans="3:26">
      <c r="C155" s="18"/>
      <c r="D155" s="18"/>
      <c r="E155" s="18"/>
      <c r="F155" s="18"/>
      <c r="G155" s="18"/>
      <c r="H155" s="18"/>
      <c r="I155" s="18"/>
      <c r="J155" s="18"/>
      <c r="K155" s="18"/>
      <c r="L155" s="18"/>
      <c r="M155" s="18"/>
      <c r="N155" s="18"/>
      <c r="O155" s="18"/>
      <c r="Q155" s="119"/>
      <c r="Z155" s="18"/>
    </row>
    <row r="156" spans="3:26">
      <c r="C156" s="18"/>
      <c r="D156" s="18"/>
      <c r="E156" s="18"/>
      <c r="F156" s="18"/>
      <c r="G156" s="18"/>
      <c r="H156" s="18"/>
      <c r="I156" s="18"/>
      <c r="J156" s="18"/>
      <c r="K156" s="18"/>
      <c r="L156" s="18"/>
      <c r="M156" s="18"/>
      <c r="N156" s="18"/>
      <c r="O156" s="18"/>
      <c r="Q156" s="119"/>
      <c r="Z156" s="18"/>
    </row>
    <row r="157" spans="3:26">
      <c r="C157" s="18"/>
      <c r="D157" s="18"/>
      <c r="E157" s="18"/>
      <c r="F157" s="18"/>
      <c r="G157" s="18"/>
      <c r="H157" s="18"/>
      <c r="I157" s="18"/>
      <c r="J157" s="18"/>
      <c r="K157" s="18"/>
      <c r="L157" s="18"/>
      <c r="M157" s="18"/>
      <c r="N157" s="18"/>
      <c r="O157" s="18"/>
      <c r="Q157" s="119"/>
      <c r="Z157" s="18"/>
    </row>
    <row r="158" spans="3:26">
      <c r="C158" s="18"/>
      <c r="D158" s="18"/>
      <c r="E158" s="18"/>
      <c r="F158" s="18"/>
      <c r="G158" s="18"/>
      <c r="H158" s="18"/>
      <c r="I158" s="18"/>
      <c r="J158" s="18"/>
      <c r="K158" s="18"/>
      <c r="L158" s="18"/>
      <c r="M158" s="18"/>
      <c r="N158" s="18"/>
      <c r="O158" s="18"/>
      <c r="Q158" s="119"/>
      <c r="Z158" s="18"/>
    </row>
    <row r="159" spans="3:26">
      <c r="C159" s="18"/>
      <c r="D159" s="18"/>
      <c r="E159" s="18"/>
      <c r="F159" s="18"/>
      <c r="G159" s="18"/>
      <c r="H159" s="18"/>
      <c r="I159" s="18"/>
      <c r="J159" s="18"/>
      <c r="K159" s="18"/>
      <c r="L159" s="18"/>
      <c r="M159" s="18"/>
      <c r="N159" s="18"/>
      <c r="O159" s="18"/>
      <c r="Q159" s="119"/>
      <c r="Z159" s="18"/>
    </row>
    <row r="160" spans="3:26">
      <c r="C160" s="18"/>
      <c r="D160" s="18"/>
      <c r="E160" s="18"/>
      <c r="F160" s="18"/>
      <c r="G160" s="18"/>
      <c r="H160" s="18"/>
      <c r="I160" s="18"/>
      <c r="J160" s="18"/>
      <c r="K160" s="18"/>
      <c r="L160" s="18"/>
      <c r="M160" s="18"/>
      <c r="N160" s="18"/>
      <c r="O160" s="18"/>
      <c r="Q160" s="119"/>
      <c r="Z160" s="18"/>
    </row>
    <row r="161" spans="3:26">
      <c r="C161" s="18"/>
      <c r="D161" s="18"/>
      <c r="E161" s="18"/>
      <c r="F161" s="18"/>
      <c r="G161" s="18"/>
      <c r="H161" s="18"/>
      <c r="I161" s="18"/>
      <c r="J161" s="18"/>
      <c r="K161" s="18"/>
      <c r="L161" s="18"/>
      <c r="M161" s="18"/>
      <c r="N161" s="18"/>
      <c r="O161" s="18"/>
      <c r="Q161" s="119"/>
      <c r="Z161" s="18"/>
    </row>
    <row r="162" spans="3:26">
      <c r="C162" s="18"/>
      <c r="D162" s="18"/>
      <c r="E162" s="18"/>
      <c r="F162" s="18"/>
      <c r="G162" s="18"/>
      <c r="H162" s="18"/>
      <c r="I162" s="18"/>
      <c r="J162" s="18"/>
      <c r="K162" s="18"/>
      <c r="L162" s="18"/>
      <c r="M162" s="18"/>
      <c r="N162" s="18"/>
      <c r="O162" s="18"/>
      <c r="Q162" s="119"/>
      <c r="Z162" s="18"/>
    </row>
    <row r="163" spans="3:26">
      <c r="C163" s="18"/>
      <c r="D163" s="18"/>
      <c r="E163" s="18"/>
      <c r="F163" s="18"/>
      <c r="G163" s="18"/>
      <c r="H163" s="18"/>
      <c r="I163" s="18"/>
      <c r="J163" s="18"/>
      <c r="K163" s="18"/>
      <c r="L163" s="18"/>
      <c r="M163" s="18"/>
      <c r="N163" s="18"/>
      <c r="O163" s="18"/>
      <c r="Q163" s="119"/>
      <c r="Z163" s="18"/>
    </row>
    <row r="164" spans="3:26">
      <c r="C164" s="18"/>
      <c r="D164" s="18"/>
      <c r="E164" s="18"/>
      <c r="F164" s="18"/>
      <c r="G164" s="18"/>
      <c r="H164" s="18"/>
      <c r="I164" s="18"/>
      <c r="J164" s="18"/>
      <c r="K164" s="18"/>
      <c r="L164" s="18"/>
      <c r="M164" s="18"/>
      <c r="N164" s="18"/>
      <c r="O164" s="18"/>
      <c r="Q164" s="119"/>
      <c r="Z164" s="18"/>
    </row>
    <row r="165" spans="3:26">
      <c r="C165" s="18"/>
      <c r="D165" s="18"/>
      <c r="E165" s="18"/>
      <c r="F165" s="18"/>
      <c r="G165" s="18"/>
      <c r="H165" s="18"/>
      <c r="I165" s="18"/>
      <c r="J165" s="18"/>
      <c r="K165" s="18"/>
      <c r="L165" s="18"/>
      <c r="M165" s="18"/>
      <c r="N165" s="18"/>
      <c r="O165" s="18"/>
      <c r="Q165" s="119"/>
      <c r="Z165" s="18"/>
    </row>
    <row r="166" spans="3:26">
      <c r="C166" s="18"/>
      <c r="D166" s="18"/>
      <c r="E166" s="18"/>
      <c r="F166" s="18"/>
      <c r="G166" s="18"/>
      <c r="H166" s="18"/>
      <c r="I166" s="18"/>
      <c r="J166" s="18"/>
      <c r="K166" s="18"/>
      <c r="L166" s="18"/>
      <c r="M166" s="18"/>
      <c r="N166" s="18"/>
      <c r="O166" s="18"/>
      <c r="Q166" s="119"/>
      <c r="Z166" s="18"/>
    </row>
    <row r="167" spans="3:26">
      <c r="C167" s="18"/>
      <c r="D167" s="18"/>
      <c r="E167" s="18"/>
      <c r="F167" s="18"/>
      <c r="G167" s="18"/>
      <c r="H167" s="18"/>
      <c r="I167" s="18"/>
      <c r="J167" s="18"/>
      <c r="K167" s="18"/>
      <c r="L167" s="18"/>
      <c r="M167" s="18"/>
      <c r="N167" s="18"/>
      <c r="O167" s="18"/>
      <c r="Q167" s="119"/>
      <c r="Z167" s="18"/>
    </row>
    <row r="168" spans="3:26">
      <c r="C168" s="18"/>
      <c r="D168" s="18"/>
      <c r="E168" s="18"/>
      <c r="F168" s="18"/>
      <c r="G168" s="18"/>
      <c r="H168" s="18"/>
      <c r="I168" s="18"/>
      <c r="J168" s="18"/>
      <c r="K168" s="18"/>
      <c r="L168" s="18"/>
      <c r="M168" s="18"/>
      <c r="N168" s="18"/>
      <c r="O168" s="18"/>
      <c r="Q168" s="119"/>
      <c r="Z168" s="18"/>
    </row>
    <row r="169" spans="3:26">
      <c r="C169" s="18"/>
      <c r="D169" s="18"/>
      <c r="E169" s="18"/>
      <c r="F169" s="18"/>
      <c r="G169" s="18"/>
      <c r="H169" s="18"/>
      <c r="I169" s="18"/>
      <c r="J169" s="18"/>
      <c r="K169" s="18"/>
      <c r="L169" s="18"/>
      <c r="M169" s="18"/>
      <c r="N169" s="18"/>
      <c r="O169" s="18"/>
      <c r="Q169" s="119"/>
      <c r="Z169" s="18"/>
    </row>
    <row r="170" spans="3:26">
      <c r="C170" s="18"/>
      <c r="D170" s="18"/>
      <c r="E170" s="18"/>
      <c r="F170" s="18"/>
      <c r="G170" s="18"/>
      <c r="H170" s="18"/>
      <c r="I170" s="18"/>
      <c r="J170" s="18"/>
      <c r="K170" s="18"/>
      <c r="L170" s="18"/>
      <c r="M170" s="18"/>
      <c r="N170" s="18"/>
      <c r="O170" s="18"/>
      <c r="Q170" s="119"/>
      <c r="Z170" s="18"/>
    </row>
    <row r="171" spans="3:26">
      <c r="C171" s="18"/>
      <c r="D171" s="18"/>
      <c r="E171" s="18"/>
      <c r="F171" s="18"/>
      <c r="G171" s="18"/>
      <c r="H171" s="18"/>
      <c r="I171" s="18"/>
      <c r="J171" s="18"/>
      <c r="K171" s="18"/>
      <c r="L171" s="18"/>
      <c r="M171" s="18"/>
      <c r="N171" s="18"/>
      <c r="O171" s="18"/>
      <c r="Q171" s="119"/>
      <c r="Z171" s="18"/>
    </row>
    <row r="172" spans="3:26">
      <c r="C172" s="18"/>
      <c r="D172" s="18"/>
      <c r="E172" s="18"/>
      <c r="F172" s="18"/>
      <c r="G172" s="18"/>
      <c r="H172" s="18"/>
      <c r="I172" s="18"/>
      <c r="J172" s="18"/>
      <c r="K172" s="18"/>
      <c r="L172" s="18"/>
      <c r="M172" s="18"/>
      <c r="N172" s="18"/>
      <c r="O172" s="18"/>
      <c r="Q172" s="119"/>
      <c r="Z172" s="18"/>
    </row>
    <row r="173" spans="3:26">
      <c r="C173" s="18"/>
      <c r="D173" s="18"/>
      <c r="E173" s="18"/>
      <c r="F173" s="18"/>
      <c r="G173" s="18"/>
      <c r="H173" s="18"/>
      <c r="I173" s="18"/>
      <c r="J173" s="18"/>
      <c r="K173" s="18"/>
      <c r="L173" s="18"/>
      <c r="M173" s="18"/>
      <c r="N173" s="18"/>
      <c r="O173" s="18"/>
      <c r="Q173" s="119"/>
      <c r="Z173" s="18"/>
    </row>
    <row r="174" spans="3:26">
      <c r="C174" s="18"/>
      <c r="D174" s="18"/>
      <c r="E174" s="18"/>
      <c r="F174" s="18"/>
      <c r="G174" s="18"/>
      <c r="H174" s="18"/>
      <c r="I174" s="18"/>
      <c r="J174" s="18"/>
      <c r="K174" s="18"/>
      <c r="L174" s="18"/>
      <c r="M174" s="18"/>
      <c r="N174" s="18"/>
      <c r="O174" s="18"/>
      <c r="Q174" s="119"/>
      <c r="Z174" s="18"/>
    </row>
    <row r="175" spans="3:26">
      <c r="C175" s="18"/>
      <c r="D175" s="18"/>
      <c r="E175" s="18"/>
      <c r="F175" s="18"/>
      <c r="G175" s="18"/>
      <c r="H175" s="18"/>
      <c r="I175" s="18"/>
      <c r="J175" s="18"/>
      <c r="K175" s="18"/>
      <c r="L175" s="18"/>
      <c r="M175" s="18"/>
      <c r="N175" s="18"/>
      <c r="O175" s="18"/>
      <c r="Q175" s="119"/>
      <c r="Z175" s="18"/>
    </row>
    <row r="176" spans="3:26">
      <c r="C176" s="18"/>
      <c r="D176" s="18"/>
      <c r="E176" s="18"/>
      <c r="F176" s="18"/>
      <c r="G176" s="18"/>
      <c r="H176" s="18"/>
      <c r="I176" s="18"/>
      <c r="J176" s="18"/>
      <c r="K176" s="18"/>
      <c r="L176" s="18"/>
      <c r="M176" s="18"/>
      <c r="N176" s="18"/>
      <c r="O176" s="18"/>
      <c r="Q176" s="119"/>
      <c r="Z176" s="18"/>
    </row>
    <row r="177" spans="3:26">
      <c r="C177" s="18"/>
      <c r="D177" s="18"/>
      <c r="E177" s="18"/>
      <c r="F177" s="18"/>
      <c r="G177" s="18"/>
      <c r="H177" s="18"/>
      <c r="I177" s="18"/>
      <c r="J177" s="18"/>
      <c r="K177" s="18"/>
      <c r="L177" s="18"/>
      <c r="M177" s="18"/>
      <c r="N177" s="18"/>
      <c r="O177" s="18"/>
      <c r="Q177" s="119"/>
      <c r="Z177" s="18"/>
    </row>
    <row r="178" spans="3:26">
      <c r="C178" s="18"/>
      <c r="D178" s="18"/>
      <c r="E178" s="18"/>
      <c r="F178" s="18"/>
      <c r="G178" s="18"/>
      <c r="H178" s="18"/>
      <c r="I178" s="18"/>
      <c r="J178" s="18"/>
      <c r="K178" s="18"/>
      <c r="L178" s="18"/>
      <c r="M178" s="18"/>
      <c r="N178" s="18"/>
      <c r="O178" s="18"/>
      <c r="Q178" s="119"/>
      <c r="Z178" s="18"/>
    </row>
    <row r="179" spans="3:26">
      <c r="C179" s="18"/>
      <c r="D179" s="18"/>
      <c r="E179" s="18"/>
      <c r="F179" s="18"/>
      <c r="G179" s="18"/>
      <c r="H179" s="18"/>
      <c r="I179" s="18"/>
      <c r="J179" s="18"/>
      <c r="K179" s="18"/>
      <c r="L179" s="18"/>
      <c r="M179" s="18"/>
      <c r="N179" s="18"/>
      <c r="O179" s="18"/>
      <c r="Q179" s="119"/>
      <c r="Z179" s="18"/>
    </row>
    <row r="180" spans="3:26">
      <c r="C180" s="18"/>
      <c r="D180" s="18"/>
      <c r="E180" s="18"/>
      <c r="F180" s="18"/>
      <c r="G180" s="18"/>
      <c r="H180" s="18"/>
      <c r="I180" s="18"/>
      <c r="J180" s="18"/>
      <c r="K180" s="18"/>
      <c r="L180" s="18"/>
      <c r="M180" s="18"/>
      <c r="N180" s="18"/>
      <c r="O180" s="18"/>
      <c r="Q180" s="119"/>
      <c r="Z180" s="18"/>
    </row>
    <row r="181" spans="3:26">
      <c r="C181" s="18"/>
      <c r="D181" s="18"/>
      <c r="E181" s="18"/>
      <c r="F181" s="18"/>
      <c r="G181" s="18"/>
      <c r="H181" s="18"/>
      <c r="I181" s="18"/>
      <c r="J181" s="18"/>
      <c r="K181" s="18"/>
      <c r="L181" s="18"/>
      <c r="M181" s="18"/>
      <c r="N181" s="18"/>
      <c r="O181" s="18"/>
      <c r="Q181" s="119"/>
      <c r="Z181" s="18"/>
    </row>
    <row r="182" spans="3:26">
      <c r="C182" s="18"/>
      <c r="D182" s="18"/>
      <c r="E182" s="18"/>
      <c r="F182" s="18"/>
      <c r="G182" s="18"/>
      <c r="H182" s="18"/>
      <c r="I182" s="18"/>
      <c r="J182" s="18"/>
      <c r="K182" s="18"/>
      <c r="L182" s="18"/>
      <c r="M182" s="18"/>
      <c r="N182" s="18"/>
      <c r="O182" s="18"/>
      <c r="Q182" s="119"/>
      <c r="Z182" s="18"/>
    </row>
    <row r="183" spans="3:26">
      <c r="C183" s="18"/>
      <c r="D183" s="18"/>
      <c r="E183" s="18"/>
      <c r="F183" s="18"/>
      <c r="G183" s="18"/>
      <c r="H183" s="18"/>
      <c r="I183" s="18"/>
      <c r="J183" s="18"/>
      <c r="K183" s="18"/>
      <c r="L183" s="18"/>
      <c r="M183" s="18"/>
      <c r="N183" s="18"/>
      <c r="O183" s="18"/>
      <c r="Q183" s="119"/>
      <c r="Z183" s="18"/>
    </row>
    <row r="184" spans="3:26">
      <c r="C184" s="18"/>
      <c r="D184" s="18"/>
      <c r="E184" s="18"/>
      <c r="F184" s="18"/>
      <c r="G184" s="18"/>
      <c r="H184" s="18"/>
      <c r="I184" s="18"/>
      <c r="J184" s="18"/>
      <c r="K184" s="18"/>
      <c r="L184" s="18"/>
      <c r="M184" s="18"/>
      <c r="N184" s="18"/>
      <c r="O184" s="18"/>
      <c r="Q184" s="119"/>
      <c r="Z184" s="18"/>
    </row>
    <row r="185" spans="3:26">
      <c r="C185" s="18"/>
      <c r="D185" s="18"/>
      <c r="E185" s="18"/>
      <c r="F185" s="18"/>
      <c r="G185" s="18"/>
      <c r="H185" s="18"/>
      <c r="I185" s="18"/>
      <c r="J185" s="18"/>
      <c r="K185" s="18"/>
      <c r="L185" s="18"/>
      <c r="M185" s="18"/>
      <c r="N185" s="18"/>
      <c r="O185" s="18"/>
      <c r="Q185" s="119"/>
      <c r="Z185" s="18"/>
    </row>
    <row r="186" spans="3:26">
      <c r="C186" s="18"/>
      <c r="D186" s="18"/>
      <c r="E186" s="18"/>
      <c r="F186" s="18"/>
      <c r="G186" s="18"/>
      <c r="H186" s="18"/>
      <c r="I186" s="18"/>
      <c r="J186" s="18"/>
      <c r="K186" s="18"/>
      <c r="L186" s="18"/>
      <c r="M186" s="18"/>
      <c r="N186" s="18"/>
      <c r="O186" s="18"/>
      <c r="Q186" s="119"/>
      <c r="Z186" s="18"/>
    </row>
    <row r="187" spans="3:26">
      <c r="C187" s="18"/>
      <c r="D187" s="18"/>
      <c r="E187" s="18"/>
      <c r="F187" s="18"/>
      <c r="G187" s="18"/>
      <c r="H187" s="18"/>
      <c r="I187" s="18"/>
      <c r="J187" s="18"/>
      <c r="K187" s="18"/>
      <c r="L187" s="18"/>
      <c r="M187" s="18"/>
      <c r="N187" s="18"/>
      <c r="O187" s="18"/>
      <c r="Q187" s="119"/>
      <c r="Z187" s="18"/>
    </row>
    <row r="188" spans="3:26">
      <c r="C188" s="18"/>
      <c r="D188" s="18"/>
      <c r="E188" s="18"/>
      <c r="F188" s="18"/>
      <c r="G188" s="18"/>
      <c r="H188" s="18"/>
      <c r="I188" s="18"/>
      <c r="J188" s="18"/>
      <c r="K188" s="18"/>
      <c r="L188" s="18"/>
      <c r="M188" s="18"/>
      <c r="N188" s="18"/>
      <c r="O188" s="18"/>
      <c r="Q188" s="119"/>
      <c r="Z188" s="18"/>
    </row>
    <row r="189" spans="3:26">
      <c r="C189" s="18"/>
      <c r="D189" s="18"/>
      <c r="E189" s="18"/>
      <c r="F189" s="18"/>
      <c r="G189" s="18"/>
      <c r="H189" s="18"/>
      <c r="I189" s="18"/>
      <c r="J189" s="18"/>
      <c r="K189" s="18"/>
      <c r="L189" s="18"/>
      <c r="M189" s="18"/>
      <c r="N189" s="18"/>
      <c r="O189" s="18"/>
      <c r="Q189" s="119"/>
      <c r="Z189" s="18"/>
    </row>
    <row r="190" spans="3:26">
      <c r="C190" s="18"/>
      <c r="D190" s="18"/>
      <c r="E190" s="18"/>
      <c r="F190" s="18"/>
      <c r="G190" s="18"/>
      <c r="H190" s="18"/>
      <c r="I190" s="18"/>
      <c r="J190" s="18"/>
      <c r="K190" s="18"/>
      <c r="L190" s="18"/>
      <c r="M190" s="18"/>
      <c r="N190" s="18"/>
      <c r="O190" s="18"/>
      <c r="Q190" s="119"/>
      <c r="Z190" s="18"/>
    </row>
    <row r="191" spans="3:26">
      <c r="C191" s="18"/>
      <c r="D191" s="18"/>
      <c r="E191" s="18"/>
      <c r="F191" s="18"/>
      <c r="G191" s="18"/>
      <c r="H191" s="18"/>
      <c r="I191" s="18"/>
      <c r="J191" s="18"/>
      <c r="K191" s="18"/>
      <c r="L191" s="18"/>
      <c r="M191" s="18"/>
      <c r="N191" s="18"/>
      <c r="O191" s="18"/>
      <c r="Q191" s="119"/>
      <c r="Z191" s="18"/>
    </row>
    <row r="192" spans="3:26">
      <c r="C192" s="18"/>
      <c r="D192" s="18"/>
      <c r="E192" s="18"/>
      <c r="F192" s="18"/>
      <c r="G192" s="18"/>
      <c r="H192" s="18"/>
      <c r="I192" s="18"/>
      <c r="J192" s="18"/>
      <c r="K192" s="18"/>
      <c r="L192" s="18"/>
      <c r="M192" s="18"/>
      <c r="N192" s="18"/>
      <c r="O192" s="18"/>
      <c r="Q192" s="119"/>
      <c r="Z192" s="18"/>
    </row>
    <row r="193" spans="3:26">
      <c r="C193" s="18"/>
      <c r="D193" s="18"/>
      <c r="E193" s="18"/>
      <c r="F193" s="18"/>
      <c r="G193" s="18"/>
      <c r="H193" s="18"/>
      <c r="I193" s="18"/>
      <c r="J193" s="18"/>
      <c r="K193" s="18"/>
      <c r="L193" s="18"/>
      <c r="M193" s="18"/>
      <c r="N193" s="18"/>
      <c r="O193" s="18"/>
      <c r="Q193" s="119"/>
      <c r="Z193" s="18"/>
    </row>
    <row r="194" spans="3:26">
      <c r="C194" s="18"/>
      <c r="D194" s="18"/>
      <c r="E194" s="18"/>
      <c r="F194" s="18"/>
      <c r="G194" s="18"/>
      <c r="H194" s="18"/>
      <c r="I194" s="18"/>
      <c r="J194" s="18"/>
      <c r="K194" s="18"/>
      <c r="L194" s="18"/>
      <c r="M194" s="18"/>
      <c r="N194" s="18"/>
      <c r="O194" s="18"/>
      <c r="Q194" s="119"/>
      <c r="Z194" s="18"/>
    </row>
    <row r="195" spans="3:26">
      <c r="C195" s="18"/>
      <c r="D195" s="18"/>
      <c r="E195" s="18"/>
      <c r="F195" s="18"/>
      <c r="G195" s="18"/>
      <c r="H195" s="18"/>
      <c r="I195" s="18"/>
      <c r="J195" s="18"/>
      <c r="K195" s="18"/>
      <c r="L195" s="18"/>
      <c r="M195" s="18"/>
      <c r="N195" s="18"/>
      <c r="O195" s="18"/>
      <c r="Q195" s="119"/>
      <c r="Z195" s="18"/>
    </row>
    <row r="196" spans="3:26">
      <c r="C196" s="18"/>
      <c r="D196" s="18"/>
      <c r="E196" s="18"/>
      <c r="F196" s="18"/>
      <c r="G196" s="18"/>
      <c r="H196" s="18"/>
      <c r="I196" s="18"/>
      <c r="J196" s="18"/>
      <c r="K196" s="18"/>
      <c r="L196" s="18"/>
      <c r="M196" s="18"/>
      <c r="N196" s="18"/>
      <c r="O196" s="18"/>
      <c r="Q196" s="119"/>
      <c r="Z196" s="18"/>
    </row>
    <row r="197" spans="3:26">
      <c r="C197" s="18"/>
      <c r="D197" s="18"/>
      <c r="E197" s="18"/>
      <c r="F197" s="18"/>
      <c r="G197" s="18"/>
      <c r="H197" s="18"/>
      <c r="I197" s="18"/>
      <c r="J197" s="18"/>
      <c r="K197" s="18"/>
      <c r="L197" s="18"/>
      <c r="M197" s="18"/>
      <c r="N197" s="18"/>
      <c r="O197" s="18"/>
      <c r="Q197" s="119"/>
      <c r="Z197" s="18"/>
    </row>
    <row r="198" spans="3:26">
      <c r="C198" s="18"/>
      <c r="D198" s="18"/>
      <c r="E198" s="18"/>
      <c r="F198" s="18"/>
      <c r="G198" s="18"/>
      <c r="H198" s="18"/>
      <c r="I198" s="18"/>
      <c r="J198" s="18"/>
      <c r="K198" s="18"/>
      <c r="L198" s="18"/>
      <c r="M198" s="18"/>
      <c r="N198" s="18"/>
      <c r="O198" s="18"/>
      <c r="Q198" s="119"/>
      <c r="Z198" s="18"/>
    </row>
    <row r="199" spans="3:26">
      <c r="C199" s="18"/>
      <c r="D199" s="18"/>
      <c r="E199" s="18"/>
      <c r="F199" s="18"/>
      <c r="G199" s="18"/>
      <c r="H199" s="18"/>
      <c r="I199" s="18"/>
      <c r="J199" s="18"/>
      <c r="K199" s="18"/>
      <c r="L199" s="18"/>
      <c r="M199" s="18"/>
      <c r="N199" s="18"/>
      <c r="O199" s="18"/>
      <c r="Q199" s="119"/>
      <c r="Z199" s="18"/>
    </row>
    <row r="200" spans="3:26">
      <c r="C200" s="18"/>
      <c r="D200" s="18"/>
      <c r="E200" s="18"/>
      <c r="F200" s="18"/>
      <c r="G200" s="18"/>
      <c r="H200" s="18"/>
      <c r="I200" s="18"/>
      <c r="J200" s="18"/>
      <c r="K200" s="18"/>
      <c r="L200" s="18"/>
      <c r="M200" s="18"/>
      <c r="N200" s="18"/>
      <c r="O200" s="18"/>
      <c r="Q200" s="119"/>
      <c r="Z200" s="18"/>
    </row>
    <row r="201" spans="3:26">
      <c r="C201" s="18"/>
      <c r="D201" s="18"/>
      <c r="E201" s="18"/>
      <c r="F201" s="18"/>
      <c r="G201" s="18"/>
      <c r="H201" s="18"/>
      <c r="I201" s="18"/>
      <c r="J201" s="18"/>
      <c r="K201" s="18"/>
      <c r="L201" s="18"/>
      <c r="M201" s="18"/>
      <c r="N201" s="18"/>
      <c r="O201" s="18"/>
      <c r="Q201" s="119"/>
      <c r="Z201" s="18"/>
    </row>
    <row r="202" spans="3:26">
      <c r="C202" s="18"/>
      <c r="D202" s="18"/>
      <c r="E202" s="18"/>
      <c r="F202" s="18"/>
      <c r="G202" s="18"/>
      <c r="H202" s="18"/>
      <c r="I202" s="18"/>
      <c r="J202" s="18"/>
      <c r="K202" s="18"/>
      <c r="L202" s="18"/>
      <c r="M202" s="18"/>
      <c r="N202" s="18"/>
      <c r="O202" s="18"/>
      <c r="Q202" s="119"/>
      <c r="Z202" s="18"/>
    </row>
    <row r="203" spans="3:26">
      <c r="C203" s="18"/>
      <c r="D203" s="18"/>
      <c r="E203" s="18"/>
      <c r="F203" s="18"/>
      <c r="G203" s="18"/>
      <c r="H203" s="18"/>
      <c r="I203" s="18"/>
      <c r="J203" s="18"/>
      <c r="K203" s="18"/>
      <c r="L203" s="18"/>
      <c r="M203" s="18"/>
      <c r="N203" s="18"/>
      <c r="O203" s="18"/>
      <c r="Q203" s="119"/>
      <c r="Z203" s="18"/>
    </row>
    <row r="204" spans="3:26">
      <c r="C204" s="18"/>
      <c r="D204" s="18"/>
      <c r="E204" s="18"/>
      <c r="F204" s="18"/>
      <c r="G204" s="18"/>
      <c r="H204" s="18"/>
      <c r="I204" s="18"/>
      <c r="J204" s="18"/>
      <c r="K204" s="18"/>
      <c r="L204" s="18"/>
      <c r="M204" s="18"/>
      <c r="N204" s="18"/>
      <c r="O204" s="18"/>
      <c r="Q204" s="119"/>
      <c r="Z204" s="18"/>
    </row>
    <row r="205" spans="3:26">
      <c r="C205" s="18"/>
      <c r="D205" s="18"/>
      <c r="E205" s="18"/>
      <c r="F205" s="18"/>
      <c r="G205" s="18"/>
      <c r="H205" s="18"/>
      <c r="I205" s="18"/>
      <c r="J205" s="18"/>
      <c r="K205" s="18"/>
      <c r="L205" s="18"/>
      <c r="M205" s="18"/>
      <c r="N205" s="18"/>
      <c r="O205" s="18"/>
      <c r="Q205" s="119"/>
      <c r="Z205" s="18"/>
    </row>
    <row r="206" spans="3:26">
      <c r="C206" s="18"/>
      <c r="D206" s="18"/>
      <c r="E206" s="18"/>
      <c r="F206" s="18"/>
      <c r="G206" s="18"/>
      <c r="H206" s="18"/>
      <c r="I206" s="18"/>
      <c r="J206" s="18"/>
      <c r="K206" s="18"/>
      <c r="L206" s="18"/>
      <c r="M206" s="18"/>
      <c r="N206" s="18"/>
      <c r="O206" s="18"/>
      <c r="Q206" s="119"/>
      <c r="Z206" s="18"/>
    </row>
    <row r="207" spans="3:26">
      <c r="C207" s="18"/>
      <c r="D207" s="18"/>
      <c r="E207" s="18"/>
      <c r="F207" s="18"/>
      <c r="G207" s="18"/>
      <c r="H207" s="18"/>
      <c r="I207" s="18"/>
      <c r="J207" s="18"/>
      <c r="K207" s="18"/>
      <c r="L207" s="18"/>
      <c r="M207" s="18"/>
      <c r="N207" s="18"/>
      <c r="O207" s="18"/>
      <c r="Q207" s="119"/>
      <c r="Z207" s="18"/>
    </row>
    <row r="208" spans="3:26">
      <c r="C208" s="18"/>
      <c r="D208" s="18"/>
      <c r="E208" s="18"/>
      <c r="F208" s="18"/>
      <c r="G208" s="18"/>
      <c r="H208" s="18"/>
      <c r="I208" s="18"/>
      <c r="J208" s="18"/>
      <c r="K208" s="18"/>
      <c r="L208" s="18"/>
      <c r="M208" s="18"/>
      <c r="N208" s="18"/>
      <c r="O208" s="18"/>
      <c r="Q208" s="119"/>
      <c r="Z208" s="18"/>
    </row>
    <row r="209" spans="3:26">
      <c r="C209" s="18"/>
      <c r="D209" s="18"/>
      <c r="E209" s="18"/>
      <c r="F209" s="18"/>
      <c r="G209" s="18"/>
      <c r="H209" s="18"/>
      <c r="I209" s="18"/>
      <c r="J209" s="18"/>
      <c r="K209" s="18"/>
      <c r="L209" s="18"/>
      <c r="M209" s="18"/>
      <c r="N209" s="18"/>
      <c r="O209" s="18"/>
      <c r="Q209" s="119"/>
      <c r="Z209" s="18"/>
    </row>
    <row r="210" spans="3:26">
      <c r="C210" s="18"/>
      <c r="D210" s="18"/>
      <c r="E210" s="18"/>
      <c r="F210" s="18"/>
      <c r="G210" s="18"/>
      <c r="H210" s="18"/>
      <c r="I210" s="18"/>
      <c r="J210" s="18"/>
      <c r="K210" s="18"/>
      <c r="L210" s="18"/>
      <c r="M210" s="18"/>
      <c r="N210" s="18"/>
      <c r="O210" s="18"/>
      <c r="Q210" s="119"/>
      <c r="Z210" s="18"/>
    </row>
    <row r="211" spans="3:26">
      <c r="C211" s="18"/>
      <c r="D211" s="18"/>
      <c r="E211" s="18"/>
      <c r="F211" s="18"/>
      <c r="G211" s="18"/>
      <c r="H211" s="18"/>
      <c r="I211" s="18"/>
      <c r="J211" s="18"/>
      <c r="K211" s="18"/>
      <c r="L211" s="18"/>
      <c r="M211" s="18"/>
      <c r="N211" s="18"/>
      <c r="O211" s="18"/>
      <c r="Q211" s="119"/>
      <c r="Z211" s="18"/>
    </row>
    <row r="212" spans="3:26">
      <c r="C212" s="18"/>
      <c r="D212" s="18"/>
      <c r="E212" s="18"/>
      <c r="F212" s="18"/>
      <c r="G212" s="18"/>
      <c r="H212" s="18"/>
      <c r="I212" s="18"/>
      <c r="J212" s="18"/>
      <c r="K212" s="18"/>
      <c r="L212" s="18"/>
      <c r="M212" s="18"/>
      <c r="N212" s="18"/>
      <c r="O212" s="18"/>
      <c r="Q212" s="119"/>
      <c r="Z212" s="18"/>
    </row>
    <row r="213" spans="3:26">
      <c r="C213" s="18"/>
      <c r="D213" s="18"/>
      <c r="E213" s="18"/>
      <c r="F213" s="18"/>
      <c r="G213" s="18"/>
      <c r="H213" s="18"/>
      <c r="I213" s="18"/>
      <c r="J213" s="18"/>
      <c r="K213" s="18"/>
      <c r="L213" s="18"/>
      <c r="M213" s="18"/>
      <c r="N213" s="18"/>
      <c r="O213" s="18"/>
      <c r="Q213" s="119"/>
      <c r="Z213" s="18"/>
    </row>
    <row r="214" spans="3:26">
      <c r="C214" s="18"/>
      <c r="D214" s="18"/>
      <c r="E214" s="18"/>
      <c r="F214" s="18"/>
      <c r="G214" s="18"/>
      <c r="H214" s="18"/>
      <c r="I214" s="18"/>
      <c r="J214" s="18"/>
      <c r="K214" s="18"/>
      <c r="L214" s="18"/>
      <c r="M214" s="18"/>
      <c r="N214" s="18"/>
      <c r="O214" s="18"/>
      <c r="Q214" s="119"/>
      <c r="Z214" s="18"/>
    </row>
    <row r="215" spans="3:26">
      <c r="C215" s="18"/>
      <c r="D215" s="18"/>
      <c r="E215" s="18"/>
      <c r="F215" s="18"/>
      <c r="G215" s="18"/>
      <c r="H215" s="18"/>
      <c r="I215" s="18"/>
      <c r="J215" s="18"/>
      <c r="K215" s="18"/>
      <c r="L215" s="18"/>
      <c r="M215" s="18"/>
      <c r="N215" s="18"/>
      <c r="O215" s="18"/>
      <c r="Q215" s="119"/>
      <c r="Z215" s="18"/>
    </row>
    <row r="216" spans="3:26">
      <c r="C216" s="18"/>
      <c r="D216" s="18"/>
      <c r="E216" s="18"/>
      <c r="F216" s="18"/>
      <c r="G216" s="18"/>
      <c r="H216" s="18"/>
      <c r="I216" s="18"/>
      <c r="J216" s="18"/>
      <c r="K216" s="18"/>
      <c r="L216" s="18"/>
      <c r="M216" s="18"/>
      <c r="N216" s="18"/>
      <c r="O216" s="18"/>
      <c r="Q216" s="119"/>
      <c r="Z216" s="18"/>
    </row>
    <row r="217" spans="3:26">
      <c r="C217" s="18"/>
      <c r="D217" s="18"/>
      <c r="E217" s="18"/>
      <c r="F217" s="18"/>
      <c r="G217" s="18"/>
      <c r="H217" s="18"/>
      <c r="I217" s="18"/>
      <c r="J217" s="18"/>
      <c r="K217" s="18"/>
      <c r="L217" s="18"/>
      <c r="M217" s="18"/>
      <c r="N217" s="18"/>
      <c r="O217" s="18"/>
      <c r="Q217" s="119"/>
      <c r="Z217" s="18"/>
    </row>
    <row r="218" spans="3:26">
      <c r="C218" s="18"/>
      <c r="D218" s="18"/>
      <c r="E218" s="18"/>
      <c r="F218" s="18"/>
      <c r="G218" s="18"/>
      <c r="H218" s="18"/>
      <c r="I218" s="18"/>
      <c r="J218" s="18"/>
      <c r="K218" s="18"/>
      <c r="L218" s="18"/>
      <c r="M218" s="18"/>
      <c r="N218" s="18"/>
      <c r="O218" s="18"/>
      <c r="Q218" s="119"/>
      <c r="Z218" s="18"/>
    </row>
    <row r="219" spans="3:26">
      <c r="C219" s="18"/>
      <c r="D219" s="18"/>
      <c r="E219" s="18"/>
      <c r="F219" s="18"/>
      <c r="G219" s="18"/>
      <c r="H219" s="18"/>
      <c r="I219" s="18"/>
      <c r="J219" s="18"/>
      <c r="K219" s="18"/>
      <c r="L219" s="18"/>
      <c r="M219" s="18"/>
      <c r="N219" s="18"/>
      <c r="O219" s="18"/>
      <c r="Q219" s="119"/>
      <c r="Z219" s="18"/>
    </row>
    <row r="220" spans="3:26">
      <c r="C220" s="18"/>
      <c r="D220" s="18"/>
      <c r="E220" s="18"/>
      <c r="F220" s="18"/>
      <c r="G220" s="18"/>
      <c r="H220" s="18"/>
      <c r="I220" s="18"/>
      <c r="J220" s="18"/>
      <c r="K220" s="18"/>
      <c r="L220" s="18"/>
      <c r="M220" s="18"/>
      <c r="N220" s="18"/>
      <c r="O220" s="18"/>
      <c r="Q220" s="119"/>
      <c r="Z220" s="18"/>
    </row>
    <row r="221" spans="3:26">
      <c r="C221" s="18"/>
      <c r="D221" s="18"/>
      <c r="E221" s="18"/>
      <c r="F221" s="18"/>
      <c r="G221" s="18"/>
      <c r="H221" s="18"/>
      <c r="I221" s="18"/>
      <c r="J221" s="18"/>
      <c r="K221" s="18"/>
      <c r="L221" s="18"/>
      <c r="M221" s="18"/>
      <c r="N221" s="18"/>
      <c r="O221" s="18"/>
      <c r="Q221" s="119"/>
      <c r="Z221" s="18"/>
    </row>
    <row r="222" spans="3:26">
      <c r="C222" s="18"/>
      <c r="D222" s="18"/>
      <c r="E222" s="18"/>
      <c r="F222" s="18"/>
      <c r="G222" s="18"/>
      <c r="H222" s="18"/>
      <c r="I222" s="18"/>
      <c r="J222" s="18"/>
      <c r="K222" s="18"/>
      <c r="L222" s="18"/>
      <c r="M222" s="18"/>
      <c r="N222" s="18"/>
      <c r="O222" s="18"/>
      <c r="Q222" s="119"/>
      <c r="Z222" s="18"/>
    </row>
    <row r="223" spans="3:26">
      <c r="C223" s="18"/>
      <c r="D223" s="18"/>
      <c r="E223" s="18"/>
      <c r="F223" s="18"/>
      <c r="G223" s="18"/>
      <c r="H223" s="18"/>
      <c r="I223" s="18"/>
      <c r="J223" s="18"/>
      <c r="K223" s="18"/>
      <c r="L223" s="18"/>
      <c r="M223" s="18"/>
      <c r="N223" s="18"/>
      <c r="O223" s="18"/>
      <c r="Q223" s="119"/>
      <c r="Z223" s="18"/>
    </row>
    <row r="224" spans="3:26">
      <c r="C224" s="18"/>
      <c r="D224" s="18"/>
      <c r="E224" s="18"/>
      <c r="F224" s="18"/>
      <c r="G224" s="18"/>
      <c r="H224" s="18"/>
      <c r="I224" s="18"/>
      <c r="J224" s="18"/>
      <c r="K224" s="18"/>
      <c r="L224" s="18"/>
      <c r="M224" s="18"/>
      <c r="N224" s="18"/>
      <c r="O224" s="18"/>
      <c r="Q224" s="119"/>
      <c r="Z224" s="18"/>
    </row>
    <row r="225" spans="3:26">
      <c r="C225" s="18"/>
      <c r="D225" s="18"/>
      <c r="E225" s="18"/>
      <c r="F225" s="18"/>
      <c r="G225" s="18"/>
      <c r="H225" s="18"/>
      <c r="I225" s="18"/>
      <c r="J225" s="18"/>
      <c r="K225" s="18"/>
      <c r="L225" s="18"/>
      <c r="M225" s="18"/>
      <c r="N225" s="18"/>
      <c r="O225" s="18"/>
      <c r="Q225" s="119"/>
      <c r="Z225" s="18"/>
    </row>
    <row r="226" spans="3:26">
      <c r="C226" s="18"/>
      <c r="D226" s="18"/>
      <c r="E226" s="18"/>
      <c r="F226" s="18"/>
      <c r="G226" s="18"/>
      <c r="H226" s="18"/>
      <c r="I226" s="18"/>
      <c r="J226" s="18"/>
      <c r="K226" s="18"/>
      <c r="L226" s="18"/>
      <c r="M226" s="18"/>
      <c r="N226" s="18"/>
      <c r="O226" s="18"/>
      <c r="Q226" s="119"/>
      <c r="Z226" s="18"/>
    </row>
    <row r="227" spans="3:26">
      <c r="C227" s="18"/>
      <c r="D227" s="18"/>
      <c r="E227" s="18"/>
      <c r="F227" s="18"/>
      <c r="G227" s="18"/>
      <c r="H227" s="18"/>
      <c r="I227" s="18"/>
      <c r="J227" s="18"/>
      <c r="K227" s="18"/>
      <c r="L227" s="18"/>
      <c r="M227" s="18"/>
      <c r="N227" s="18"/>
      <c r="O227" s="18"/>
      <c r="Q227" s="119"/>
      <c r="Z227" s="18"/>
    </row>
    <row r="228" spans="3:26">
      <c r="C228" s="18"/>
      <c r="D228" s="18"/>
      <c r="E228" s="18"/>
      <c r="F228" s="18"/>
      <c r="G228" s="18"/>
      <c r="H228" s="18"/>
      <c r="I228" s="18"/>
      <c r="J228" s="18"/>
      <c r="K228" s="18"/>
      <c r="L228" s="18"/>
      <c r="M228" s="18"/>
      <c r="N228" s="18"/>
      <c r="O228" s="18"/>
      <c r="Q228" s="119"/>
      <c r="Z228" s="18"/>
    </row>
    <row r="229" spans="3:26">
      <c r="C229" s="18"/>
      <c r="D229" s="18"/>
      <c r="E229" s="18"/>
      <c r="F229" s="18"/>
      <c r="G229" s="18"/>
      <c r="H229" s="18"/>
      <c r="I229" s="18"/>
      <c r="J229" s="18"/>
      <c r="K229" s="18"/>
      <c r="L229" s="18"/>
      <c r="M229" s="18"/>
      <c r="N229" s="18"/>
      <c r="O229" s="18"/>
      <c r="Q229" s="119"/>
      <c r="Z229" s="18"/>
    </row>
    <row r="230" spans="3:26">
      <c r="C230" s="18"/>
      <c r="D230" s="18"/>
      <c r="E230" s="18"/>
      <c r="F230" s="18"/>
      <c r="G230" s="18"/>
      <c r="H230" s="18"/>
      <c r="I230" s="18"/>
      <c r="J230" s="18"/>
      <c r="K230" s="18"/>
      <c r="L230" s="18"/>
      <c r="M230" s="18"/>
      <c r="N230" s="18"/>
      <c r="O230" s="18"/>
      <c r="Q230" s="119"/>
      <c r="Z230" s="18"/>
    </row>
    <row r="231" spans="3:26">
      <c r="C231" s="18"/>
      <c r="D231" s="18"/>
      <c r="E231" s="18"/>
      <c r="F231" s="18"/>
      <c r="G231" s="18"/>
      <c r="H231" s="18"/>
      <c r="I231" s="18"/>
      <c r="J231" s="18"/>
      <c r="K231" s="18"/>
      <c r="L231" s="18"/>
      <c r="M231" s="18"/>
      <c r="N231" s="18"/>
      <c r="O231" s="18"/>
      <c r="Q231" s="119"/>
      <c r="Z231" s="18"/>
    </row>
    <row r="232" spans="3:26">
      <c r="C232" s="18"/>
      <c r="D232" s="18"/>
      <c r="E232" s="18"/>
      <c r="F232" s="18"/>
      <c r="G232" s="18"/>
      <c r="H232" s="18"/>
      <c r="I232" s="18"/>
      <c r="J232" s="18"/>
      <c r="K232" s="18"/>
      <c r="L232" s="18"/>
      <c r="M232" s="18"/>
      <c r="N232" s="18"/>
      <c r="O232" s="18"/>
      <c r="Q232" s="119"/>
      <c r="Z232" s="18"/>
    </row>
    <row r="233" spans="3:26">
      <c r="C233" s="18"/>
      <c r="D233" s="18"/>
      <c r="E233" s="18"/>
      <c r="F233" s="18"/>
      <c r="G233" s="18"/>
      <c r="H233" s="18"/>
      <c r="I233" s="18"/>
      <c r="J233" s="18"/>
      <c r="K233" s="18"/>
      <c r="L233" s="18"/>
      <c r="M233" s="18"/>
      <c r="N233" s="18"/>
      <c r="O233" s="18"/>
      <c r="Q233" s="119"/>
      <c r="Z233" s="18"/>
    </row>
    <row r="234" spans="3:26">
      <c r="C234" s="18"/>
      <c r="D234" s="18"/>
      <c r="E234" s="18"/>
      <c r="F234" s="18"/>
      <c r="G234" s="18"/>
      <c r="H234" s="18"/>
      <c r="I234" s="18"/>
      <c r="J234" s="18"/>
      <c r="K234" s="18"/>
      <c r="L234" s="18"/>
      <c r="M234" s="18"/>
      <c r="N234" s="18"/>
      <c r="O234" s="18"/>
      <c r="Q234" s="119"/>
      <c r="Z234" s="18"/>
    </row>
    <row r="235" spans="3:26">
      <c r="C235" s="18"/>
      <c r="D235" s="18"/>
      <c r="E235" s="18"/>
      <c r="F235" s="18"/>
      <c r="G235" s="18"/>
      <c r="H235" s="18"/>
      <c r="I235" s="18"/>
      <c r="J235" s="18"/>
      <c r="K235" s="18"/>
      <c r="L235" s="18"/>
      <c r="M235" s="18"/>
      <c r="N235" s="18"/>
      <c r="O235" s="18"/>
      <c r="Q235" s="119"/>
      <c r="Z235" s="18"/>
    </row>
    <row r="236" spans="3:26">
      <c r="C236" s="18"/>
      <c r="D236" s="18"/>
      <c r="E236" s="18"/>
      <c r="F236" s="18"/>
      <c r="G236" s="18"/>
      <c r="H236" s="18"/>
      <c r="I236" s="18"/>
      <c r="J236" s="18"/>
      <c r="K236" s="18"/>
      <c r="L236" s="18"/>
      <c r="M236" s="18"/>
      <c r="N236" s="18"/>
      <c r="O236" s="18"/>
      <c r="Q236" s="119"/>
      <c r="Z236" s="18"/>
    </row>
    <row r="237" spans="3:26">
      <c r="C237" s="18"/>
      <c r="D237" s="18"/>
      <c r="E237" s="18"/>
      <c r="F237" s="18"/>
      <c r="G237" s="18"/>
      <c r="H237" s="18"/>
      <c r="I237" s="18"/>
      <c r="J237" s="18"/>
      <c r="K237" s="18"/>
      <c r="L237" s="18"/>
      <c r="M237" s="18"/>
      <c r="N237" s="18"/>
      <c r="O237" s="18"/>
      <c r="Q237" s="119"/>
      <c r="Z237" s="18"/>
    </row>
    <row r="238" spans="3:26">
      <c r="C238" s="18"/>
      <c r="D238" s="18"/>
      <c r="E238" s="18"/>
      <c r="F238" s="18"/>
      <c r="G238" s="18"/>
      <c r="H238" s="18"/>
      <c r="I238" s="18"/>
      <c r="J238" s="18"/>
      <c r="K238" s="18"/>
      <c r="L238" s="18"/>
      <c r="M238" s="18"/>
      <c r="N238" s="18"/>
      <c r="O238" s="18"/>
      <c r="Q238" s="119"/>
      <c r="Z238" s="18"/>
    </row>
    <row r="239" spans="3:26">
      <c r="C239" s="18"/>
      <c r="D239" s="18"/>
      <c r="E239" s="18"/>
      <c r="F239" s="18"/>
      <c r="G239" s="18"/>
      <c r="H239" s="18"/>
      <c r="I239" s="18"/>
      <c r="J239" s="18"/>
      <c r="K239" s="18"/>
      <c r="L239" s="18"/>
      <c r="M239" s="18"/>
      <c r="N239" s="18"/>
      <c r="O239" s="18"/>
      <c r="Q239" s="119"/>
      <c r="Z239" s="18"/>
    </row>
    <row r="240" spans="3:26">
      <c r="C240" s="18"/>
      <c r="D240" s="18"/>
      <c r="E240" s="18"/>
      <c r="F240" s="18"/>
      <c r="G240" s="18"/>
      <c r="H240" s="18"/>
      <c r="I240" s="18"/>
      <c r="J240" s="18"/>
      <c r="K240" s="18"/>
      <c r="L240" s="18"/>
      <c r="M240" s="18"/>
      <c r="N240" s="18"/>
      <c r="O240" s="18"/>
      <c r="Q240" s="119"/>
      <c r="Z240" s="18"/>
    </row>
    <row r="241" spans="3:26">
      <c r="C241" s="18"/>
      <c r="D241" s="18"/>
      <c r="E241" s="18"/>
      <c r="F241" s="18"/>
      <c r="G241" s="18"/>
      <c r="H241" s="18"/>
      <c r="I241" s="18"/>
      <c r="J241" s="18"/>
      <c r="K241" s="18"/>
      <c r="L241" s="18"/>
      <c r="M241" s="18"/>
      <c r="N241" s="18"/>
      <c r="O241" s="18"/>
      <c r="Q241" s="119"/>
      <c r="Z241" s="18"/>
    </row>
    <row r="242" spans="3:26">
      <c r="C242" s="18"/>
      <c r="D242" s="18"/>
      <c r="E242" s="18"/>
      <c r="F242" s="18"/>
      <c r="G242" s="18"/>
      <c r="H242" s="18"/>
      <c r="I242" s="18"/>
      <c r="J242" s="18"/>
      <c r="K242" s="18"/>
      <c r="L242" s="18"/>
      <c r="M242" s="18"/>
      <c r="N242" s="18"/>
      <c r="O242" s="18"/>
      <c r="Q242" s="119"/>
      <c r="Z242" s="18"/>
    </row>
    <row r="243" spans="3:26">
      <c r="C243" s="18"/>
      <c r="D243" s="18"/>
      <c r="E243" s="18"/>
      <c r="F243" s="18"/>
      <c r="G243" s="18"/>
      <c r="H243" s="18"/>
      <c r="I243" s="18"/>
      <c r="J243" s="18"/>
      <c r="K243" s="18"/>
      <c r="L243" s="18"/>
      <c r="M243" s="18"/>
      <c r="N243" s="18"/>
      <c r="O243" s="18"/>
      <c r="Q243" s="119"/>
      <c r="Z243" s="18"/>
    </row>
    <row r="244" spans="3:26">
      <c r="C244" s="18"/>
      <c r="D244" s="18"/>
      <c r="E244" s="18"/>
      <c r="F244" s="18"/>
      <c r="G244" s="18"/>
      <c r="H244" s="18"/>
      <c r="I244" s="18"/>
      <c r="J244" s="18"/>
      <c r="K244" s="18"/>
      <c r="L244" s="18"/>
      <c r="M244" s="18"/>
      <c r="N244" s="18"/>
      <c r="O244" s="18"/>
      <c r="Q244" s="119"/>
      <c r="Z244" s="18"/>
    </row>
    <row r="245" spans="3:26">
      <c r="C245" s="18"/>
      <c r="D245" s="18"/>
      <c r="E245" s="18"/>
      <c r="F245" s="18"/>
      <c r="G245" s="18"/>
      <c r="H245" s="18"/>
      <c r="I245" s="18"/>
      <c r="J245" s="18"/>
      <c r="K245" s="18"/>
      <c r="L245" s="18"/>
      <c r="M245" s="18"/>
      <c r="N245" s="18"/>
      <c r="O245" s="18"/>
      <c r="Q245" s="119"/>
      <c r="Z245" s="18"/>
    </row>
    <row r="246" spans="3:26">
      <c r="C246" s="18"/>
      <c r="D246" s="18"/>
      <c r="E246" s="18"/>
      <c r="F246" s="18"/>
      <c r="G246" s="18"/>
      <c r="H246" s="18"/>
      <c r="I246" s="18"/>
      <c r="J246" s="18"/>
      <c r="K246" s="18"/>
      <c r="L246" s="18"/>
      <c r="M246" s="18"/>
      <c r="N246" s="18"/>
      <c r="O246" s="18"/>
      <c r="Q246" s="119"/>
      <c r="Z246" s="18"/>
    </row>
    <row r="247" spans="3:26">
      <c r="C247" s="18"/>
      <c r="D247" s="18"/>
      <c r="E247" s="18"/>
      <c r="F247" s="18"/>
      <c r="G247" s="18"/>
      <c r="H247" s="18"/>
      <c r="I247" s="18"/>
      <c r="J247" s="18"/>
      <c r="K247" s="18"/>
      <c r="L247" s="18"/>
      <c r="M247" s="18"/>
      <c r="N247" s="18"/>
      <c r="O247" s="18"/>
      <c r="Q247" s="119"/>
      <c r="Z247" s="18"/>
    </row>
    <row r="248" spans="3:26">
      <c r="C248" s="18"/>
      <c r="D248" s="18"/>
      <c r="E248" s="18"/>
      <c r="F248" s="18"/>
      <c r="G248" s="18"/>
      <c r="H248" s="18"/>
      <c r="I248" s="18"/>
      <c r="J248" s="18"/>
      <c r="K248" s="18"/>
      <c r="L248" s="18"/>
      <c r="M248" s="18"/>
      <c r="N248" s="18"/>
      <c r="O248" s="18"/>
      <c r="Q248" s="119"/>
      <c r="Z248" s="18"/>
    </row>
    <row r="249" spans="3:26">
      <c r="C249" s="18"/>
      <c r="D249" s="18"/>
      <c r="E249" s="18"/>
      <c r="F249" s="18"/>
      <c r="G249" s="18"/>
      <c r="H249" s="18"/>
      <c r="I249" s="18"/>
      <c r="J249" s="18"/>
      <c r="K249" s="18"/>
      <c r="L249" s="18"/>
      <c r="M249" s="18"/>
      <c r="N249" s="18"/>
      <c r="O249" s="18"/>
      <c r="Q249" s="119"/>
      <c r="Z249" s="18"/>
    </row>
    <row r="250" spans="3:26">
      <c r="C250" s="18"/>
      <c r="D250" s="18"/>
      <c r="E250" s="18"/>
      <c r="F250" s="18"/>
      <c r="G250" s="18"/>
      <c r="H250" s="18"/>
      <c r="I250" s="18"/>
      <c r="J250" s="18"/>
      <c r="K250" s="18"/>
      <c r="L250" s="18"/>
      <c r="M250" s="18"/>
      <c r="N250" s="18"/>
      <c r="O250" s="18"/>
      <c r="Q250" s="119"/>
      <c r="Z250" s="18"/>
    </row>
    <row r="251" spans="3:26">
      <c r="C251" s="18"/>
      <c r="D251" s="18"/>
      <c r="E251" s="18"/>
      <c r="F251" s="18"/>
      <c r="G251" s="18"/>
      <c r="H251" s="18"/>
      <c r="I251" s="18"/>
      <c r="J251" s="18"/>
      <c r="K251" s="18"/>
      <c r="L251" s="18"/>
      <c r="M251" s="18"/>
      <c r="N251" s="18"/>
      <c r="O251" s="18"/>
      <c r="Q251" s="119"/>
      <c r="Z251" s="18"/>
    </row>
    <row r="252" spans="3:26">
      <c r="C252" s="18"/>
      <c r="D252" s="18"/>
      <c r="E252" s="18"/>
      <c r="F252" s="18"/>
      <c r="G252" s="18"/>
      <c r="H252" s="18"/>
      <c r="I252" s="18"/>
      <c r="J252" s="18"/>
      <c r="K252" s="18"/>
      <c r="L252" s="18"/>
      <c r="M252" s="18"/>
      <c r="N252" s="18"/>
      <c r="O252" s="18"/>
      <c r="Q252" s="119"/>
      <c r="Z252" s="18"/>
    </row>
    <row r="253" spans="3:26">
      <c r="C253" s="18"/>
      <c r="D253" s="18"/>
      <c r="E253" s="18"/>
      <c r="F253" s="18"/>
      <c r="G253" s="18"/>
      <c r="H253" s="18"/>
      <c r="I253" s="18"/>
      <c r="J253" s="18"/>
      <c r="K253" s="18"/>
      <c r="L253" s="18"/>
      <c r="M253" s="18"/>
      <c r="N253" s="18"/>
      <c r="O253" s="18"/>
      <c r="Q253" s="119"/>
      <c r="Z253" s="18"/>
    </row>
    <row r="254" spans="3:26">
      <c r="C254" s="18"/>
      <c r="D254" s="18"/>
      <c r="E254" s="18"/>
      <c r="F254" s="18"/>
      <c r="G254" s="18"/>
      <c r="H254" s="18"/>
      <c r="I254" s="18"/>
      <c r="J254" s="18"/>
      <c r="K254" s="18"/>
      <c r="L254" s="18"/>
      <c r="M254" s="18"/>
      <c r="N254" s="18"/>
      <c r="O254" s="18"/>
      <c r="Q254" s="119"/>
      <c r="Z254" s="18"/>
    </row>
    <row r="255" spans="3:26">
      <c r="C255" s="18"/>
      <c r="D255" s="18"/>
      <c r="E255" s="18"/>
      <c r="F255" s="18"/>
      <c r="G255" s="18"/>
      <c r="H255" s="18"/>
      <c r="I255" s="18"/>
      <c r="J255" s="18"/>
      <c r="K255" s="18"/>
      <c r="L255" s="18"/>
      <c r="M255" s="18"/>
      <c r="N255" s="18"/>
      <c r="O255" s="18"/>
      <c r="Q255" s="119"/>
      <c r="Z255" s="18"/>
    </row>
    <row r="256" spans="3:26">
      <c r="C256" s="18"/>
      <c r="D256" s="18"/>
      <c r="E256" s="18"/>
      <c r="F256" s="18"/>
      <c r="G256" s="18"/>
      <c r="H256" s="18"/>
      <c r="I256" s="18"/>
      <c r="J256" s="18"/>
      <c r="K256" s="18"/>
      <c r="L256" s="18"/>
      <c r="M256" s="18"/>
      <c r="N256" s="18"/>
      <c r="O256" s="18"/>
      <c r="Q256" s="119"/>
      <c r="Z256" s="18"/>
    </row>
    <row r="257" spans="3:26">
      <c r="C257" s="18"/>
      <c r="D257" s="18"/>
      <c r="E257" s="18"/>
      <c r="F257" s="18"/>
      <c r="G257" s="18"/>
      <c r="H257" s="18"/>
      <c r="I257" s="18"/>
      <c r="J257" s="18"/>
      <c r="K257" s="18"/>
      <c r="L257" s="18"/>
      <c r="M257" s="18"/>
      <c r="N257" s="18"/>
      <c r="O257" s="18"/>
      <c r="Q257" s="119"/>
      <c r="Z257" s="18"/>
    </row>
    <row r="258" spans="3:26">
      <c r="C258" s="18"/>
      <c r="D258" s="18"/>
      <c r="E258" s="18"/>
      <c r="F258" s="18"/>
      <c r="G258" s="18"/>
      <c r="H258" s="18"/>
      <c r="I258" s="18"/>
      <c r="J258" s="18"/>
      <c r="K258" s="18"/>
      <c r="L258" s="18"/>
      <c r="M258" s="18"/>
      <c r="N258" s="18"/>
      <c r="O258" s="18"/>
      <c r="Q258" s="119"/>
      <c r="Z258" s="18"/>
    </row>
    <row r="259" spans="3:26">
      <c r="C259" s="18"/>
      <c r="D259" s="18"/>
      <c r="E259" s="18"/>
      <c r="F259" s="18"/>
      <c r="G259" s="18"/>
      <c r="H259" s="18"/>
      <c r="I259" s="18"/>
      <c r="J259" s="18"/>
      <c r="K259" s="18"/>
      <c r="L259" s="18"/>
      <c r="M259" s="18"/>
      <c r="N259" s="18"/>
      <c r="O259" s="18"/>
      <c r="Q259" s="119"/>
      <c r="Z259" s="18"/>
    </row>
    <row r="260" spans="3:26">
      <c r="C260" s="18"/>
      <c r="D260" s="18"/>
      <c r="E260" s="18"/>
      <c r="F260" s="18"/>
      <c r="G260" s="18"/>
      <c r="H260" s="18"/>
      <c r="I260" s="18"/>
      <c r="J260" s="18"/>
      <c r="K260" s="18"/>
      <c r="L260" s="18"/>
      <c r="M260" s="18"/>
      <c r="N260" s="18"/>
      <c r="O260" s="18"/>
      <c r="Q260" s="119"/>
      <c r="Z260" s="18"/>
    </row>
    <row r="261" spans="3:26">
      <c r="C261" s="18"/>
      <c r="D261" s="18"/>
      <c r="E261" s="18"/>
      <c r="F261" s="18"/>
      <c r="G261" s="18"/>
      <c r="H261" s="18"/>
      <c r="I261" s="18"/>
      <c r="J261" s="18"/>
      <c r="K261" s="18"/>
      <c r="L261" s="18"/>
      <c r="M261" s="18"/>
      <c r="N261" s="18"/>
      <c r="O261" s="18"/>
      <c r="Q261" s="119"/>
      <c r="Z261" s="18"/>
    </row>
    <row r="262" spans="3:26">
      <c r="C262" s="18"/>
      <c r="D262" s="18"/>
      <c r="E262" s="18"/>
      <c r="F262" s="18"/>
      <c r="G262" s="18"/>
      <c r="H262" s="18"/>
      <c r="I262" s="18"/>
      <c r="J262" s="18"/>
      <c r="K262" s="18"/>
      <c r="L262" s="18"/>
      <c r="M262" s="18"/>
      <c r="N262" s="18"/>
      <c r="O262" s="18"/>
      <c r="Q262" s="119"/>
      <c r="Z262" s="18"/>
    </row>
    <row r="263" spans="3:26">
      <c r="C263" s="18"/>
      <c r="D263" s="18"/>
      <c r="E263" s="18"/>
      <c r="F263" s="18"/>
      <c r="G263" s="18"/>
      <c r="H263" s="18"/>
      <c r="I263" s="18"/>
      <c r="J263" s="18"/>
      <c r="K263" s="18"/>
      <c r="L263" s="18"/>
      <c r="M263" s="18"/>
      <c r="N263" s="18"/>
      <c r="O263" s="18"/>
      <c r="Q263" s="119"/>
      <c r="Z263" s="18"/>
    </row>
    <row r="264" spans="3:26">
      <c r="C264" s="18"/>
      <c r="D264" s="18"/>
      <c r="E264" s="18"/>
      <c r="F264" s="18"/>
      <c r="G264" s="18"/>
      <c r="H264" s="18"/>
      <c r="I264" s="18"/>
      <c r="J264" s="18"/>
      <c r="K264" s="18"/>
      <c r="L264" s="18"/>
      <c r="M264" s="18"/>
      <c r="N264" s="18"/>
      <c r="O264" s="18"/>
      <c r="Q264" s="119"/>
      <c r="Z264" s="18"/>
    </row>
    <row r="265" spans="3:26">
      <c r="C265" s="18"/>
      <c r="D265" s="18"/>
      <c r="E265" s="18"/>
      <c r="F265" s="18"/>
      <c r="G265" s="18"/>
      <c r="H265" s="18"/>
      <c r="I265" s="18"/>
      <c r="J265" s="18"/>
      <c r="K265" s="18"/>
      <c r="L265" s="18"/>
      <c r="M265" s="18"/>
      <c r="N265" s="18"/>
      <c r="O265" s="18"/>
      <c r="Q265" s="119"/>
      <c r="Z265" s="18"/>
    </row>
    <row r="266" spans="3:26">
      <c r="C266" s="18"/>
      <c r="D266" s="18"/>
      <c r="E266" s="18"/>
      <c r="F266" s="18"/>
      <c r="G266" s="18"/>
      <c r="H266" s="18"/>
      <c r="I266" s="18"/>
      <c r="J266" s="18"/>
      <c r="K266" s="18"/>
      <c r="L266" s="18"/>
      <c r="M266" s="18"/>
      <c r="N266" s="18"/>
      <c r="O266" s="18"/>
      <c r="Q266" s="119"/>
      <c r="Z266" s="18"/>
    </row>
    <row r="267" spans="3:26">
      <c r="C267" s="18"/>
      <c r="D267" s="18"/>
      <c r="E267" s="18"/>
      <c r="F267" s="18"/>
      <c r="G267" s="18"/>
      <c r="H267" s="18"/>
      <c r="I267" s="18"/>
      <c r="J267" s="18"/>
      <c r="K267" s="18"/>
      <c r="L267" s="18"/>
      <c r="M267" s="18"/>
      <c r="N267" s="18"/>
      <c r="O267" s="18"/>
      <c r="Q267" s="119"/>
      <c r="Z267" s="18"/>
    </row>
    <row r="268" spans="3:26">
      <c r="C268" s="18"/>
      <c r="D268" s="18"/>
      <c r="E268" s="18"/>
      <c r="F268" s="18"/>
      <c r="G268" s="18"/>
      <c r="H268" s="18"/>
      <c r="I268" s="18"/>
      <c r="J268" s="18"/>
      <c r="K268" s="18"/>
      <c r="L268" s="18"/>
      <c r="M268" s="18"/>
      <c r="N268" s="18"/>
      <c r="O268" s="18"/>
      <c r="Q268" s="119"/>
      <c r="Z268" s="18"/>
    </row>
    <row r="269" spans="3:26">
      <c r="C269" s="18"/>
      <c r="D269" s="18"/>
      <c r="E269" s="18"/>
      <c r="F269" s="18"/>
      <c r="G269" s="18"/>
      <c r="H269" s="18"/>
      <c r="I269" s="18"/>
      <c r="J269" s="18"/>
      <c r="K269" s="18"/>
      <c r="L269" s="18"/>
      <c r="M269" s="18"/>
      <c r="N269" s="18"/>
      <c r="O269" s="18"/>
      <c r="Q269" s="119"/>
      <c r="Z269" s="18"/>
    </row>
    <row r="270" spans="3:26">
      <c r="C270" s="18"/>
      <c r="D270" s="18"/>
      <c r="E270" s="18"/>
      <c r="F270" s="18"/>
      <c r="G270" s="18"/>
      <c r="H270" s="18"/>
      <c r="I270" s="18"/>
      <c r="J270" s="18"/>
      <c r="K270" s="18"/>
      <c r="L270" s="18"/>
      <c r="M270" s="18"/>
      <c r="N270" s="18"/>
      <c r="O270" s="18"/>
      <c r="Q270" s="119"/>
      <c r="Z270" s="18"/>
    </row>
    <row r="271" spans="3:26">
      <c r="C271" s="18"/>
      <c r="D271" s="18"/>
      <c r="E271" s="18"/>
      <c r="F271" s="18"/>
      <c r="G271" s="18"/>
      <c r="H271" s="18"/>
      <c r="I271" s="18"/>
      <c r="J271" s="18"/>
      <c r="K271" s="18"/>
      <c r="L271" s="18"/>
      <c r="M271" s="18"/>
      <c r="N271" s="18"/>
      <c r="O271" s="18"/>
      <c r="Q271" s="119"/>
      <c r="Z271" s="18"/>
    </row>
    <row r="272" spans="3:26">
      <c r="C272" s="18"/>
      <c r="D272" s="18"/>
      <c r="E272" s="18"/>
      <c r="F272" s="18"/>
      <c r="G272" s="18"/>
      <c r="H272" s="18"/>
      <c r="I272" s="18"/>
      <c r="J272" s="18"/>
      <c r="K272" s="18"/>
      <c r="L272" s="18"/>
      <c r="M272" s="18"/>
      <c r="N272" s="18"/>
      <c r="O272" s="18"/>
      <c r="Q272" s="119"/>
      <c r="Z272" s="18"/>
    </row>
    <row r="273" spans="3:26">
      <c r="C273" s="18"/>
      <c r="D273" s="18"/>
      <c r="E273" s="18"/>
      <c r="F273" s="18"/>
      <c r="G273" s="18"/>
      <c r="H273" s="18"/>
      <c r="I273" s="18"/>
      <c r="J273" s="18"/>
      <c r="K273" s="18"/>
      <c r="L273" s="18"/>
      <c r="M273" s="18"/>
      <c r="N273" s="18"/>
      <c r="O273" s="18"/>
      <c r="Q273" s="119"/>
      <c r="Z273" s="18"/>
    </row>
    <row r="274" spans="3:26">
      <c r="C274" s="18"/>
      <c r="D274" s="18"/>
      <c r="E274" s="18"/>
      <c r="F274" s="18"/>
      <c r="G274" s="18"/>
      <c r="H274" s="18"/>
      <c r="I274" s="18"/>
      <c r="J274" s="18"/>
      <c r="K274" s="18"/>
      <c r="L274" s="18"/>
      <c r="M274" s="18"/>
      <c r="N274" s="18"/>
      <c r="O274" s="18"/>
      <c r="Q274" s="119"/>
      <c r="Z274" s="18"/>
    </row>
    <row r="275" spans="3:26">
      <c r="C275" s="18"/>
      <c r="D275" s="18"/>
      <c r="E275" s="18"/>
      <c r="F275" s="18"/>
      <c r="G275" s="18"/>
      <c r="H275" s="18"/>
      <c r="I275" s="18"/>
      <c r="J275" s="18"/>
      <c r="K275" s="18"/>
      <c r="L275" s="18"/>
      <c r="M275" s="18"/>
      <c r="N275" s="18"/>
      <c r="O275" s="18"/>
      <c r="Q275" s="119"/>
      <c r="Z275" s="18"/>
    </row>
    <row r="276" spans="3:26">
      <c r="C276" s="18"/>
      <c r="D276" s="18"/>
      <c r="E276" s="18"/>
      <c r="F276" s="18"/>
      <c r="G276" s="18"/>
      <c r="H276" s="18"/>
      <c r="I276" s="18"/>
      <c r="J276" s="18"/>
      <c r="K276" s="18"/>
      <c r="L276" s="18"/>
      <c r="M276" s="18"/>
      <c r="N276" s="18"/>
      <c r="O276" s="18"/>
      <c r="Q276" s="119"/>
      <c r="Z276" s="18"/>
    </row>
    <row r="277" spans="3:26">
      <c r="C277" s="18"/>
      <c r="D277" s="18"/>
      <c r="E277" s="18"/>
      <c r="F277" s="18"/>
      <c r="G277" s="18"/>
      <c r="H277" s="18"/>
      <c r="I277" s="18"/>
      <c r="J277" s="18"/>
      <c r="K277" s="18"/>
      <c r="L277" s="18"/>
      <c r="M277" s="18"/>
      <c r="N277" s="18"/>
      <c r="O277" s="18"/>
      <c r="Q277" s="119"/>
      <c r="Z277" s="18"/>
    </row>
    <row r="278" spans="3:26">
      <c r="C278" s="18"/>
      <c r="D278" s="18"/>
      <c r="E278" s="18"/>
      <c r="F278" s="18"/>
      <c r="G278" s="18"/>
      <c r="H278" s="18"/>
      <c r="I278" s="18"/>
      <c r="J278" s="18"/>
      <c r="K278" s="18"/>
      <c r="L278" s="18"/>
      <c r="M278" s="18"/>
      <c r="N278" s="18"/>
      <c r="O278" s="18"/>
      <c r="Q278" s="119"/>
      <c r="Z278" s="18"/>
    </row>
    <row r="279" spans="3:26">
      <c r="C279" s="18"/>
      <c r="D279" s="18"/>
      <c r="E279" s="18"/>
      <c r="F279" s="18"/>
      <c r="G279" s="18"/>
      <c r="H279" s="18"/>
      <c r="I279" s="18"/>
      <c r="J279" s="18"/>
      <c r="K279" s="18"/>
      <c r="L279" s="18"/>
      <c r="M279" s="18"/>
      <c r="N279" s="18"/>
      <c r="O279" s="18"/>
      <c r="Q279" s="119"/>
      <c r="Z279" s="18"/>
    </row>
    <row r="280" spans="3:26">
      <c r="C280" s="18"/>
      <c r="D280" s="18"/>
      <c r="E280" s="18"/>
      <c r="F280" s="18"/>
      <c r="G280" s="18"/>
      <c r="H280" s="18"/>
      <c r="I280" s="18"/>
      <c r="J280" s="18"/>
      <c r="K280" s="18"/>
      <c r="L280" s="18"/>
      <c r="M280" s="18"/>
      <c r="N280" s="18"/>
      <c r="O280" s="18"/>
      <c r="Q280" s="119"/>
      <c r="Z280" s="18"/>
    </row>
    <row r="281" spans="3:26">
      <c r="C281" s="18"/>
      <c r="D281" s="18"/>
      <c r="E281" s="18"/>
      <c r="F281" s="18"/>
      <c r="G281" s="18"/>
      <c r="H281" s="18"/>
      <c r="I281" s="18"/>
      <c r="J281" s="18"/>
      <c r="K281" s="18"/>
      <c r="L281" s="18"/>
      <c r="M281" s="18"/>
      <c r="N281" s="18"/>
      <c r="O281" s="18"/>
      <c r="Q281" s="119"/>
      <c r="Z281" s="18"/>
    </row>
    <row r="282" spans="3:26">
      <c r="C282" s="18"/>
      <c r="D282" s="18"/>
      <c r="E282" s="18"/>
      <c r="F282" s="18"/>
      <c r="G282" s="18"/>
      <c r="H282" s="18"/>
      <c r="I282" s="18"/>
      <c r="J282" s="18"/>
      <c r="K282" s="18"/>
      <c r="L282" s="18"/>
      <c r="M282" s="18"/>
      <c r="N282" s="18"/>
      <c r="O282" s="18"/>
      <c r="Q282" s="119"/>
      <c r="Z282" s="18"/>
    </row>
    <row r="283" spans="3:26">
      <c r="C283" s="18"/>
      <c r="D283" s="18"/>
      <c r="E283" s="18"/>
      <c r="F283" s="18"/>
      <c r="G283" s="18"/>
      <c r="H283" s="18"/>
      <c r="I283" s="18"/>
      <c r="J283" s="18"/>
      <c r="K283" s="18"/>
      <c r="L283" s="18"/>
      <c r="M283" s="18"/>
      <c r="N283" s="18"/>
      <c r="O283" s="18"/>
      <c r="Q283" s="119"/>
      <c r="Z283" s="18"/>
    </row>
    <row r="284" spans="3:26">
      <c r="C284" s="18"/>
      <c r="D284" s="18"/>
      <c r="E284" s="18"/>
      <c r="F284" s="18"/>
      <c r="G284" s="18"/>
      <c r="H284" s="18"/>
      <c r="I284" s="18"/>
      <c r="J284" s="18"/>
      <c r="K284" s="18"/>
      <c r="L284" s="18"/>
      <c r="M284" s="18"/>
      <c r="N284" s="18"/>
      <c r="O284" s="18"/>
      <c r="Q284" s="119"/>
      <c r="Z284" s="18"/>
    </row>
    <row r="285" spans="3:26">
      <c r="C285" s="18"/>
      <c r="D285" s="18"/>
      <c r="E285" s="18"/>
      <c r="F285" s="18"/>
      <c r="G285" s="18"/>
      <c r="H285" s="18"/>
      <c r="I285" s="18"/>
      <c r="J285" s="18"/>
      <c r="K285" s="18"/>
      <c r="L285" s="18"/>
      <c r="M285" s="18"/>
      <c r="N285" s="18"/>
      <c r="O285" s="18"/>
      <c r="Q285" s="119"/>
      <c r="Z285" s="18"/>
    </row>
    <row r="286" spans="3:26">
      <c r="C286" s="18"/>
      <c r="D286" s="18"/>
      <c r="E286" s="18"/>
      <c r="F286" s="18"/>
      <c r="G286" s="18"/>
      <c r="H286" s="18"/>
      <c r="I286" s="18"/>
      <c r="J286" s="18"/>
      <c r="K286" s="18"/>
      <c r="L286" s="18"/>
      <c r="M286" s="18"/>
      <c r="N286" s="18"/>
      <c r="O286" s="18"/>
      <c r="Q286" s="119"/>
      <c r="Z286" s="18"/>
    </row>
    <row r="287" spans="3:26">
      <c r="C287" s="18"/>
      <c r="D287" s="18"/>
      <c r="E287" s="18"/>
      <c r="F287" s="18"/>
      <c r="G287" s="18"/>
      <c r="H287" s="18"/>
      <c r="I287" s="18"/>
      <c r="J287" s="18"/>
      <c r="K287" s="18"/>
      <c r="L287" s="18"/>
      <c r="M287" s="18"/>
      <c r="N287" s="18"/>
      <c r="O287" s="18"/>
      <c r="Q287" s="119"/>
      <c r="Z287" s="18"/>
    </row>
    <row r="288" spans="3:26">
      <c r="C288" s="18"/>
      <c r="D288" s="18"/>
      <c r="E288" s="18"/>
      <c r="F288" s="18"/>
      <c r="G288" s="18"/>
      <c r="H288" s="18"/>
      <c r="I288" s="18"/>
      <c r="J288" s="18"/>
      <c r="K288" s="18"/>
      <c r="L288" s="18"/>
      <c r="M288" s="18"/>
      <c r="N288" s="18"/>
      <c r="O288" s="18"/>
      <c r="Q288" s="119"/>
      <c r="Z288" s="18"/>
    </row>
    <row r="289" spans="3:26">
      <c r="C289" s="18"/>
      <c r="D289" s="18"/>
      <c r="E289" s="18"/>
      <c r="F289" s="18"/>
      <c r="G289" s="18"/>
      <c r="H289" s="18"/>
      <c r="I289" s="18"/>
      <c r="J289" s="18"/>
      <c r="K289" s="18"/>
      <c r="L289" s="18"/>
      <c r="M289" s="18"/>
      <c r="N289" s="18"/>
      <c r="O289" s="18"/>
      <c r="Q289" s="119"/>
      <c r="Z289" s="18"/>
    </row>
    <row r="290" spans="3:26">
      <c r="C290" s="18"/>
      <c r="D290" s="18"/>
      <c r="E290" s="18"/>
      <c r="F290" s="18"/>
      <c r="G290" s="18"/>
      <c r="H290" s="18"/>
      <c r="I290" s="18"/>
      <c r="J290" s="18"/>
      <c r="K290" s="18"/>
      <c r="L290" s="18"/>
      <c r="M290" s="18"/>
      <c r="N290" s="18"/>
      <c r="O290" s="18"/>
      <c r="Q290" s="119"/>
      <c r="Z290" s="18"/>
    </row>
    <row r="291" spans="3:26">
      <c r="C291" s="18"/>
      <c r="D291" s="18"/>
      <c r="E291" s="18"/>
      <c r="F291" s="18"/>
      <c r="G291" s="18"/>
      <c r="H291" s="18"/>
      <c r="I291" s="18"/>
      <c r="J291" s="18"/>
      <c r="K291" s="18"/>
      <c r="L291" s="18"/>
      <c r="M291" s="18"/>
      <c r="N291" s="18"/>
      <c r="O291" s="18"/>
      <c r="Q291" s="119"/>
      <c r="Z291" s="18"/>
    </row>
    <row r="292" spans="3:26">
      <c r="C292" s="18"/>
      <c r="D292" s="18"/>
      <c r="E292" s="18"/>
      <c r="F292" s="18"/>
      <c r="G292" s="18"/>
      <c r="H292" s="18"/>
      <c r="I292" s="18"/>
      <c r="J292" s="18"/>
      <c r="K292" s="18"/>
      <c r="L292" s="18"/>
      <c r="M292" s="18"/>
      <c r="N292" s="18"/>
      <c r="O292" s="18"/>
      <c r="Q292" s="119"/>
      <c r="Z292" s="18"/>
    </row>
    <row r="293" spans="3:26">
      <c r="C293" s="18"/>
      <c r="D293" s="18"/>
      <c r="E293" s="18"/>
      <c r="F293" s="18"/>
      <c r="G293" s="18"/>
      <c r="H293" s="18"/>
      <c r="I293" s="18"/>
      <c r="J293" s="18"/>
      <c r="K293" s="18"/>
      <c r="L293" s="18"/>
      <c r="M293" s="18"/>
      <c r="N293" s="18"/>
      <c r="O293" s="18"/>
      <c r="Q293" s="119"/>
      <c r="Z293" s="18"/>
    </row>
    <row r="294" spans="3:26">
      <c r="C294" s="18"/>
      <c r="D294" s="18"/>
      <c r="E294" s="18"/>
      <c r="F294" s="18"/>
      <c r="G294" s="18"/>
      <c r="H294" s="18"/>
      <c r="I294" s="18"/>
      <c r="J294" s="18"/>
      <c r="K294" s="18"/>
      <c r="L294" s="18"/>
      <c r="M294" s="18"/>
      <c r="N294" s="18"/>
      <c r="O294" s="18"/>
      <c r="Q294" s="119"/>
      <c r="Z294" s="18"/>
    </row>
    <row r="295" spans="3:26">
      <c r="C295" s="18"/>
      <c r="D295" s="18"/>
      <c r="E295" s="18"/>
      <c r="F295" s="18"/>
      <c r="G295" s="18"/>
      <c r="H295" s="18"/>
      <c r="I295" s="18"/>
      <c r="J295" s="18"/>
      <c r="K295" s="18"/>
      <c r="L295" s="18"/>
      <c r="M295" s="18"/>
      <c r="N295" s="18"/>
      <c r="O295" s="18"/>
      <c r="Q295" s="119"/>
      <c r="Z295" s="18"/>
    </row>
    <row r="296" spans="3:26">
      <c r="C296" s="18"/>
      <c r="D296" s="18"/>
      <c r="E296" s="18"/>
      <c r="F296" s="18"/>
      <c r="G296" s="18"/>
      <c r="H296" s="18"/>
      <c r="I296" s="18"/>
      <c r="J296" s="18"/>
      <c r="K296" s="18"/>
      <c r="L296" s="18"/>
      <c r="M296" s="18"/>
      <c r="N296" s="18"/>
      <c r="O296" s="18"/>
      <c r="Q296" s="119"/>
      <c r="Z296" s="18"/>
    </row>
    <row r="297" spans="3:26">
      <c r="C297" s="18"/>
      <c r="D297" s="18"/>
      <c r="E297" s="18"/>
      <c r="F297" s="18"/>
      <c r="G297" s="18"/>
      <c r="H297" s="18"/>
      <c r="I297" s="18"/>
      <c r="J297" s="18"/>
      <c r="K297" s="18"/>
      <c r="L297" s="18"/>
      <c r="M297" s="18"/>
      <c r="N297" s="18"/>
      <c r="O297" s="18"/>
      <c r="Q297" s="119"/>
      <c r="Z297" s="18"/>
    </row>
    <row r="298" spans="3:26">
      <c r="C298" s="18"/>
      <c r="D298" s="18"/>
      <c r="E298" s="18"/>
      <c r="F298" s="18"/>
      <c r="G298" s="18"/>
      <c r="H298" s="18"/>
      <c r="I298" s="18"/>
      <c r="J298" s="18"/>
      <c r="K298" s="18"/>
      <c r="L298" s="18"/>
      <c r="M298" s="18"/>
      <c r="N298" s="18"/>
      <c r="O298" s="18"/>
      <c r="Q298" s="119"/>
      <c r="Z298" s="18"/>
    </row>
    <row r="299" spans="3:26">
      <c r="C299" s="18"/>
      <c r="D299" s="18"/>
      <c r="E299" s="18"/>
      <c r="F299" s="18"/>
      <c r="G299" s="18"/>
      <c r="H299" s="18"/>
      <c r="I299" s="18"/>
      <c r="J299" s="18"/>
      <c r="K299" s="18"/>
      <c r="L299" s="18"/>
      <c r="M299" s="18"/>
      <c r="N299" s="18"/>
      <c r="O299" s="18"/>
      <c r="Q299" s="119"/>
      <c r="Z299" s="18"/>
    </row>
    <row r="300" spans="3:26">
      <c r="C300" s="18"/>
      <c r="D300" s="18"/>
      <c r="E300" s="18"/>
      <c r="F300" s="18"/>
      <c r="G300" s="18"/>
      <c r="H300" s="18"/>
      <c r="I300" s="18"/>
      <c r="J300" s="18"/>
      <c r="K300" s="18"/>
      <c r="L300" s="18"/>
      <c r="M300" s="18"/>
      <c r="N300" s="18"/>
      <c r="O300" s="18"/>
      <c r="Q300" s="119"/>
      <c r="Z300" s="18"/>
    </row>
    <row r="301" spans="3:26">
      <c r="C301" s="18"/>
      <c r="D301" s="18"/>
      <c r="E301" s="18"/>
      <c r="F301" s="18"/>
      <c r="G301" s="18"/>
      <c r="H301" s="18"/>
      <c r="I301" s="18"/>
      <c r="J301" s="18"/>
      <c r="K301" s="18"/>
      <c r="L301" s="18"/>
      <c r="M301" s="18"/>
      <c r="N301" s="18"/>
      <c r="O301" s="18"/>
      <c r="Q301" s="119"/>
      <c r="Z301" s="18"/>
    </row>
    <row r="302" spans="3:26">
      <c r="C302" s="18"/>
      <c r="D302" s="18"/>
      <c r="E302" s="18"/>
      <c r="F302" s="18"/>
      <c r="G302" s="18"/>
      <c r="H302" s="18"/>
      <c r="I302" s="18"/>
      <c r="J302" s="18"/>
      <c r="K302" s="18"/>
      <c r="L302" s="18"/>
      <c r="M302" s="18"/>
      <c r="N302" s="18"/>
      <c r="O302" s="18"/>
      <c r="Q302" s="119"/>
      <c r="Z302" s="18"/>
    </row>
    <row r="303" spans="3:26">
      <c r="C303" s="18"/>
      <c r="D303" s="18"/>
      <c r="E303" s="18"/>
      <c r="F303" s="18"/>
      <c r="G303" s="18"/>
      <c r="H303" s="18"/>
      <c r="I303" s="18"/>
      <c r="J303" s="18"/>
      <c r="K303" s="18"/>
      <c r="L303" s="18"/>
      <c r="M303" s="18"/>
      <c r="N303" s="18"/>
      <c r="O303" s="18"/>
      <c r="Q303" s="119"/>
      <c r="Z303" s="18"/>
    </row>
    <row r="304" spans="3:26">
      <c r="C304" s="18"/>
      <c r="D304" s="18"/>
      <c r="E304" s="18"/>
      <c r="F304" s="18"/>
      <c r="G304" s="18"/>
      <c r="H304" s="18"/>
      <c r="I304" s="18"/>
      <c r="J304" s="18"/>
      <c r="K304" s="18"/>
      <c r="L304" s="18"/>
      <c r="M304" s="18"/>
      <c r="N304" s="18"/>
      <c r="O304" s="18"/>
      <c r="Q304" s="119"/>
      <c r="Z304" s="18"/>
    </row>
    <row r="305" spans="3:26">
      <c r="C305" s="18"/>
      <c r="D305" s="18"/>
      <c r="E305" s="18"/>
      <c r="F305" s="18"/>
      <c r="G305" s="18"/>
      <c r="H305" s="18"/>
      <c r="I305" s="18"/>
      <c r="J305" s="18"/>
      <c r="K305" s="18"/>
      <c r="L305" s="18"/>
      <c r="M305" s="18"/>
      <c r="N305" s="18"/>
      <c r="O305" s="18"/>
      <c r="Q305" s="119"/>
      <c r="Z305" s="18"/>
    </row>
    <row r="306" spans="3:26">
      <c r="C306" s="18"/>
      <c r="D306" s="18"/>
      <c r="E306" s="18"/>
      <c r="F306" s="18"/>
      <c r="G306" s="18"/>
      <c r="H306" s="18"/>
      <c r="I306" s="18"/>
      <c r="J306" s="18"/>
      <c r="K306" s="18"/>
      <c r="L306" s="18"/>
      <c r="M306" s="18"/>
      <c r="N306" s="18"/>
      <c r="O306" s="18"/>
      <c r="Q306" s="119"/>
      <c r="Z306" s="18"/>
    </row>
    <row r="307" spans="3:26">
      <c r="C307" s="18"/>
      <c r="D307" s="18"/>
      <c r="E307" s="18"/>
      <c r="F307" s="18"/>
      <c r="G307" s="18"/>
      <c r="H307" s="18"/>
      <c r="I307" s="18"/>
      <c r="J307" s="18"/>
      <c r="K307" s="18"/>
      <c r="L307" s="18"/>
      <c r="M307" s="18"/>
      <c r="N307" s="18"/>
      <c r="O307" s="18"/>
      <c r="Q307" s="119"/>
      <c r="Z307" s="18"/>
    </row>
    <row r="308" spans="3:26">
      <c r="C308" s="18"/>
      <c r="D308" s="18"/>
      <c r="E308" s="18"/>
      <c r="F308" s="18"/>
      <c r="G308" s="18"/>
      <c r="H308" s="18"/>
      <c r="I308" s="18"/>
      <c r="J308" s="18"/>
      <c r="K308" s="18"/>
      <c r="L308" s="18"/>
      <c r="M308" s="18"/>
      <c r="N308" s="18"/>
      <c r="O308" s="18"/>
      <c r="Q308" s="119"/>
      <c r="Z308" s="18"/>
    </row>
    <row r="309" spans="3:26">
      <c r="C309" s="18"/>
      <c r="D309" s="18"/>
      <c r="E309" s="18"/>
      <c r="F309" s="18"/>
      <c r="G309" s="18"/>
      <c r="H309" s="18"/>
      <c r="I309" s="18"/>
      <c r="J309" s="18"/>
      <c r="K309" s="18"/>
      <c r="L309" s="18"/>
      <c r="M309" s="18"/>
      <c r="N309" s="18"/>
      <c r="O309" s="18"/>
      <c r="Q309" s="119"/>
      <c r="Z309" s="18"/>
    </row>
    <row r="310" spans="3:26">
      <c r="C310" s="18"/>
      <c r="D310" s="18"/>
      <c r="E310" s="18"/>
      <c r="F310" s="18"/>
      <c r="G310" s="18"/>
      <c r="H310" s="18"/>
      <c r="I310" s="18"/>
      <c r="J310" s="18"/>
      <c r="K310" s="18"/>
      <c r="L310" s="18"/>
      <c r="M310" s="18"/>
      <c r="N310" s="18"/>
      <c r="O310" s="18"/>
      <c r="Q310" s="119"/>
      <c r="Z310" s="18"/>
    </row>
    <row r="311" spans="3:26">
      <c r="C311" s="18"/>
      <c r="D311" s="18"/>
      <c r="E311" s="18"/>
      <c r="F311" s="18"/>
      <c r="G311" s="18"/>
      <c r="H311" s="18"/>
      <c r="I311" s="18"/>
      <c r="J311" s="18"/>
      <c r="K311" s="18"/>
      <c r="L311" s="18"/>
      <c r="M311" s="18"/>
      <c r="N311" s="18"/>
      <c r="O311" s="18"/>
      <c r="Q311" s="119"/>
      <c r="Z311" s="18"/>
    </row>
    <row r="312" spans="3:26">
      <c r="C312" s="18"/>
      <c r="D312" s="18"/>
      <c r="E312" s="18"/>
      <c r="F312" s="18"/>
      <c r="G312" s="18"/>
      <c r="H312" s="18"/>
      <c r="I312" s="18"/>
      <c r="J312" s="18"/>
      <c r="K312" s="18"/>
      <c r="L312" s="18"/>
      <c r="M312" s="18"/>
      <c r="N312" s="18"/>
      <c r="O312" s="18"/>
      <c r="Q312" s="119"/>
      <c r="Z312" s="18"/>
    </row>
    <row r="313" spans="3:26">
      <c r="C313" s="18"/>
      <c r="D313" s="18"/>
      <c r="E313" s="18"/>
      <c r="F313" s="18"/>
      <c r="G313" s="18"/>
      <c r="H313" s="18"/>
      <c r="I313" s="18"/>
      <c r="J313" s="18"/>
      <c r="K313" s="18"/>
      <c r="L313" s="18"/>
      <c r="M313" s="18"/>
      <c r="N313" s="18"/>
      <c r="O313" s="18"/>
      <c r="Q313" s="119"/>
      <c r="Z313" s="18"/>
    </row>
    <row r="314" spans="3:26">
      <c r="C314" s="18"/>
      <c r="D314" s="18"/>
      <c r="E314" s="18"/>
      <c r="F314" s="18"/>
      <c r="G314" s="18"/>
      <c r="H314" s="18"/>
      <c r="I314" s="18"/>
      <c r="J314" s="18"/>
      <c r="K314" s="18"/>
      <c r="L314" s="18"/>
      <c r="M314" s="18"/>
      <c r="N314" s="18"/>
      <c r="O314" s="18"/>
      <c r="Q314" s="119"/>
      <c r="Z314" s="18"/>
    </row>
    <row r="315" spans="3:26">
      <c r="C315" s="18"/>
      <c r="D315" s="18"/>
      <c r="E315" s="18"/>
      <c r="F315" s="18"/>
      <c r="G315" s="18"/>
      <c r="H315" s="18"/>
      <c r="I315" s="18"/>
      <c r="J315" s="18"/>
      <c r="K315" s="18"/>
      <c r="L315" s="18"/>
      <c r="M315" s="18"/>
      <c r="N315" s="18"/>
      <c r="O315" s="18"/>
      <c r="Q315" s="119"/>
      <c r="Z315" s="18"/>
    </row>
    <row r="316" spans="3:26">
      <c r="C316" s="18"/>
      <c r="D316" s="18"/>
      <c r="E316" s="18"/>
      <c r="F316" s="18"/>
      <c r="G316" s="18"/>
      <c r="H316" s="18"/>
      <c r="I316" s="18"/>
      <c r="J316" s="18"/>
      <c r="K316" s="18"/>
      <c r="L316" s="18"/>
      <c r="M316" s="18"/>
      <c r="N316" s="18"/>
      <c r="O316" s="18"/>
      <c r="Q316" s="119"/>
      <c r="Z316" s="18"/>
    </row>
    <row r="317" spans="3:26">
      <c r="C317" s="18"/>
      <c r="D317" s="18"/>
      <c r="E317" s="18"/>
      <c r="F317" s="18"/>
      <c r="G317" s="18"/>
      <c r="H317" s="18"/>
      <c r="I317" s="18"/>
      <c r="J317" s="18"/>
      <c r="K317" s="18"/>
      <c r="L317" s="18"/>
      <c r="M317" s="18"/>
      <c r="N317" s="18"/>
      <c r="O317" s="18"/>
      <c r="Q317" s="119"/>
      <c r="Z317" s="18"/>
    </row>
    <row r="318" spans="3:26">
      <c r="C318" s="18"/>
      <c r="D318" s="18"/>
      <c r="E318" s="18"/>
      <c r="F318" s="18"/>
      <c r="G318" s="18"/>
      <c r="H318" s="18"/>
      <c r="I318" s="18"/>
      <c r="J318" s="18"/>
      <c r="K318" s="18"/>
      <c r="L318" s="18"/>
      <c r="M318" s="18"/>
      <c r="N318" s="18"/>
      <c r="O318" s="18"/>
      <c r="Q318" s="119"/>
      <c r="Z318" s="18"/>
    </row>
    <row r="319" spans="3:26">
      <c r="C319" s="18"/>
      <c r="D319" s="18"/>
      <c r="E319" s="18"/>
      <c r="F319" s="18"/>
      <c r="G319" s="18"/>
      <c r="H319" s="18"/>
      <c r="I319" s="18"/>
      <c r="J319" s="18"/>
      <c r="K319" s="18"/>
      <c r="L319" s="18"/>
      <c r="M319" s="18"/>
      <c r="N319" s="18"/>
      <c r="O319" s="18"/>
      <c r="Q319" s="119"/>
      <c r="Z319" s="18"/>
    </row>
    <row r="320" spans="3:26">
      <c r="C320" s="18"/>
      <c r="D320" s="18"/>
      <c r="E320" s="18"/>
      <c r="F320" s="18"/>
      <c r="G320" s="18"/>
      <c r="H320" s="18"/>
      <c r="I320" s="18"/>
      <c r="J320" s="18"/>
      <c r="K320" s="18"/>
      <c r="L320" s="18"/>
      <c r="M320" s="18"/>
      <c r="N320" s="18"/>
      <c r="O320" s="18"/>
      <c r="Q320" s="119"/>
      <c r="Z320" s="18"/>
    </row>
    <row r="321" spans="3:26">
      <c r="C321" s="18"/>
      <c r="D321" s="18"/>
      <c r="E321" s="18"/>
      <c r="F321" s="18"/>
      <c r="G321" s="18"/>
      <c r="H321" s="18"/>
      <c r="I321" s="18"/>
      <c r="J321" s="18"/>
      <c r="K321" s="18"/>
      <c r="L321" s="18"/>
      <c r="M321" s="18"/>
      <c r="N321" s="18"/>
      <c r="O321" s="18"/>
      <c r="Q321" s="119"/>
      <c r="Z321" s="18"/>
    </row>
    <row r="322" spans="3:26">
      <c r="C322" s="18"/>
      <c r="D322" s="18"/>
      <c r="E322" s="18"/>
      <c r="F322" s="18"/>
      <c r="G322" s="18"/>
      <c r="H322" s="18"/>
      <c r="I322" s="18"/>
      <c r="J322" s="18"/>
      <c r="K322" s="18"/>
      <c r="L322" s="18"/>
      <c r="M322" s="18"/>
      <c r="N322" s="18"/>
      <c r="O322" s="18"/>
      <c r="Q322" s="119"/>
      <c r="Z322" s="18"/>
    </row>
    <row r="323" spans="3:26">
      <c r="C323" s="18"/>
      <c r="D323" s="18"/>
      <c r="E323" s="18"/>
      <c r="F323" s="18"/>
      <c r="G323" s="18"/>
      <c r="H323" s="18"/>
      <c r="I323" s="18"/>
      <c r="J323" s="18"/>
      <c r="K323" s="18"/>
      <c r="L323" s="18"/>
      <c r="M323" s="18"/>
      <c r="N323" s="18"/>
      <c r="O323" s="18"/>
      <c r="Q323" s="119"/>
      <c r="Z323" s="18"/>
    </row>
    <row r="324" spans="3:26">
      <c r="C324" s="18"/>
      <c r="D324" s="18"/>
      <c r="E324" s="18"/>
      <c r="F324" s="18"/>
      <c r="G324" s="18"/>
      <c r="H324" s="18"/>
      <c r="I324" s="18"/>
      <c r="J324" s="18"/>
      <c r="K324" s="18"/>
      <c r="L324" s="18"/>
      <c r="M324" s="18"/>
      <c r="N324" s="18"/>
      <c r="O324" s="18"/>
      <c r="Q324" s="119"/>
      <c r="Z324" s="18"/>
    </row>
    <row r="325" spans="3:26">
      <c r="C325" s="18"/>
      <c r="D325" s="18"/>
      <c r="E325" s="18"/>
      <c r="F325" s="18"/>
      <c r="G325" s="18"/>
      <c r="H325" s="18"/>
      <c r="I325" s="18"/>
      <c r="J325" s="18"/>
      <c r="K325" s="18"/>
      <c r="L325" s="18"/>
      <c r="M325" s="18"/>
      <c r="N325" s="18"/>
      <c r="O325" s="18"/>
      <c r="Q325" s="119"/>
      <c r="Z325" s="18"/>
    </row>
    <row r="326" spans="3:26">
      <c r="C326" s="18"/>
      <c r="D326" s="18"/>
      <c r="E326" s="18"/>
      <c r="F326" s="18"/>
      <c r="G326" s="18"/>
      <c r="H326" s="18"/>
      <c r="I326" s="18"/>
      <c r="J326" s="18"/>
      <c r="K326" s="18"/>
      <c r="L326" s="18"/>
      <c r="M326" s="18"/>
      <c r="N326" s="18"/>
      <c r="O326" s="18"/>
      <c r="Q326" s="119"/>
      <c r="Z326" s="18"/>
    </row>
    <row r="327" spans="3:26">
      <c r="C327" s="18"/>
      <c r="D327" s="18"/>
      <c r="E327" s="18"/>
      <c r="F327" s="18"/>
      <c r="G327" s="18"/>
      <c r="H327" s="18"/>
      <c r="I327" s="18"/>
      <c r="J327" s="18"/>
      <c r="K327" s="18"/>
      <c r="L327" s="18"/>
      <c r="M327" s="18"/>
      <c r="N327" s="18"/>
      <c r="O327" s="18"/>
      <c r="Q327" s="119"/>
      <c r="Z327" s="18"/>
    </row>
    <row r="328" spans="3:26">
      <c r="C328" s="18"/>
      <c r="D328" s="18"/>
      <c r="E328" s="18"/>
      <c r="F328" s="18"/>
      <c r="G328" s="18"/>
      <c r="H328" s="18"/>
      <c r="I328" s="18"/>
      <c r="J328" s="18"/>
      <c r="K328" s="18"/>
      <c r="L328" s="18"/>
      <c r="M328" s="18"/>
      <c r="N328" s="18"/>
      <c r="O328" s="18"/>
      <c r="Q328" s="119"/>
      <c r="Z328" s="18"/>
    </row>
    <row r="329" spans="3:26">
      <c r="C329" s="18"/>
      <c r="D329" s="18"/>
      <c r="E329" s="18"/>
      <c r="F329" s="18"/>
      <c r="G329" s="18"/>
      <c r="H329" s="18"/>
      <c r="I329" s="18"/>
      <c r="J329" s="18"/>
      <c r="K329" s="18"/>
      <c r="L329" s="18"/>
      <c r="M329" s="18"/>
      <c r="N329" s="18"/>
      <c r="O329" s="18"/>
      <c r="Q329" s="119"/>
      <c r="Z329" s="18"/>
    </row>
    <row r="330" spans="3:26">
      <c r="C330" s="18"/>
      <c r="D330" s="18"/>
      <c r="E330" s="18"/>
      <c r="F330" s="18"/>
      <c r="G330" s="18"/>
      <c r="H330" s="18"/>
      <c r="I330" s="18"/>
      <c r="J330" s="18"/>
      <c r="K330" s="18"/>
      <c r="L330" s="18"/>
      <c r="M330" s="18"/>
      <c r="N330" s="18"/>
      <c r="O330" s="18"/>
      <c r="Q330" s="119"/>
      <c r="Z330" s="18"/>
    </row>
    <row r="331" spans="3:26">
      <c r="C331" s="18"/>
      <c r="D331" s="18"/>
      <c r="E331" s="18"/>
      <c r="F331" s="18"/>
      <c r="G331" s="18"/>
      <c r="H331" s="18"/>
      <c r="I331" s="18"/>
      <c r="J331" s="18"/>
      <c r="K331" s="18"/>
      <c r="L331" s="18"/>
      <c r="M331" s="18"/>
      <c r="N331" s="18"/>
      <c r="O331" s="18"/>
      <c r="Q331" s="119"/>
      <c r="Z331" s="18"/>
    </row>
    <row r="332" spans="3:26">
      <c r="C332" s="18"/>
      <c r="D332" s="18"/>
      <c r="E332" s="18"/>
      <c r="F332" s="18"/>
      <c r="G332" s="18"/>
      <c r="H332" s="18"/>
      <c r="I332" s="18"/>
      <c r="J332" s="18"/>
      <c r="K332" s="18"/>
      <c r="L332" s="18"/>
      <c r="M332" s="18"/>
      <c r="N332" s="18"/>
      <c r="O332" s="18"/>
      <c r="Q332" s="119"/>
      <c r="Z332" s="18"/>
    </row>
    <row r="333" spans="3:26">
      <c r="C333" s="18"/>
      <c r="D333" s="18"/>
      <c r="E333" s="18"/>
      <c r="F333" s="18"/>
      <c r="G333" s="18"/>
      <c r="H333" s="18"/>
      <c r="I333" s="18"/>
      <c r="J333" s="18"/>
      <c r="K333" s="18"/>
      <c r="L333" s="18"/>
      <c r="M333" s="18"/>
      <c r="N333" s="18"/>
      <c r="O333" s="18"/>
      <c r="Q333" s="119"/>
      <c r="Z333" s="18"/>
    </row>
    <row r="334" spans="3:26">
      <c r="C334" s="18"/>
      <c r="D334" s="18"/>
      <c r="E334" s="18"/>
      <c r="F334" s="18"/>
      <c r="G334" s="18"/>
      <c r="H334" s="18"/>
      <c r="I334" s="18"/>
      <c r="J334" s="18"/>
      <c r="K334" s="18"/>
      <c r="L334" s="18"/>
      <c r="M334" s="18"/>
      <c r="N334" s="18"/>
      <c r="O334" s="18"/>
      <c r="Q334" s="119"/>
      <c r="Z334" s="18"/>
    </row>
    <row r="335" spans="3:26">
      <c r="C335" s="18"/>
      <c r="D335" s="18"/>
      <c r="E335" s="18"/>
      <c r="F335" s="18"/>
      <c r="G335" s="18"/>
      <c r="H335" s="18"/>
      <c r="I335" s="18"/>
      <c r="J335" s="18"/>
      <c r="K335" s="18"/>
      <c r="L335" s="18"/>
      <c r="M335" s="18"/>
      <c r="N335" s="18"/>
      <c r="O335" s="18"/>
      <c r="Q335" s="119"/>
      <c r="Z335" s="18"/>
    </row>
    <row r="336" spans="3:26">
      <c r="C336" s="18"/>
      <c r="D336" s="18"/>
      <c r="E336" s="18"/>
      <c r="F336" s="18"/>
      <c r="G336" s="18"/>
      <c r="H336" s="18"/>
      <c r="I336" s="18"/>
      <c r="J336" s="18"/>
      <c r="K336" s="18"/>
      <c r="L336" s="18"/>
      <c r="M336" s="18"/>
      <c r="N336" s="18"/>
      <c r="O336" s="18"/>
      <c r="Q336" s="119"/>
      <c r="Z336" s="18"/>
    </row>
    <row r="337" spans="3:26">
      <c r="C337" s="18"/>
      <c r="D337" s="18"/>
      <c r="E337" s="18"/>
      <c r="F337" s="18"/>
      <c r="G337" s="18"/>
      <c r="H337" s="18"/>
      <c r="I337" s="18"/>
      <c r="J337" s="18"/>
      <c r="K337" s="18"/>
      <c r="L337" s="18"/>
      <c r="M337" s="18"/>
      <c r="N337" s="18"/>
      <c r="O337" s="18"/>
      <c r="Q337" s="119"/>
      <c r="Z337" s="18"/>
    </row>
    <row r="338" spans="3:26">
      <c r="C338" s="18"/>
      <c r="D338" s="18"/>
      <c r="E338" s="18"/>
      <c r="F338" s="18"/>
      <c r="G338" s="18"/>
      <c r="H338" s="18"/>
      <c r="I338" s="18"/>
      <c r="J338" s="18"/>
      <c r="K338" s="18"/>
      <c r="L338" s="18"/>
      <c r="M338" s="18"/>
      <c r="N338" s="18"/>
      <c r="O338" s="18"/>
      <c r="Q338" s="119"/>
      <c r="Z338" s="18"/>
    </row>
    <row r="339" spans="3:26">
      <c r="C339" s="18"/>
      <c r="D339" s="18"/>
      <c r="E339" s="18"/>
      <c r="F339" s="18"/>
      <c r="G339" s="18"/>
      <c r="H339" s="18"/>
      <c r="I339" s="18"/>
      <c r="J339" s="18"/>
      <c r="K339" s="18"/>
      <c r="L339" s="18"/>
      <c r="M339" s="18"/>
      <c r="N339" s="18"/>
      <c r="O339" s="18"/>
      <c r="Q339" s="119"/>
      <c r="Z339" s="18"/>
    </row>
    <row r="340" spans="3:26">
      <c r="C340" s="18"/>
      <c r="D340" s="18"/>
      <c r="E340" s="18"/>
      <c r="F340" s="18"/>
      <c r="G340" s="18"/>
      <c r="H340" s="18"/>
      <c r="I340" s="18"/>
      <c r="J340" s="18"/>
      <c r="K340" s="18"/>
      <c r="L340" s="18"/>
      <c r="M340" s="18"/>
      <c r="N340" s="18"/>
      <c r="O340" s="18"/>
      <c r="Q340" s="119"/>
      <c r="Z340" s="18"/>
    </row>
    <row r="341" spans="3:26">
      <c r="C341" s="18"/>
      <c r="D341" s="18"/>
      <c r="E341" s="18"/>
      <c r="F341" s="18"/>
      <c r="G341" s="18"/>
      <c r="H341" s="18"/>
      <c r="I341" s="18"/>
      <c r="J341" s="18"/>
      <c r="K341" s="18"/>
      <c r="L341" s="18"/>
      <c r="M341" s="18"/>
      <c r="N341" s="18"/>
      <c r="O341" s="18"/>
      <c r="Q341" s="119"/>
      <c r="Z341" s="18"/>
    </row>
    <row r="342" spans="3:26">
      <c r="C342" s="18"/>
      <c r="D342" s="18"/>
      <c r="E342" s="18"/>
      <c r="F342" s="18"/>
      <c r="G342" s="18"/>
      <c r="H342" s="18"/>
      <c r="I342" s="18"/>
      <c r="J342" s="18"/>
      <c r="K342" s="18"/>
      <c r="L342" s="18"/>
      <c r="M342" s="18"/>
      <c r="N342" s="18"/>
      <c r="O342" s="18"/>
      <c r="Q342" s="119"/>
      <c r="Z342" s="18"/>
    </row>
    <row r="343" spans="3:26">
      <c r="C343" s="18"/>
      <c r="D343" s="18"/>
      <c r="E343" s="18"/>
      <c r="F343" s="18"/>
      <c r="G343" s="18"/>
      <c r="H343" s="18"/>
      <c r="I343" s="18"/>
      <c r="J343" s="18"/>
      <c r="K343" s="18"/>
      <c r="L343" s="18"/>
      <c r="M343" s="18"/>
      <c r="N343" s="18"/>
      <c r="O343" s="18"/>
      <c r="Q343" s="119"/>
      <c r="Z343" s="18"/>
    </row>
    <row r="344" spans="3:26">
      <c r="C344" s="18"/>
      <c r="D344" s="18"/>
      <c r="E344" s="18"/>
      <c r="F344" s="18"/>
      <c r="G344" s="18"/>
      <c r="H344" s="18"/>
      <c r="I344" s="18"/>
      <c r="J344" s="18"/>
      <c r="K344" s="18"/>
      <c r="L344" s="18"/>
      <c r="M344" s="18"/>
      <c r="N344" s="18"/>
      <c r="O344" s="18"/>
      <c r="Q344" s="119"/>
      <c r="Z344" s="18"/>
    </row>
    <row r="345" spans="3:26">
      <c r="C345" s="18"/>
      <c r="D345" s="18"/>
      <c r="E345" s="18"/>
      <c r="F345" s="18"/>
      <c r="G345" s="18"/>
      <c r="H345" s="18"/>
      <c r="I345" s="18"/>
      <c r="J345" s="18"/>
      <c r="K345" s="18"/>
      <c r="L345" s="18"/>
      <c r="M345" s="18"/>
      <c r="N345" s="18"/>
      <c r="O345" s="18"/>
      <c r="Q345" s="119"/>
      <c r="Z345" s="18"/>
    </row>
    <row r="346" spans="3:26">
      <c r="C346" s="18"/>
      <c r="D346" s="18"/>
      <c r="E346" s="18"/>
      <c r="F346" s="18"/>
      <c r="G346" s="18"/>
      <c r="H346" s="18"/>
      <c r="I346" s="18"/>
      <c r="J346" s="18"/>
      <c r="K346" s="18"/>
      <c r="L346" s="18"/>
      <c r="M346" s="18"/>
      <c r="N346" s="18"/>
      <c r="O346" s="18"/>
      <c r="Q346" s="119"/>
      <c r="Z346" s="18"/>
    </row>
    <row r="347" spans="3:26">
      <c r="C347" s="18"/>
      <c r="D347" s="18"/>
      <c r="E347" s="18"/>
      <c r="F347" s="18"/>
      <c r="G347" s="18"/>
      <c r="H347" s="18"/>
      <c r="I347" s="18"/>
      <c r="J347" s="18"/>
      <c r="K347" s="18"/>
      <c r="L347" s="18"/>
      <c r="M347" s="18"/>
      <c r="N347" s="18"/>
      <c r="O347" s="18"/>
      <c r="Q347" s="119"/>
      <c r="Z347" s="18"/>
    </row>
    <row r="348" spans="3:26">
      <c r="C348" s="18"/>
      <c r="D348" s="18"/>
      <c r="E348" s="18"/>
      <c r="F348" s="18"/>
      <c r="G348" s="18"/>
      <c r="H348" s="18"/>
      <c r="I348" s="18"/>
      <c r="J348" s="18"/>
      <c r="K348" s="18"/>
      <c r="L348" s="18"/>
      <c r="M348" s="18"/>
      <c r="N348" s="18"/>
      <c r="O348" s="18"/>
      <c r="Q348" s="119"/>
      <c r="Z348" s="18"/>
    </row>
    <row r="349" spans="3:26">
      <c r="C349" s="18"/>
      <c r="D349" s="18"/>
      <c r="E349" s="18"/>
      <c r="F349" s="18"/>
      <c r="G349" s="18"/>
      <c r="H349" s="18"/>
      <c r="I349" s="18"/>
      <c r="J349" s="18"/>
      <c r="K349" s="18"/>
      <c r="L349" s="18"/>
      <c r="M349" s="18"/>
      <c r="N349" s="18"/>
      <c r="O349" s="18"/>
      <c r="Q349" s="119"/>
      <c r="Z349" s="18"/>
    </row>
    <row r="350" spans="3:26">
      <c r="C350" s="18"/>
      <c r="D350" s="18"/>
      <c r="E350" s="18"/>
      <c r="F350" s="18"/>
      <c r="G350" s="18"/>
      <c r="H350" s="18"/>
      <c r="I350" s="18"/>
      <c r="J350" s="18"/>
      <c r="K350" s="18"/>
      <c r="L350" s="18"/>
      <c r="M350" s="18"/>
      <c r="N350" s="18"/>
      <c r="O350" s="18"/>
      <c r="Q350" s="119"/>
      <c r="Z350" s="18"/>
    </row>
    <row r="351" spans="3:26">
      <c r="C351" s="18"/>
      <c r="D351" s="18"/>
      <c r="E351" s="18"/>
      <c r="F351" s="18"/>
      <c r="G351" s="18"/>
      <c r="H351" s="18"/>
      <c r="I351" s="18"/>
      <c r="J351" s="18"/>
      <c r="K351" s="18"/>
      <c r="L351" s="18"/>
      <c r="M351" s="18"/>
      <c r="N351" s="18"/>
      <c r="O351" s="18"/>
      <c r="Q351" s="119"/>
      <c r="Z351" s="18"/>
    </row>
    <row r="352" spans="3:26">
      <c r="C352" s="18"/>
      <c r="D352" s="18"/>
      <c r="E352" s="18"/>
      <c r="F352" s="18"/>
      <c r="G352" s="18"/>
      <c r="H352" s="18"/>
      <c r="I352" s="18"/>
      <c r="J352" s="18"/>
      <c r="K352" s="18"/>
      <c r="L352" s="18"/>
      <c r="M352" s="18"/>
      <c r="N352" s="18"/>
      <c r="O352" s="18"/>
      <c r="Q352" s="119"/>
      <c r="Z352" s="18"/>
    </row>
    <row r="353" spans="3:26">
      <c r="C353" s="18"/>
      <c r="D353" s="18"/>
      <c r="E353" s="18"/>
      <c r="F353" s="18"/>
      <c r="G353" s="18"/>
      <c r="H353" s="18"/>
      <c r="I353" s="18"/>
      <c r="J353" s="18"/>
      <c r="K353" s="18"/>
      <c r="L353" s="18"/>
      <c r="M353" s="18"/>
      <c r="N353" s="18"/>
      <c r="O353" s="18"/>
      <c r="Q353" s="119"/>
      <c r="Z353" s="18"/>
    </row>
    <row r="354" spans="3:26">
      <c r="C354" s="18"/>
      <c r="D354" s="18"/>
      <c r="E354" s="18"/>
      <c r="F354" s="18"/>
      <c r="G354" s="18"/>
      <c r="H354" s="18"/>
      <c r="I354" s="18"/>
      <c r="J354" s="18"/>
      <c r="K354" s="18"/>
      <c r="L354" s="18"/>
      <c r="M354" s="18"/>
      <c r="N354" s="18"/>
      <c r="O354" s="18"/>
      <c r="Q354" s="119"/>
      <c r="Z354" s="18"/>
    </row>
    <row r="355" spans="3:26">
      <c r="C355" s="18"/>
      <c r="D355" s="18"/>
      <c r="E355" s="18"/>
      <c r="F355" s="18"/>
      <c r="G355" s="18"/>
      <c r="H355" s="18"/>
      <c r="I355" s="18"/>
      <c r="J355" s="18"/>
      <c r="K355" s="18"/>
      <c r="L355" s="18"/>
      <c r="M355" s="18"/>
      <c r="N355" s="18"/>
      <c r="O355" s="18"/>
      <c r="Q355" s="119"/>
      <c r="Z355" s="18"/>
    </row>
    <row r="356" spans="3:26">
      <c r="C356" s="18"/>
      <c r="D356" s="18"/>
      <c r="E356" s="18"/>
      <c r="F356" s="18"/>
      <c r="G356" s="18"/>
      <c r="H356" s="18"/>
      <c r="I356" s="18"/>
      <c r="J356" s="18"/>
      <c r="K356" s="18"/>
      <c r="L356" s="18"/>
      <c r="M356" s="18"/>
      <c r="N356" s="18"/>
      <c r="O356" s="18"/>
      <c r="Q356" s="119"/>
      <c r="Z356" s="18"/>
    </row>
    <row r="357" spans="3:26">
      <c r="C357" s="18"/>
      <c r="D357" s="18"/>
      <c r="E357" s="18"/>
      <c r="F357" s="18"/>
      <c r="G357" s="18"/>
      <c r="H357" s="18"/>
      <c r="I357" s="18"/>
      <c r="J357" s="18"/>
      <c r="K357" s="18"/>
      <c r="L357" s="18"/>
      <c r="M357" s="18"/>
      <c r="N357" s="18"/>
      <c r="O357" s="18"/>
      <c r="Q357" s="119"/>
      <c r="Z357" s="18"/>
    </row>
    <row r="358" spans="3:26">
      <c r="C358" s="18"/>
      <c r="D358" s="18"/>
      <c r="E358" s="18"/>
      <c r="F358" s="18"/>
      <c r="G358" s="18"/>
      <c r="H358" s="18"/>
      <c r="I358" s="18"/>
      <c r="J358" s="18"/>
      <c r="K358" s="18"/>
      <c r="L358" s="18"/>
      <c r="M358" s="18"/>
      <c r="N358" s="18"/>
      <c r="O358" s="18"/>
      <c r="Q358" s="119"/>
      <c r="Z358" s="18"/>
    </row>
    <row r="359" spans="3:26">
      <c r="C359" s="18"/>
      <c r="D359" s="18"/>
      <c r="E359" s="18"/>
      <c r="F359" s="18"/>
      <c r="G359" s="18"/>
      <c r="H359" s="18"/>
      <c r="I359" s="18"/>
      <c r="J359" s="18"/>
      <c r="K359" s="18"/>
      <c r="L359" s="18"/>
      <c r="M359" s="18"/>
      <c r="N359" s="18"/>
      <c r="O359" s="18"/>
      <c r="Q359" s="119"/>
      <c r="Z359" s="18"/>
    </row>
    <row r="360" spans="3:26">
      <c r="C360" s="18"/>
      <c r="D360" s="18"/>
      <c r="E360" s="18"/>
      <c r="F360" s="18"/>
      <c r="G360" s="18"/>
      <c r="H360" s="18"/>
      <c r="I360" s="18"/>
      <c r="J360" s="18"/>
      <c r="K360" s="18"/>
      <c r="L360" s="18"/>
      <c r="M360" s="18"/>
      <c r="N360" s="18"/>
      <c r="O360" s="18"/>
      <c r="Q360" s="119"/>
      <c r="Z360" s="18"/>
    </row>
    <row r="361" spans="3:26">
      <c r="C361" s="18"/>
      <c r="D361" s="18"/>
      <c r="E361" s="18"/>
      <c r="F361" s="18"/>
      <c r="G361" s="18"/>
      <c r="H361" s="18"/>
      <c r="I361" s="18"/>
      <c r="J361" s="18"/>
      <c r="K361" s="18"/>
      <c r="L361" s="18"/>
      <c r="M361" s="18"/>
      <c r="N361" s="18"/>
      <c r="O361" s="18"/>
      <c r="Q361" s="119"/>
      <c r="Z361" s="18"/>
    </row>
    <row r="362" spans="3:26">
      <c r="C362" s="18"/>
      <c r="D362" s="18"/>
      <c r="E362" s="18"/>
      <c r="F362" s="18"/>
      <c r="G362" s="18"/>
      <c r="H362" s="18"/>
      <c r="I362" s="18"/>
      <c r="J362" s="18"/>
      <c r="K362" s="18"/>
      <c r="L362" s="18"/>
      <c r="M362" s="18"/>
      <c r="N362" s="18"/>
      <c r="O362" s="18"/>
      <c r="Q362" s="119"/>
      <c r="Z362" s="18"/>
    </row>
    <row r="363" spans="3:26">
      <c r="C363" s="18"/>
      <c r="D363" s="18"/>
      <c r="E363" s="18"/>
      <c r="F363" s="18"/>
      <c r="G363" s="18"/>
      <c r="H363" s="18"/>
      <c r="I363" s="18"/>
      <c r="J363" s="18"/>
      <c r="K363" s="18"/>
      <c r="L363" s="18"/>
      <c r="M363" s="18"/>
      <c r="N363" s="18"/>
      <c r="O363" s="18"/>
      <c r="Q363" s="119"/>
      <c r="Z363" s="18"/>
    </row>
    <row r="364" spans="3:26">
      <c r="C364" s="18"/>
      <c r="D364" s="18"/>
      <c r="E364" s="18"/>
      <c r="F364" s="18"/>
      <c r="G364" s="18"/>
      <c r="H364" s="18"/>
      <c r="I364" s="18"/>
      <c r="J364" s="18"/>
      <c r="K364" s="18"/>
      <c r="L364" s="18"/>
      <c r="M364" s="18"/>
      <c r="N364" s="18"/>
      <c r="O364" s="18"/>
      <c r="Q364" s="119"/>
      <c r="Z364" s="18"/>
    </row>
    <row r="365" spans="3:26">
      <c r="C365" s="18"/>
      <c r="D365" s="18"/>
      <c r="E365" s="18"/>
      <c r="F365" s="18"/>
      <c r="G365" s="18"/>
      <c r="H365" s="18"/>
      <c r="I365" s="18"/>
      <c r="J365" s="18"/>
      <c r="K365" s="18"/>
      <c r="L365" s="18"/>
      <c r="M365" s="18"/>
      <c r="N365" s="18"/>
      <c r="O365" s="18"/>
      <c r="Q365" s="119"/>
      <c r="Z365" s="18"/>
    </row>
    <row r="366" spans="3:26">
      <c r="C366" s="18"/>
      <c r="D366" s="18"/>
      <c r="E366" s="18"/>
      <c r="F366" s="18"/>
      <c r="G366" s="18"/>
      <c r="H366" s="18"/>
      <c r="I366" s="18"/>
      <c r="J366" s="18"/>
      <c r="K366" s="18"/>
      <c r="L366" s="18"/>
      <c r="M366" s="18"/>
      <c r="N366" s="18"/>
      <c r="O366" s="18"/>
      <c r="Q366" s="119"/>
      <c r="Z366" s="18"/>
    </row>
    <row r="367" spans="3:26">
      <c r="C367" s="18"/>
      <c r="D367" s="18"/>
      <c r="E367" s="18"/>
      <c r="F367" s="18"/>
      <c r="G367" s="18"/>
      <c r="H367" s="18"/>
      <c r="I367" s="18"/>
      <c r="J367" s="18"/>
      <c r="K367" s="18"/>
      <c r="L367" s="18"/>
      <c r="M367" s="18"/>
      <c r="N367" s="18"/>
      <c r="O367" s="18"/>
      <c r="Q367" s="119"/>
      <c r="Z367" s="18"/>
    </row>
    <row r="368" spans="3:26">
      <c r="C368" s="18"/>
      <c r="D368" s="18"/>
      <c r="E368" s="18"/>
      <c r="F368" s="18"/>
      <c r="G368" s="18"/>
      <c r="H368" s="18"/>
      <c r="I368" s="18"/>
      <c r="J368" s="18"/>
      <c r="K368" s="18"/>
      <c r="L368" s="18"/>
      <c r="M368" s="18"/>
      <c r="N368" s="18"/>
      <c r="O368" s="18"/>
      <c r="Q368" s="119"/>
      <c r="Z368" s="18"/>
    </row>
    <row r="369" spans="3:26">
      <c r="C369" s="18"/>
      <c r="D369" s="18"/>
      <c r="E369" s="18"/>
      <c r="F369" s="18"/>
      <c r="G369" s="18"/>
      <c r="H369" s="18"/>
      <c r="I369" s="18"/>
      <c r="J369" s="18"/>
      <c r="K369" s="18"/>
      <c r="L369" s="18"/>
      <c r="M369" s="18"/>
      <c r="N369" s="18"/>
      <c r="O369" s="18"/>
      <c r="Q369" s="119"/>
      <c r="Z369" s="18"/>
    </row>
    <row r="370" spans="3:26">
      <c r="C370" s="18"/>
      <c r="D370" s="18"/>
      <c r="E370" s="18"/>
      <c r="F370" s="18"/>
      <c r="G370" s="18"/>
      <c r="H370" s="18"/>
      <c r="I370" s="18"/>
      <c r="J370" s="18"/>
      <c r="K370" s="18"/>
      <c r="L370" s="18"/>
      <c r="M370" s="18"/>
      <c r="N370" s="18"/>
      <c r="O370" s="18"/>
      <c r="Q370" s="119"/>
      <c r="Z370" s="18"/>
    </row>
    <row r="371" spans="3:26">
      <c r="C371" s="18"/>
      <c r="D371" s="18"/>
      <c r="E371" s="18"/>
      <c r="F371" s="18"/>
      <c r="G371" s="18"/>
      <c r="H371" s="18"/>
      <c r="I371" s="18"/>
      <c r="J371" s="18"/>
      <c r="K371" s="18"/>
      <c r="L371" s="18"/>
      <c r="M371" s="18"/>
      <c r="N371" s="18"/>
      <c r="O371" s="18"/>
      <c r="Q371" s="119"/>
      <c r="Z371" s="18"/>
    </row>
    <row r="372" spans="3:26">
      <c r="C372" s="18"/>
      <c r="D372" s="18"/>
      <c r="E372" s="18"/>
      <c r="F372" s="18"/>
      <c r="G372" s="18"/>
      <c r="H372" s="18"/>
      <c r="I372" s="18"/>
      <c r="J372" s="18"/>
      <c r="K372" s="18"/>
      <c r="L372" s="18"/>
      <c r="M372" s="18"/>
      <c r="N372" s="18"/>
      <c r="O372" s="18"/>
      <c r="Q372" s="119"/>
      <c r="Z372" s="18"/>
    </row>
    <row r="373" spans="3:26">
      <c r="C373" s="18"/>
      <c r="D373" s="18"/>
      <c r="E373" s="18"/>
      <c r="F373" s="18"/>
      <c r="G373" s="18"/>
      <c r="H373" s="18"/>
      <c r="I373" s="18"/>
      <c r="J373" s="18"/>
      <c r="K373" s="18"/>
      <c r="L373" s="18"/>
      <c r="M373" s="18"/>
      <c r="N373" s="18"/>
      <c r="O373" s="18"/>
      <c r="Q373" s="119"/>
      <c r="Z373" s="18"/>
    </row>
    <row r="374" spans="3:26">
      <c r="C374" s="18"/>
      <c r="D374" s="18"/>
      <c r="E374" s="18"/>
      <c r="F374" s="18"/>
      <c r="G374" s="18"/>
      <c r="H374" s="18"/>
      <c r="I374" s="18"/>
      <c r="J374" s="18"/>
      <c r="K374" s="18"/>
      <c r="L374" s="18"/>
      <c r="M374" s="18"/>
      <c r="N374" s="18"/>
      <c r="O374" s="18"/>
      <c r="Q374" s="119"/>
      <c r="Z374" s="18"/>
    </row>
    <row r="375" spans="3:26">
      <c r="C375" s="18"/>
      <c r="D375" s="18"/>
      <c r="E375" s="18"/>
      <c r="F375" s="18"/>
      <c r="G375" s="18"/>
      <c r="H375" s="18"/>
      <c r="I375" s="18"/>
      <c r="J375" s="18"/>
      <c r="K375" s="18"/>
      <c r="L375" s="18"/>
      <c r="M375" s="18"/>
      <c r="N375" s="18"/>
      <c r="O375" s="18"/>
      <c r="Q375" s="119"/>
      <c r="Z375" s="18"/>
    </row>
    <row r="376" spans="3:26">
      <c r="C376" s="18"/>
      <c r="D376" s="18"/>
      <c r="E376" s="18"/>
      <c r="F376" s="18"/>
      <c r="G376" s="18"/>
      <c r="H376" s="18"/>
      <c r="I376" s="18"/>
      <c r="J376" s="18"/>
      <c r="K376" s="18"/>
      <c r="L376" s="18"/>
      <c r="M376" s="18"/>
      <c r="N376" s="18"/>
      <c r="O376" s="18"/>
      <c r="Q376" s="119"/>
      <c r="Z376" s="18"/>
    </row>
    <row r="377" spans="3:26">
      <c r="C377" s="18"/>
      <c r="D377" s="18"/>
      <c r="E377" s="18"/>
      <c r="F377" s="18"/>
      <c r="G377" s="18"/>
      <c r="H377" s="18"/>
      <c r="I377" s="18"/>
      <c r="J377" s="18"/>
      <c r="K377" s="18"/>
      <c r="L377" s="18"/>
      <c r="M377" s="18"/>
      <c r="N377" s="18"/>
      <c r="O377" s="18"/>
      <c r="Q377" s="119"/>
      <c r="Z377" s="18"/>
    </row>
    <row r="378" spans="3:26">
      <c r="C378" s="18"/>
      <c r="D378" s="18"/>
      <c r="E378" s="18"/>
      <c r="F378" s="18"/>
      <c r="G378" s="18"/>
      <c r="H378" s="18"/>
      <c r="I378" s="18"/>
      <c r="J378" s="18"/>
      <c r="K378" s="18"/>
      <c r="L378" s="18"/>
      <c r="M378" s="18"/>
      <c r="N378" s="18"/>
      <c r="O378" s="18"/>
      <c r="Q378" s="119"/>
      <c r="Z378" s="18"/>
    </row>
    <row r="379" spans="3:26">
      <c r="C379" s="18"/>
      <c r="D379" s="18"/>
      <c r="E379" s="18"/>
      <c r="F379" s="18"/>
      <c r="G379" s="18"/>
      <c r="H379" s="18"/>
      <c r="I379" s="18"/>
      <c r="J379" s="18"/>
      <c r="K379" s="18"/>
      <c r="L379" s="18"/>
      <c r="M379" s="18"/>
      <c r="N379" s="18"/>
      <c r="O379" s="18"/>
      <c r="Q379" s="119"/>
      <c r="Z379" s="18"/>
    </row>
    <row r="380" spans="3:26">
      <c r="C380" s="18"/>
      <c r="D380" s="18"/>
      <c r="E380" s="18"/>
      <c r="F380" s="18"/>
      <c r="G380" s="18"/>
      <c r="H380" s="18"/>
      <c r="I380" s="18"/>
      <c r="J380" s="18"/>
      <c r="K380" s="18"/>
      <c r="L380" s="18"/>
      <c r="M380" s="18"/>
      <c r="N380" s="18"/>
      <c r="O380" s="18"/>
      <c r="Q380" s="119"/>
      <c r="Z380" s="18"/>
    </row>
    <row r="381" spans="3:26">
      <c r="C381" s="18"/>
      <c r="D381" s="18"/>
      <c r="E381" s="18"/>
      <c r="F381" s="18"/>
      <c r="G381" s="18"/>
      <c r="H381" s="18"/>
      <c r="I381" s="18"/>
      <c r="J381" s="18"/>
      <c r="K381" s="18"/>
      <c r="L381" s="18"/>
      <c r="M381" s="18"/>
      <c r="N381" s="18"/>
      <c r="O381" s="18"/>
      <c r="Q381" s="119"/>
      <c r="Z381" s="18"/>
    </row>
    <row r="382" spans="3:26">
      <c r="C382" s="18"/>
      <c r="D382" s="18"/>
      <c r="E382" s="18"/>
      <c r="F382" s="18"/>
      <c r="G382" s="18"/>
      <c r="H382" s="18"/>
      <c r="I382" s="18"/>
      <c r="J382" s="18"/>
      <c r="K382" s="18"/>
      <c r="L382" s="18"/>
      <c r="M382" s="18"/>
      <c r="N382" s="18"/>
      <c r="O382" s="18"/>
      <c r="Q382" s="119"/>
      <c r="Z382" s="18"/>
    </row>
    <row r="383" spans="3:26">
      <c r="C383" s="18"/>
      <c r="D383" s="18"/>
      <c r="E383" s="18"/>
      <c r="F383" s="18"/>
      <c r="G383" s="18"/>
      <c r="H383" s="18"/>
      <c r="I383" s="18"/>
      <c r="J383" s="18"/>
      <c r="K383" s="18"/>
      <c r="L383" s="18"/>
      <c r="M383" s="18"/>
      <c r="N383" s="18"/>
      <c r="O383" s="18"/>
      <c r="Q383" s="119"/>
      <c r="Z383" s="18"/>
    </row>
    <row r="384" spans="3:26">
      <c r="C384" s="18"/>
      <c r="D384" s="18"/>
      <c r="E384" s="18"/>
      <c r="F384" s="18"/>
      <c r="G384" s="18"/>
      <c r="H384" s="18"/>
      <c r="I384" s="18"/>
      <c r="J384" s="18"/>
      <c r="K384" s="18"/>
      <c r="L384" s="18"/>
      <c r="M384" s="18"/>
      <c r="N384" s="18"/>
      <c r="O384" s="18"/>
      <c r="Q384" s="119"/>
      <c r="Z384" s="18"/>
    </row>
    <row r="385" spans="3:26">
      <c r="C385" s="18"/>
      <c r="D385" s="18"/>
      <c r="E385" s="18"/>
      <c r="F385" s="18"/>
      <c r="G385" s="18"/>
      <c r="H385" s="18"/>
      <c r="I385" s="18"/>
      <c r="J385" s="18"/>
      <c r="K385" s="18"/>
      <c r="L385" s="18"/>
      <c r="M385" s="18"/>
      <c r="N385" s="18"/>
      <c r="O385" s="18"/>
      <c r="Q385" s="119"/>
      <c r="Z385" s="18"/>
    </row>
    <row r="386" spans="3:26">
      <c r="C386" s="18"/>
      <c r="D386" s="18"/>
      <c r="E386" s="18"/>
      <c r="F386" s="18"/>
      <c r="G386" s="18"/>
      <c r="H386" s="18"/>
      <c r="I386" s="18"/>
      <c r="J386" s="18"/>
      <c r="K386" s="18"/>
      <c r="L386" s="18"/>
      <c r="M386" s="18"/>
      <c r="N386" s="18"/>
      <c r="O386" s="18"/>
      <c r="Q386" s="119"/>
      <c r="Z386" s="18"/>
    </row>
    <row r="387" spans="3:26">
      <c r="C387" s="18"/>
      <c r="D387" s="18"/>
      <c r="E387" s="18"/>
      <c r="F387" s="18"/>
      <c r="G387" s="18"/>
      <c r="H387" s="18"/>
      <c r="I387" s="18"/>
      <c r="J387" s="18"/>
      <c r="K387" s="18"/>
      <c r="L387" s="18"/>
      <c r="M387" s="18"/>
      <c r="N387" s="18"/>
      <c r="O387" s="18"/>
      <c r="Q387" s="119"/>
      <c r="Z387" s="18"/>
    </row>
    <row r="388" spans="3:26">
      <c r="C388" s="18"/>
      <c r="D388" s="18"/>
      <c r="E388" s="18"/>
      <c r="F388" s="18"/>
      <c r="G388" s="18"/>
      <c r="H388" s="18"/>
      <c r="I388" s="18"/>
      <c r="J388" s="18"/>
      <c r="K388" s="18"/>
      <c r="L388" s="18"/>
      <c r="M388" s="18"/>
      <c r="N388" s="18"/>
      <c r="O388" s="18"/>
      <c r="Q388" s="119"/>
      <c r="Z388" s="18"/>
    </row>
    <row r="389" spans="3:26">
      <c r="C389" s="18"/>
      <c r="D389" s="18"/>
      <c r="E389" s="18"/>
      <c r="F389" s="18"/>
      <c r="G389" s="18"/>
      <c r="H389" s="18"/>
      <c r="I389" s="18"/>
      <c r="J389" s="18"/>
      <c r="K389" s="18"/>
      <c r="L389" s="18"/>
      <c r="M389" s="18"/>
      <c r="N389" s="18"/>
      <c r="O389" s="18"/>
      <c r="Q389" s="119"/>
      <c r="Z389" s="18"/>
    </row>
    <row r="390" spans="3:26">
      <c r="C390" s="18"/>
      <c r="D390" s="18"/>
      <c r="E390" s="18"/>
      <c r="F390" s="18"/>
      <c r="G390" s="18"/>
      <c r="H390" s="18"/>
      <c r="I390" s="18"/>
      <c r="J390" s="18"/>
      <c r="K390" s="18"/>
      <c r="L390" s="18"/>
      <c r="M390" s="18"/>
      <c r="N390" s="18"/>
      <c r="O390" s="18"/>
      <c r="Q390" s="119"/>
      <c r="Z390" s="18"/>
    </row>
    <row r="391" spans="3:26">
      <c r="C391" s="18"/>
      <c r="D391" s="18"/>
      <c r="E391" s="18"/>
      <c r="F391" s="18"/>
      <c r="G391" s="18"/>
      <c r="H391" s="18"/>
      <c r="I391" s="18"/>
      <c r="J391" s="18"/>
      <c r="K391" s="18"/>
      <c r="L391" s="18"/>
      <c r="M391" s="18"/>
      <c r="N391" s="18"/>
      <c r="O391" s="18"/>
      <c r="Q391" s="119"/>
      <c r="Z391" s="18"/>
    </row>
    <row r="392" spans="3:26">
      <c r="C392" s="18"/>
      <c r="D392" s="18"/>
      <c r="E392" s="18"/>
      <c r="F392" s="18"/>
      <c r="G392" s="18"/>
      <c r="H392" s="18"/>
      <c r="I392" s="18"/>
      <c r="J392" s="18"/>
      <c r="K392" s="18"/>
      <c r="L392" s="18"/>
      <c r="M392" s="18"/>
      <c r="N392" s="18"/>
      <c r="O392" s="18"/>
      <c r="Q392" s="119"/>
      <c r="Z392" s="18"/>
    </row>
    <row r="393" spans="3:26">
      <c r="C393" s="18"/>
      <c r="D393" s="18"/>
      <c r="E393" s="18"/>
      <c r="F393" s="18"/>
      <c r="G393" s="18"/>
      <c r="H393" s="18"/>
      <c r="I393" s="18"/>
      <c r="J393" s="18"/>
      <c r="K393" s="18"/>
      <c r="L393" s="18"/>
      <c r="M393" s="18"/>
      <c r="N393" s="18"/>
      <c r="O393" s="18"/>
      <c r="Q393" s="119"/>
      <c r="Z393" s="18"/>
    </row>
    <row r="394" spans="3:26">
      <c r="C394" s="18"/>
      <c r="D394" s="18"/>
      <c r="E394" s="18"/>
      <c r="F394" s="18"/>
      <c r="G394" s="18"/>
      <c r="H394" s="18"/>
      <c r="I394" s="18"/>
      <c r="J394" s="18"/>
      <c r="K394" s="18"/>
      <c r="L394" s="18"/>
      <c r="M394" s="18"/>
      <c r="N394" s="18"/>
      <c r="O394" s="18"/>
      <c r="Q394" s="119"/>
      <c r="Z394" s="18"/>
    </row>
    <row r="395" spans="3:26">
      <c r="C395" s="18"/>
      <c r="D395" s="18"/>
      <c r="E395" s="18"/>
      <c r="F395" s="18"/>
      <c r="G395" s="18"/>
      <c r="H395" s="18"/>
      <c r="I395" s="18"/>
      <c r="J395" s="18"/>
      <c r="K395" s="18"/>
      <c r="L395" s="18"/>
      <c r="M395" s="18"/>
      <c r="N395" s="18"/>
      <c r="O395" s="18"/>
      <c r="Q395" s="119"/>
      <c r="Z395" s="18"/>
    </row>
    <row r="396" spans="3:26">
      <c r="C396" s="18"/>
      <c r="D396" s="18"/>
      <c r="E396" s="18"/>
      <c r="F396" s="18"/>
      <c r="G396" s="18"/>
      <c r="H396" s="18"/>
      <c r="I396" s="18"/>
      <c r="J396" s="18"/>
      <c r="K396" s="18"/>
      <c r="L396" s="18"/>
      <c r="M396" s="18"/>
      <c r="N396" s="18"/>
      <c r="O396" s="18"/>
      <c r="Q396" s="119"/>
      <c r="Z396" s="18"/>
    </row>
    <row r="397" spans="3:26">
      <c r="C397" s="18"/>
      <c r="D397" s="18"/>
      <c r="E397" s="18"/>
      <c r="F397" s="18"/>
      <c r="G397" s="18"/>
      <c r="H397" s="18"/>
      <c r="I397" s="18"/>
      <c r="J397" s="18"/>
      <c r="K397" s="18"/>
      <c r="L397" s="18"/>
      <c r="M397" s="18"/>
      <c r="N397" s="18"/>
      <c r="O397" s="18"/>
      <c r="Q397" s="119"/>
      <c r="Z397" s="18"/>
    </row>
    <row r="398" spans="3:26">
      <c r="C398" s="18"/>
      <c r="D398" s="18"/>
      <c r="E398" s="18"/>
      <c r="F398" s="18"/>
      <c r="G398" s="18"/>
      <c r="H398" s="18"/>
      <c r="I398" s="18"/>
      <c r="J398" s="18"/>
      <c r="K398" s="18"/>
      <c r="L398" s="18"/>
      <c r="M398" s="18"/>
      <c r="N398" s="18"/>
      <c r="O398" s="18"/>
      <c r="Q398" s="119"/>
      <c r="Z398" s="18"/>
    </row>
    <row r="399" spans="3:26">
      <c r="C399" s="18"/>
      <c r="D399" s="18"/>
      <c r="E399" s="18"/>
      <c r="F399" s="18"/>
      <c r="G399" s="18"/>
      <c r="H399" s="18"/>
      <c r="I399" s="18"/>
      <c r="J399" s="18"/>
      <c r="K399" s="18"/>
      <c r="L399" s="18"/>
      <c r="M399" s="18"/>
      <c r="N399" s="18"/>
      <c r="O399" s="18"/>
      <c r="Q399" s="119"/>
      <c r="Z399" s="18"/>
    </row>
    <row r="400" spans="3:26">
      <c r="C400" s="18"/>
      <c r="D400" s="18"/>
      <c r="E400" s="18"/>
      <c r="F400" s="18"/>
      <c r="G400" s="18"/>
      <c r="H400" s="18"/>
      <c r="I400" s="18"/>
      <c r="J400" s="18"/>
      <c r="K400" s="18"/>
      <c r="L400" s="18"/>
      <c r="M400" s="18"/>
      <c r="N400" s="18"/>
      <c r="O400" s="18"/>
      <c r="Q400" s="119"/>
      <c r="Z400" s="18"/>
    </row>
    <row r="401" spans="3:26">
      <c r="C401" s="18"/>
      <c r="D401" s="18"/>
      <c r="E401" s="18"/>
      <c r="F401" s="18"/>
      <c r="G401" s="18"/>
      <c r="H401" s="18"/>
      <c r="I401" s="18"/>
      <c r="J401" s="18"/>
      <c r="K401" s="18"/>
      <c r="L401" s="18"/>
      <c r="M401" s="18"/>
      <c r="N401" s="18"/>
      <c r="O401" s="18"/>
      <c r="Q401" s="119"/>
      <c r="Z401" s="18"/>
    </row>
    <row r="402" spans="3:26">
      <c r="C402" s="18"/>
      <c r="D402" s="18"/>
      <c r="E402" s="18"/>
      <c r="F402" s="18"/>
      <c r="G402" s="18"/>
      <c r="H402" s="18"/>
      <c r="I402" s="18"/>
      <c r="J402" s="18"/>
      <c r="K402" s="18"/>
      <c r="L402" s="18"/>
      <c r="M402" s="18"/>
      <c r="N402" s="18"/>
      <c r="O402" s="18"/>
      <c r="Q402" s="119"/>
      <c r="Z402" s="18"/>
    </row>
    <row r="403" spans="3:26">
      <c r="C403" s="18"/>
      <c r="D403" s="18"/>
      <c r="E403" s="18"/>
      <c r="F403" s="18"/>
      <c r="G403" s="18"/>
      <c r="H403" s="18"/>
      <c r="I403" s="18"/>
      <c r="J403" s="18"/>
      <c r="K403" s="18"/>
      <c r="L403" s="18"/>
      <c r="M403" s="18"/>
      <c r="N403" s="18"/>
      <c r="O403" s="18"/>
      <c r="Q403" s="119"/>
      <c r="Z403" s="18"/>
    </row>
    <row r="404" spans="3:26">
      <c r="C404" s="18"/>
      <c r="D404" s="18"/>
      <c r="E404" s="18"/>
      <c r="F404" s="18"/>
      <c r="G404" s="18"/>
      <c r="H404" s="18"/>
      <c r="I404" s="18"/>
      <c r="J404" s="18"/>
      <c r="K404" s="18"/>
      <c r="L404" s="18"/>
      <c r="M404" s="18"/>
      <c r="N404" s="18"/>
      <c r="O404" s="18"/>
      <c r="Q404" s="119"/>
      <c r="Z404" s="18"/>
    </row>
    <row r="405" spans="3:26">
      <c r="C405" s="18"/>
      <c r="D405" s="18"/>
      <c r="E405" s="18"/>
      <c r="F405" s="18"/>
      <c r="G405" s="18"/>
      <c r="H405" s="18"/>
      <c r="I405" s="18"/>
      <c r="J405" s="18"/>
      <c r="K405" s="18"/>
      <c r="L405" s="18"/>
      <c r="M405" s="18"/>
      <c r="N405" s="18"/>
      <c r="O405" s="18"/>
      <c r="Q405" s="119"/>
      <c r="Z405" s="18"/>
    </row>
    <row r="406" spans="3:26">
      <c r="C406" s="18"/>
      <c r="D406" s="18"/>
      <c r="E406" s="18"/>
      <c r="F406" s="18"/>
      <c r="G406" s="18"/>
      <c r="H406" s="18"/>
      <c r="I406" s="18"/>
      <c r="J406" s="18"/>
      <c r="K406" s="18"/>
      <c r="L406" s="18"/>
      <c r="M406" s="18"/>
      <c r="N406" s="18"/>
      <c r="O406" s="18"/>
      <c r="Q406" s="119"/>
      <c r="Z406" s="18"/>
    </row>
    <row r="407" spans="3:26">
      <c r="C407" s="18"/>
      <c r="D407" s="18"/>
      <c r="E407" s="18"/>
      <c r="F407" s="18"/>
      <c r="G407" s="18"/>
      <c r="H407" s="18"/>
      <c r="I407" s="18"/>
      <c r="J407" s="18"/>
      <c r="K407" s="18"/>
      <c r="L407" s="18"/>
      <c r="M407" s="18"/>
      <c r="N407" s="18"/>
      <c r="O407" s="18"/>
      <c r="Q407" s="119"/>
      <c r="Z407" s="18"/>
    </row>
    <row r="408" spans="3:26">
      <c r="C408" s="18"/>
      <c r="D408" s="18"/>
      <c r="E408" s="18"/>
      <c r="F408" s="18"/>
      <c r="G408" s="18"/>
      <c r="H408" s="18"/>
      <c r="I408" s="18"/>
      <c r="J408" s="18"/>
      <c r="K408" s="18"/>
      <c r="L408" s="18"/>
      <c r="M408" s="18"/>
      <c r="N408" s="18"/>
      <c r="O408" s="18"/>
      <c r="Q408" s="119"/>
      <c r="Z408" s="18"/>
    </row>
    <row r="409" spans="3:26">
      <c r="C409" s="18"/>
      <c r="D409" s="18"/>
      <c r="E409" s="18"/>
      <c r="F409" s="18"/>
      <c r="G409" s="18"/>
      <c r="H409" s="18"/>
      <c r="I409" s="18"/>
      <c r="J409" s="18"/>
      <c r="K409" s="18"/>
      <c r="L409" s="18"/>
      <c r="M409" s="18"/>
      <c r="N409" s="18"/>
      <c r="O409" s="18"/>
      <c r="Q409" s="119"/>
      <c r="Z409" s="18"/>
    </row>
    <row r="410" spans="3:26">
      <c r="C410" s="18"/>
      <c r="D410" s="18"/>
      <c r="E410" s="18"/>
      <c r="F410" s="18"/>
      <c r="G410" s="18"/>
      <c r="H410" s="18"/>
      <c r="I410" s="18"/>
      <c r="J410" s="18"/>
      <c r="K410" s="18"/>
      <c r="L410" s="18"/>
      <c r="M410" s="18"/>
      <c r="N410" s="18"/>
      <c r="O410" s="18"/>
      <c r="Q410" s="119"/>
      <c r="Z410" s="18"/>
    </row>
    <row r="411" spans="3:26">
      <c r="C411" s="18"/>
      <c r="D411" s="18"/>
      <c r="E411" s="18"/>
      <c r="F411" s="18"/>
      <c r="G411" s="18"/>
      <c r="H411" s="18"/>
      <c r="I411" s="18"/>
      <c r="J411" s="18"/>
      <c r="K411" s="18"/>
      <c r="L411" s="18"/>
      <c r="M411" s="18"/>
      <c r="N411" s="18"/>
      <c r="O411" s="18"/>
      <c r="Q411" s="119"/>
      <c r="Z411" s="18"/>
    </row>
    <row r="412" spans="3:26">
      <c r="C412" s="18"/>
      <c r="D412" s="18"/>
      <c r="E412" s="18"/>
      <c r="F412" s="18"/>
      <c r="G412" s="18"/>
      <c r="H412" s="18"/>
      <c r="I412" s="18"/>
      <c r="J412" s="18"/>
      <c r="K412" s="18"/>
      <c r="L412" s="18"/>
      <c r="M412" s="18"/>
      <c r="N412" s="18"/>
      <c r="O412" s="18"/>
      <c r="Q412" s="119"/>
      <c r="Z412" s="18"/>
    </row>
    <row r="413" spans="3:26">
      <c r="C413" s="18"/>
      <c r="D413" s="18"/>
      <c r="E413" s="18"/>
      <c r="F413" s="18"/>
      <c r="G413" s="18"/>
      <c r="H413" s="18"/>
      <c r="I413" s="18"/>
      <c r="J413" s="18"/>
      <c r="K413" s="18"/>
      <c r="L413" s="18"/>
      <c r="M413" s="18"/>
      <c r="N413" s="18"/>
      <c r="O413" s="18"/>
      <c r="Q413" s="119"/>
      <c r="Z413" s="18"/>
    </row>
    <row r="414" spans="3:26">
      <c r="C414" s="18"/>
      <c r="D414" s="18"/>
      <c r="E414" s="18"/>
      <c r="F414" s="18"/>
      <c r="G414" s="18"/>
      <c r="H414" s="18"/>
      <c r="I414" s="18"/>
      <c r="J414" s="18"/>
      <c r="K414" s="18"/>
      <c r="L414" s="18"/>
      <c r="M414" s="18"/>
      <c r="N414" s="18"/>
      <c r="O414" s="18"/>
      <c r="Q414" s="119"/>
      <c r="Z414" s="18"/>
    </row>
    <row r="415" spans="3:26">
      <c r="C415" s="18"/>
      <c r="D415" s="18"/>
      <c r="E415" s="18"/>
      <c r="F415" s="18"/>
      <c r="G415" s="18"/>
      <c r="H415" s="18"/>
      <c r="I415" s="18"/>
      <c r="J415" s="18"/>
      <c r="K415" s="18"/>
      <c r="L415" s="18"/>
      <c r="M415" s="18"/>
      <c r="N415" s="18"/>
      <c r="O415" s="18"/>
      <c r="Q415" s="119"/>
      <c r="Z415" s="18"/>
    </row>
    <row r="416" spans="3:26">
      <c r="C416" s="18"/>
      <c r="D416" s="18"/>
      <c r="E416" s="18"/>
      <c r="F416" s="18"/>
      <c r="G416" s="18"/>
      <c r="H416" s="18"/>
      <c r="I416" s="18"/>
      <c r="J416" s="18"/>
      <c r="K416" s="18"/>
      <c r="L416" s="18"/>
      <c r="M416" s="18"/>
      <c r="N416" s="18"/>
      <c r="O416" s="18"/>
      <c r="Q416" s="119"/>
      <c r="Z416" s="18"/>
    </row>
    <row r="417" spans="3:26">
      <c r="C417" s="18"/>
      <c r="D417" s="18"/>
      <c r="E417" s="18"/>
      <c r="F417" s="18"/>
      <c r="G417" s="18"/>
      <c r="H417" s="18"/>
      <c r="I417" s="18"/>
      <c r="J417" s="18"/>
      <c r="K417" s="18"/>
      <c r="L417" s="18"/>
      <c r="M417" s="18"/>
      <c r="N417" s="18"/>
      <c r="O417" s="18"/>
      <c r="Q417" s="119"/>
      <c r="Z417" s="18"/>
    </row>
    <row r="418" spans="3:26">
      <c r="C418" s="18"/>
      <c r="D418" s="18"/>
      <c r="E418" s="18"/>
      <c r="F418" s="18"/>
      <c r="G418" s="18"/>
      <c r="H418" s="18"/>
      <c r="I418" s="18"/>
      <c r="J418" s="18"/>
      <c r="K418" s="18"/>
      <c r="L418" s="18"/>
      <c r="M418" s="18"/>
      <c r="N418" s="18"/>
      <c r="O418" s="18"/>
      <c r="Q418" s="119"/>
      <c r="Z418" s="18"/>
    </row>
    <row r="419" spans="3:26">
      <c r="C419" s="18"/>
      <c r="D419" s="18"/>
      <c r="E419" s="18"/>
      <c r="F419" s="18"/>
      <c r="G419" s="18"/>
      <c r="H419" s="18"/>
      <c r="I419" s="18"/>
      <c r="J419" s="18"/>
      <c r="K419" s="18"/>
      <c r="L419" s="18"/>
      <c r="M419" s="18"/>
      <c r="N419" s="18"/>
      <c r="O419" s="18"/>
      <c r="Q419" s="119"/>
      <c r="Z419" s="18"/>
    </row>
    <row r="420" spans="3:26">
      <c r="C420" s="18"/>
      <c r="D420" s="18"/>
      <c r="E420" s="18"/>
      <c r="F420" s="18"/>
      <c r="G420" s="18"/>
      <c r="H420" s="18"/>
      <c r="I420" s="18"/>
      <c r="J420" s="18"/>
      <c r="K420" s="18"/>
      <c r="L420" s="18"/>
      <c r="M420" s="18"/>
      <c r="N420" s="18"/>
      <c r="O420" s="18"/>
      <c r="Q420" s="119"/>
      <c r="Z420" s="18"/>
    </row>
    <row r="421" spans="3:26">
      <c r="C421" s="18"/>
      <c r="D421" s="18"/>
      <c r="E421" s="18"/>
      <c r="F421" s="18"/>
      <c r="G421" s="18"/>
      <c r="H421" s="18"/>
      <c r="I421" s="18"/>
      <c r="J421" s="18"/>
      <c r="K421" s="18"/>
      <c r="L421" s="18"/>
      <c r="M421" s="18"/>
      <c r="N421" s="18"/>
      <c r="O421" s="18"/>
      <c r="Q421" s="119"/>
      <c r="Z421" s="18"/>
    </row>
    <row r="422" spans="3:26">
      <c r="C422" s="18"/>
      <c r="D422" s="18"/>
      <c r="E422" s="18"/>
      <c r="F422" s="18"/>
      <c r="G422" s="18"/>
      <c r="H422" s="18"/>
      <c r="I422" s="18"/>
      <c r="J422" s="18"/>
      <c r="K422" s="18"/>
      <c r="L422" s="18"/>
      <c r="M422" s="18"/>
      <c r="N422" s="18"/>
      <c r="O422" s="18"/>
      <c r="Q422" s="119"/>
      <c r="Z422" s="18"/>
    </row>
    <row r="423" spans="3:26">
      <c r="C423" s="18"/>
      <c r="D423" s="18"/>
      <c r="E423" s="18"/>
      <c r="F423" s="18"/>
      <c r="G423" s="18"/>
      <c r="H423" s="18"/>
      <c r="I423" s="18"/>
      <c r="J423" s="18"/>
      <c r="K423" s="18"/>
      <c r="L423" s="18"/>
      <c r="M423" s="18"/>
      <c r="N423" s="18"/>
      <c r="O423" s="18"/>
      <c r="Q423" s="119"/>
      <c r="Z423" s="18"/>
    </row>
    <row r="424" spans="3:26">
      <c r="C424" s="18"/>
      <c r="D424" s="18"/>
      <c r="E424" s="18"/>
      <c r="F424" s="18"/>
      <c r="G424" s="18"/>
      <c r="H424" s="18"/>
      <c r="I424" s="18"/>
      <c r="J424" s="18"/>
      <c r="K424" s="18"/>
      <c r="L424" s="18"/>
      <c r="M424" s="18"/>
      <c r="N424" s="18"/>
      <c r="O424" s="18"/>
      <c r="Q424" s="119"/>
      <c r="Z424" s="18"/>
    </row>
    <row r="425" spans="3:26">
      <c r="C425" s="18"/>
      <c r="D425" s="18"/>
      <c r="E425" s="18"/>
      <c r="F425" s="18"/>
      <c r="G425" s="18"/>
      <c r="H425" s="18"/>
      <c r="I425" s="18"/>
      <c r="J425" s="18"/>
      <c r="K425" s="18"/>
      <c r="L425" s="18"/>
      <c r="M425" s="18"/>
      <c r="N425" s="18"/>
      <c r="O425" s="18"/>
      <c r="Q425" s="119"/>
      <c r="Z425" s="18"/>
    </row>
    <row r="426" spans="3:26">
      <c r="C426" s="18"/>
      <c r="D426" s="18"/>
      <c r="E426" s="18"/>
      <c r="F426" s="18"/>
      <c r="G426" s="18"/>
      <c r="H426" s="18"/>
      <c r="I426" s="18"/>
      <c r="J426" s="18"/>
      <c r="K426" s="18"/>
      <c r="L426" s="18"/>
      <c r="M426" s="18"/>
      <c r="N426" s="18"/>
      <c r="O426" s="18"/>
      <c r="Q426" s="119"/>
      <c r="Z426" s="18"/>
    </row>
    <row r="427" spans="3:26">
      <c r="C427" s="18"/>
      <c r="D427" s="18"/>
      <c r="E427" s="18"/>
      <c r="F427" s="18"/>
      <c r="G427" s="18"/>
      <c r="H427" s="18"/>
      <c r="I427" s="18"/>
      <c r="J427" s="18"/>
      <c r="K427" s="18"/>
      <c r="L427" s="18"/>
      <c r="M427" s="18"/>
      <c r="N427" s="18"/>
      <c r="O427" s="18"/>
      <c r="Q427" s="119"/>
      <c r="Z427" s="18"/>
    </row>
    <row r="428" spans="3:26">
      <c r="C428" s="18"/>
      <c r="D428" s="18"/>
      <c r="E428" s="18"/>
      <c r="F428" s="18"/>
      <c r="G428" s="18"/>
      <c r="H428" s="18"/>
      <c r="I428" s="18"/>
      <c r="J428" s="18"/>
      <c r="K428" s="18"/>
      <c r="L428" s="18"/>
      <c r="M428" s="18"/>
      <c r="N428" s="18"/>
      <c r="O428" s="18"/>
      <c r="Q428" s="119"/>
      <c r="Z428" s="18"/>
    </row>
    <row r="429" spans="3:26">
      <c r="C429" s="18"/>
      <c r="D429" s="18"/>
      <c r="E429" s="18"/>
      <c r="F429" s="18"/>
      <c r="G429" s="18"/>
      <c r="H429" s="18"/>
      <c r="I429" s="18"/>
      <c r="J429" s="18"/>
      <c r="K429" s="18"/>
      <c r="L429" s="18"/>
      <c r="M429" s="18"/>
      <c r="N429" s="18"/>
      <c r="O429" s="18"/>
      <c r="Q429" s="119"/>
      <c r="Z429" s="18"/>
    </row>
    <row r="430" spans="3:26">
      <c r="C430" s="18"/>
      <c r="D430" s="18"/>
      <c r="E430" s="18"/>
      <c r="F430" s="18"/>
      <c r="G430" s="18"/>
      <c r="H430" s="18"/>
      <c r="I430" s="18"/>
      <c r="J430" s="18"/>
      <c r="K430" s="18"/>
      <c r="L430" s="18"/>
      <c r="M430" s="18"/>
      <c r="N430" s="18"/>
      <c r="O430" s="18"/>
      <c r="Q430" s="119"/>
      <c r="Z430" s="18"/>
    </row>
    <row r="431" spans="3:26">
      <c r="C431" s="18"/>
      <c r="D431" s="18"/>
      <c r="E431" s="18"/>
      <c r="F431" s="18"/>
      <c r="G431" s="18"/>
      <c r="H431" s="18"/>
      <c r="I431" s="18"/>
      <c r="J431" s="18"/>
      <c r="K431" s="18"/>
      <c r="L431" s="18"/>
      <c r="M431" s="18"/>
      <c r="N431" s="18"/>
      <c r="O431" s="18"/>
      <c r="Q431" s="119"/>
      <c r="Z431" s="18"/>
    </row>
    <row r="432" spans="3:26">
      <c r="C432" s="18"/>
      <c r="D432" s="18"/>
      <c r="E432" s="18"/>
      <c r="F432" s="18"/>
      <c r="G432" s="18"/>
      <c r="H432" s="18"/>
      <c r="I432" s="18"/>
      <c r="J432" s="18"/>
      <c r="K432" s="18"/>
      <c r="L432" s="18"/>
      <c r="M432" s="18"/>
      <c r="N432" s="18"/>
      <c r="O432" s="18"/>
      <c r="Q432" s="119"/>
      <c r="Z432" s="18"/>
    </row>
    <row r="433" spans="3:26">
      <c r="C433" s="18"/>
      <c r="D433" s="18"/>
      <c r="E433" s="18"/>
      <c r="F433" s="18"/>
      <c r="G433" s="18"/>
      <c r="H433" s="18"/>
      <c r="I433" s="18"/>
      <c r="J433" s="18"/>
      <c r="K433" s="18"/>
      <c r="L433" s="18"/>
      <c r="M433" s="18"/>
      <c r="N433" s="18"/>
      <c r="O433" s="18"/>
      <c r="Q433" s="119"/>
      <c r="Z433" s="18"/>
    </row>
    <row r="434" spans="3:26">
      <c r="C434" s="18"/>
      <c r="D434" s="18"/>
      <c r="E434" s="18"/>
      <c r="F434" s="18"/>
      <c r="G434" s="18"/>
      <c r="H434" s="18"/>
      <c r="I434" s="18"/>
      <c r="J434" s="18"/>
      <c r="K434" s="18"/>
      <c r="L434" s="18"/>
      <c r="M434" s="18"/>
      <c r="N434" s="18"/>
      <c r="O434" s="18"/>
      <c r="Q434" s="119"/>
      <c r="Z434" s="18"/>
    </row>
    <row r="435" spans="3:26">
      <c r="C435" s="18"/>
      <c r="D435" s="18"/>
      <c r="E435" s="18"/>
      <c r="F435" s="18"/>
      <c r="G435" s="18"/>
      <c r="H435" s="18"/>
      <c r="I435" s="18"/>
      <c r="J435" s="18"/>
      <c r="K435" s="18"/>
      <c r="L435" s="18"/>
      <c r="M435" s="18"/>
      <c r="N435" s="18"/>
      <c r="O435" s="18"/>
      <c r="Q435" s="119"/>
      <c r="Z435" s="18"/>
    </row>
    <row r="436" spans="3:26">
      <c r="C436" s="18"/>
      <c r="D436" s="18"/>
      <c r="E436" s="18"/>
      <c r="F436" s="18"/>
      <c r="G436" s="18"/>
      <c r="H436" s="18"/>
      <c r="I436" s="18"/>
      <c r="J436" s="18"/>
      <c r="K436" s="18"/>
      <c r="L436" s="18"/>
      <c r="M436" s="18"/>
      <c r="N436" s="18"/>
      <c r="O436" s="18"/>
      <c r="Q436" s="119"/>
      <c r="Z436" s="18"/>
    </row>
    <row r="437" spans="3:26">
      <c r="C437" s="18"/>
      <c r="D437" s="18"/>
      <c r="E437" s="18"/>
      <c r="F437" s="18"/>
      <c r="G437" s="18"/>
      <c r="H437" s="18"/>
      <c r="I437" s="18"/>
      <c r="J437" s="18"/>
      <c r="K437" s="18"/>
      <c r="L437" s="18"/>
      <c r="M437" s="18"/>
      <c r="N437" s="18"/>
      <c r="O437" s="18"/>
      <c r="Q437" s="119"/>
      <c r="Z437" s="18"/>
    </row>
    <row r="438" spans="3:26">
      <c r="C438" s="18"/>
      <c r="D438" s="18"/>
      <c r="E438" s="18"/>
      <c r="F438" s="18"/>
      <c r="G438" s="18"/>
      <c r="H438" s="18"/>
      <c r="I438" s="18"/>
      <c r="J438" s="18"/>
      <c r="K438" s="18"/>
      <c r="L438" s="18"/>
      <c r="M438" s="18"/>
      <c r="N438" s="18"/>
      <c r="O438" s="18"/>
      <c r="Q438" s="119"/>
      <c r="Z438" s="18"/>
    </row>
    <row r="439" spans="3:26">
      <c r="C439" s="18"/>
      <c r="D439" s="18"/>
      <c r="E439" s="18"/>
      <c r="F439" s="18"/>
      <c r="G439" s="18"/>
      <c r="H439" s="18"/>
      <c r="I439" s="18"/>
      <c r="J439" s="18"/>
      <c r="K439" s="18"/>
      <c r="L439" s="18"/>
      <c r="M439" s="18"/>
      <c r="N439" s="18"/>
      <c r="O439" s="18"/>
      <c r="Q439" s="119"/>
      <c r="Z439" s="18"/>
    </row>
    <row r="440" spans="3:26">
      <c r="C440" s="18"/>
      <c r="D440" s="18"/>
      <c r="E440" s="18"/>
      <c r="F440" s="18"/>
      <c r="G440" s="18"/>
      <c r="H440" s="18"/>
      <c r="I440" s="18"/>
      <c r="J440" s="18"/>
      <c r="K440" s="18"/>
      <c r="L440" s="18"/>
      <c r="M440" s="18"/>
      <c r="N440" s="18"/>
      <c r="O440" s="18"/>
      <c r="Q440" s="119"/>
      <c r="Z440" s="18"/>
    </row>
    <row r="441" spans="3:26">
      <c r="C441" s="18"/>
      <c r="D441" s="18"/>
      <c r="E441" s="18"/>
      <c r="F441" s="18"/>
      <c r="G441" s="18"/>
      <c r="H441" s="18"/>
      <c r="I441" s="18"/>
      <c r="J441" s="18"/>
      <c r="K441" s="18"/>
      <c r="L441" s="18"/>
      <c r="M441" s="18"/>
      <c r="N441" s="18"/>
      <c r="O441" s="18"/>
      <c r="Q441" s="119"/>
      <c r="Z441" s="18"/>
    </row>
    <row r="442" spans="3:26">
      <c r="C442" s="18"/>
      <c r="D442" s="18"/>
      <c r="E442" s="18"/>
      <c r="F442" s="18"/>
      <c r="G442" s="18"/>
      <c r="H442" s="18"/>
      <c r="I442" s="18"/>
      <c r="J442" s="18"/>
      <c r="K442" s="18"/>
      <c r="L442" s="18"/>
      <c r="M442" s="18"/>
      <c r="N442" s="18"/>
      <c r="O442" s="18"/>
      <c r="Q442" s="119"/>
      <c r="Z442" s="18"/>
    </row>
    <row r="443" spans="3:26">
      <c r="C443" s="18"/>
      <c r="D443" s="18"/>
      <c r="E443" s="18"/>
      <c r="F443" s="18"/>
      <c r="G443" s="18"/>
      <c r="H443" s="18"/>
      <c r="I443" s="18"/>
      <c r="J443" s="18"/>
      <c r="K443" s="18"/>
      <c r="L443" s="18"/>
      <c r="M443" s="18"/>
      <c r="N443" s="18"/>
      <c r="O443" s="18"/>
      <c r="Q443" s="119"/>
      <c r="Z443" s="18"/>
    </row>
    <row r="444" spans="3:26">
      <c r="C444" s="18"/>
      <c r="D444" s="18"/>
      <c r="E444" s="18"/>
      <c r="F444" s="18"/>
      <c r="G444" s="18"/>
      <c r="H444" s="18"/>
      <c r="I444" s="18"/>
      <c r="J444" s="18"/>
      <c r="K444" s="18"/>
      <c r="L444" s="18"/>
      <c r="M444" s="18"/>
      <c r="N444" s="18"/>
      <c r="O444" s="18"/>
      <c r="Q444" s="119"/>
      <c r="Z444" s="18"/>
    </row>
    <row r="445" spans="3:26">
      <c r="C445" s="18"/>
      <c r="D445" s="18"/>
      <c r="E445" s="18"/>
      <c r="F445" s="18"/>
      <c r="G445" s="18"/>
      <c r="H445" s="18"/>
      <c r="I445" s="18"/>
      <c r="J445" s="18"/>
      <c r="K445" s="18"/>
      <c r="L445" s="18"/>
      <c r="M445" s="18"/>
      <c r="N445" s="18"/>
      <c r="O445" s="18"/>
      <c r="Q445" s="119"/>
      <c r="Z445" s="18"/>
    </row>
    <row r="446" spans="3:26">
      <c r="C446" s="18"/>
      <c r="D446" s="18"/>
      <c r="E446" s="18"/>
      <c r="F446" s="18"/>
      <c r="G446" s="18"/>
      <c r="H446" s="18"/>
      <c r="I446" s="18"/>
      <c r="J446" s="18"/>
      <c r="K446" s="18"/>
      <c r="L446" s="18"/>
      <c r="M446" s="18"/>
      <c r="N446" s="18"/>
      <c r="O446" s="18"/>
      <c r="Q446" s="119"/>
      <c r="Z446" s="18"/>
    </row>
    <row r="447" spans="3:26">
      <c r="C447" s="18"/>
      <c r="D447" s="18"/>
      <c r="E447" s="18"/>
      <c r="F447" s="18"/>
      <c r="G447" s="18"/>
      <c r="H447" s="18"/>
      <c r="I447" s="18"/>
      <c r="J447" s="18"/>
      <c r="K447" s="18"/>
      <c r="L447" s="18"/>
      <c r="M447" s="18"/>
      <c r="N447" s="18"/>
      <c r="O447" s="18"/>
      <c r="Q447" s="119"/>
      <c r="Z447" s="18"/>
    </row>
    <row r="448" spans="3:26">
      <c r="C448" s="18"/>
      <c r="D448" s="18"/>
      <c r="E448" s="18"/>
      <c r="F448" s="18"/>
      <c r="G448" s="18"/>
      <c r="H448" s="18"/>
      <c r="I448" s="18"/>
      <c r="J448" s="18"/>
      <c r="K448" s="18"/>
      <c r="L448" s="18"/>
      <c r="M448" s="18"/>
      <c r="N448" s="18"/>
      <c r="O448" s="18"/>
      <c r="Q448" s="119"/>
      <c r="Z448" s="18"/>
    </row>
    <row r="449" spans="3:26">
      <c r="C449" s="18"/>
      <c r="D449" s="18"/>
      <c r="E449" s="18"/>
      <c r="F449" s="18"/>
      <c r="G449" s="18"/>
      <c r="H449" s="18"/>
      <c r="I449" s="18"/>
      <c r="J449" s="18"/>
      <c r="K449" s="18"/>
      <c r="L449" s="18"/>
      <c r="M449" s="18"/>
      <c r="N449" s="18"/>
      <c r="O449" s="18"/>
      <c r="Q449" s="119"/>
      <c r="Z449" s="18"/>
    </row>
    <row r="450" spans="3:26">
      <c r="C450" s="18"/>
      <c r="D450" s="18"/>
      <c r="E450" s="18"/>
      <c r="F450" s="18"/>
      <c r="G450" s="18"/>
      <c r="H450" s="18"/>
      <c r="I450" s="18"/>
      <c r="J450" s="18"/>
      <c r="K450" s="18"/>
      <c r="L450" s="18"/>
      <c r="M450" s="18"/>
      <c r="N450" s="18"/>
      <c r="O450" s="18"/>
      <c r="Q450" s="119"/>
      <c r="Z450" s="18"/>
    </row>
    <row r="451" spans="3:26">
      <c r="C451" s="18"/>
      <c r="D451" s="18"/>
      <c r="E451" s="18"/>
      <c r="F451" s="18"/>
      <c r="G451" s="18"/>
      <c r="H451" s="18"/>
      <c r="I451" s="18"/>
      <c r="J451" s="18"/>
      <c r="K451" s="18"/>
      <c r="L451" s="18"/>
      <c r="M451" s="18"/>
      <c r="N451" s="18"/>
      <c r="O451" s="18"/>
      <c r="Q451" s="119"/>
      <c r="Z451" s="18"/>
    </row>
    <row r="452" spans="3:26">
      <c r="C452" s="18"/>
      <c r="D452" s="18"/>
      <c r="E452" s="18"/>
      <c r="F452" s="18"/>
      <c r="G452" s="18"/>
      <c r="H452" s="18"/>
      <c r="I452" s="18"/>
      <c r="J452" s="18"/>
      <c r="K452" s="18"/>
      <c r="L452" s="18"/>
      <c r="M452" s="18"/>
      <c r="N452" s="18"/>
      <c r="O452" s="18"/>
      <c r="Q452" s="119"/>
      <c r="Z452" s="18"/>
    </row>
    <row r="453" spans="3:26">
      <c r="C453" s="18"/>
      <c r="D453" s="18"/>
      <c r="E453" s="18"/>
      <c r="F453" s="18"/>
      <c r="G453" s="18"/>
      <c r="H453" s="18"/>
      <c r="I453" s="18"/>
      <c r="J453" s="18"/>
      <c r="K453" s="18"/>
      <c r="L453" s="18"/>
      <c r="M453" s="18"/>
      <c r="N453" s="18"/>
      <c r="O453" s="18"/>
      <c r="Q453" s="119"/>
      <c r="Z453" s="18"/>
    </row>
    <row r="454" spans="3:26">
      <c r="C454" s="18"/>
      <c r="D454" s="18"/>
      <c r="E454" s="18"/>
      <c r="F454" s="18"/>
      <c r="G454" s="18"/>
      <c r="H454" s="18"/>
      <c r="I454" s="18"/>
      <c r="J454" s="18"/>
      <c r="K454" s="18"/>
      <c r="L454" s="18"/>
      <c r="M454" s="18"/>
      <c r="N454" s="18"/>
      <c r="O454" s="18"/>
      <c r="Q454" s="119"/>
      <c r="Z454" s="18"/>
    </row>
    <row r="455" spans="3:26">
      <c r="C455" s="18"/>
      <c r="D455" s="18"/>
      <c r="E455" s="18"/>
      <c r="F455" s="18"/>
      <c r="G455" s="18"/>
      <c r="H455" s="18"/>
      <c r="I455" s="18"/>
      <c r="J455" s="18"/>
      <c r="K455" s="18"/>
      <c r="L455" s="18"/>
      <c r="M455" s="18"/>
      <c r="N455" s="18"/>
      <c r="O455" s="18"/>
      <c r="Q455" s="119"/>
      <c r="Z455" s="18"/>
    </row>
    <row r="456" spans="3:26">
      <c r="C456" s="18"/>
      <c r="D456" s="18"/>
      <c r="E456" s="18"/>
      <c r="F456" s="18"/>
      <c r="G456" s="18"/>
      <c r="H456" s="18"/>
      <c r="I456" s="18"/>
      <c r="J456" s="18"/>
      <c r="K456" s="18"/>
      <c r="L456" s="18"/>
      <c r="M456" s="18"/>
      <c r="N456" s="18"/>
      <c r="O456" s="18"/>
      <c r="Q456" s="119"/>
      <c r="Z456" s="18"/>
    </row>
    <row r="457" spans="3:26">
      <c r="C457" s="18"/>
      <c r="D457" s="18"/>
      <c r="E457" s="18"/>
      <c r="F457" s="18"/>
      <c r="G457" s="18"/>
      <c r="H457" s="18"/>
      <c r="I457" s="18"/>
      <c r="J457" s="18"/>
      <c r="K457" s="18"/>
      <c r="L457" s="18"/>
      <c r="M457" s="18"/>
      <c r="N457" s="18"/>
      <c r="O457" s="18"/>
      <c r="Q457" s="119"/>
      <c r="Z457" s="18"/>
    </row>
    <row r="458" spans="3:26">
      <c r="C458" s="18"/>
      <c r="D458" s="18"/>
      <c r="E458" s="18"/>
      <c r="F458" s="18"/>
      <c r="G458" s="18"/>
      <c r="H458" s="18"/>
      <c r="I458" s="18"/>
      <c r="J458" s="18"/>
      <c r="K458" s="18"/>
      <c r="L458" s="18"/>
      <c r="M458" s="18"/>
      <c r="N458" s="18"/>
      <c r="O458" s="18"/>
      <c r="Q458" s="119"/>
      <c r="Z458" s="18"/>
    </row>
    <row r="459" spans="3:26">
      <c r="C459" s="18"/>
      <c r="D459" s="18"/>
      <c r="E459" s="18"/>
      <c r="F459" s="18"/>
      <c r="G459" s="18"/>
      <c r="H459" s="18"/>
      <c r="I459" s="18"/>
      <c r="J459" s="18"/>
      <c r="K459" s="18"/>
      <c r="L459" s="18"/>
      <c r="M459" s="18"/>
      <c r="N459" s="18"/>
      <c r="O459" s="18"/>
      <c r="Q459" s="119"/>
      <c r="Z459" s="18"/>
    </row>
    <row r="460" spans="3:26">
      <c r="C460" s="18"/>
      <c r="D460" s="18"/>
      <c r="E460" s="18"/>
      <c r="F460" s="18"/>
      <c r="G460" s="18"/>
      <c r="H460" s="18"/>
      <c r="I460" s="18"/>
      <c r="J460" s="18"/>
      <c r="K460" s="18"/>
      <c r="L460" s="18"/>
      <c r="M460" s="18"/>
      <c r="N460" s="18"/>
      <c r="O460" s="18"/>
      <c r="Q460" s="119"/>
      <c r="Z460" s="18"/>
    </row>
    <row r="461" spans="3:26">
      <c r="C461" s="18"/>
      <c r="D461" s="18"/>
      <c r="E461" s="18"/>
      <c r="F461" s="18"/>
      <c r="G461" s="18"/>
      <c r="H461" s="18"/>
      <c r="I461" s="18"/>
      <c r="J461" s="18"/>
      <c r="K461" s="18"/>
      <c r="L461" s="18"/>
      <c r="M461" s="18"/>
      <c r="N461" s="18"/>
      <c r="O461" s="18"/>
      <c r="Q461" s="119"/>
      <c r="Z461" s="18"/>
    </row>
    <row r="462" spans="3:26">
      <c r="C462" s="18"/>
      <c r="D462" s="18"/>
      <c r="E462" s="18"/>
      <c r="F462" s="18"/>
      <c r="G462" s="18"/>
      <c r="H462" s="18"/>
      <c r="I462" s="18"/>
      <c r="J462" s="18"/>
      <c r="K462" s="18"/>
      <c r="L462" s="18"/>
      <c r="M462" s="18"/>
      <c r="N462" s="18"/>
      <c r="O462" s="18"/>
      <c r="Q462" s="119"/>
      <c r="Z462" s="18"/>
    </row>
    <row r="463" spans="3:26">
      <c r="C463" s="18"/>
      <c r="D463" s="18"/>
      <c r="E463" s="18"/>
      <c r="F463" s="18"/>
      <c r="G463" s="18"/>
      <c r="H463" s="18"/>
      <c r="I463" s="18"/>
      <c r="J463" s="18"/>
      <c r="K463" s="18"/>
      <c r="L463" s="18"/>
      <c r="M463" s="18"/>
      <c r="N463" s="18"/>
      <c r="O463" s="18"/>
      <c r="Q463" s="119"/>
      <c r="Z463" s="18"/>
    </row>
    <row r="464" spans="3:26">
      <c r="C464" s="18"/>
      <c r="D464" s="18"/>
      <c r="E464" s="18"/>
      <c r="F464" s="18"/>
      <c r="G464" s="18"/>
      <c r="H464" s="18"/>
      <c r="I464" s="18"/>
      <c r="J464" s="18"/>
      <c r="K464" s="18"/>
      <c r="L464" s="18"/>
      <c r="M464" s="18"/>
      <c r="N464" s="18"/>
      <c r="O464" s="18"/>
      <c r="Q464" s="119"/>
      <c r="Z464" s="18"/>
    </row>
    <row r="465" spans="3:26">
      <c r="C465" s="18"/>
      <c r="D465" s="18"/>
      <c r="E465" s="18"/>
      <c r="F465" s="18"/>
      <c r="G465" s="18"/>
      <c r="H465" s="18"/>
      <c r="I465" s="18"/>
      <c r="J465" s="18"/>
      <c r="K465" s="18"/>
      <c r="L465" s="18"/>
      <c r="M465" s="18"/>
      <c r="N465" s="18"/>
      <c r="O465" s="18"/>
      <c r="Q465" s="119"/>
      <c r="Z465" s="18"/>
    </row>
    <row r="466" spans="3:26">
      <c r="C466" s="18"/>
      <c r="D466" s="18"/>
      <c r="E466" s="18"/>
      <c r="F466" s="18"/>
      <c r="G466" s="18"/>
      <c r="H466" s="18"/>
      <c r="I466" s="18"/>
      <c r="J466" s="18"/>
      <c r="K466" s="18"/>
      <c r="L466" s="18"/>
      <c r="M466" s="18"/>
      <c r="N466" s="18"/>
      <c r="O466" s="18"/>
      <c r="Q466" s="119"/>
      <c r="Z466" s="18"/>
    </row>
    <row r="467" spans="3:26">
      <c r="C467" s="18"/>
      <c r="D467" s="18"/>
      <c r="E467" s="18"/>
      <c r="F467" s="18"/>
      <c r="G467" s="18"/>
      <c r="H467" s="18"/>
      <c r="I467" s="18"/>
      <c r="J467" s="18"/>
      <c r="K467" s="18"/>
      <c r="L467" s="18"/>
      <c r="M467" s="18"/>
      <c r="N467" s="18"/>
      <c r="O467" s="18"/>
      <c r="Q467" s="119"/>
      <c r="Z467" s="18"/>
    </row>
    <row r="468" spans="3:26">
      <c r="C468" s="18"/>
      <c r="D468" s="18"/>
      <c r="E468" s="18"/>
      <c r="F468" s="18"/>
      <c r="G468" s="18"/>
      <c r="H468" s="18"/>
      <c r="I468" s="18"/>
      <c r="J468" s="18"/>
      <c r="K468" s="18"/>
      <c r="L468" s="18"/>
      <c r="M468" s="18"/>
      <c r="N468" s="18"/>
      <c r="O468" s="18"/>
      <c r="Q468" s="119"/>
      <c r="Z468" s="18"/>
    </row>
    <row r="469" spans="3:26">
      <c r="C469" s="18"/>
      <c r="D469" s="18"/>
      <c r="E469" s="18"/>
      <c r="F469" s="18"/>
      <c r="G469" s="18"/>
      <c r="H469" s="18"/>
      <c r="I469" s="18"/>
      <c r="J469" s="18"/>
      <c r="K469" s="18"/>
      <c r="L469" s="18"/>
      <c r="M469" s="18"/>
      <c r="N469" s="18"/>
      <c r="O469" s="18"/>
      <c r="Q469" s="119"/>
      <c r="Z469" s="18"/>
    </row>
    <row r="470" spans="3:26">
      <c r="C470" s="18"/>
      <c r="D470" s="18"/>
      <c r="E470" s="18"/>
      <c r="F470" s="18"/>
      <c r="G470" s="18"/>
      <c r="H470" s="18"/>
      <c r="I470" s="18"/>
      <c r="J470" s="18"/>
      <c r="K470" s="18"/>
      <c r="L470" s="18"/>
      <c r="M470" s="18"/>
      <c r="N470" s="18"/>
      <c r="O470" s="18"/>
      <c r="Q470" s="119"/>
      <c r="Z470" s="18"/>
    </row>
    <row r="471" spans="3:26">
      <c r="C471" s="18"/>
      <c r="D471" s="18"/>
      <c r="E471" s="18"/>
      <c r="F471" s="18"/>
      <c r="G471" s="18"/>
      <c r="H471" s="18"/>
      <c r="I471" s="18"/>
      <c r="J471" s="18"/>
      <c r="K471" s="18"/>
      <c r="L471" s="18"/>
      <c r="M471" s="18"/>
      <c r="N471" s="18"/>
      <c r="O471" s="18"/>
      <c r="Q471" s="119"/>
      <c r="Z471" s="18"/>
    </row>
    <row r="472" spans="3:26">
      <c r="C472" s="18"/>
      <c r="D472" s="18"/>
      <c r="E472" s="18"/>
      <c r="F472" s="18"/>
      <c r="G472" s="18"/>
      <c r="H472" s="18"/>
      <c r="I472" s="18"/>
      <c r="J472" s="18"/>
      <c r="K472" s="18"/>
      <c r="L472" s="18"/>
      <c r="M472" s="18"/>
      <c r="N472" s="18"/>
      <c r="O472" s="18"/>
      <c r="Q472" s="119"/>
      <c r="Z472" s="18"/>
    </row>
    <row r="473" spans="3:26">
      <c r="C473" s="18"/>
      <c r="D473" s="18"/>
      <c r="E473" s="18"/>
      <c r="F473" s="18"/>
      <c r="G473" s="18"/>
      <c r="H473" s="18"/>
      <c r="I473" s="18"/>
      <c r="J473" s="18"/>
      <c r="K473" s="18"/>
      <c r="L473" s="18"/>
      <c r="M473" s="18"/>
      <c r="N473" s="18"/>
      <c r="O473" s="18"/>
      <c r="Q473" s="119"/>
      <c r="Z473" s="18"/>
    </row>
    <row r="474" spans="3:26">
      <c r="C474" s="18"/>
      <c r="D474" s="18"/>
      <c r="E474" s="18"/>
      <c r="F474" s="18"/>
      <c r="G474" s="18"/>
      <c r="H474" s="18"/>
      <c r="I474" s="18"/>
      <c r="J474" s="18"/>
      <c r="K474" s="18"/>
      <c r="L474" s="18"/>
      <c r="M474" s="18"/>
      <c r="N474" s="18"/>
      <c r="O474" s="18"/>
      <c r="Q474" s="119"/>
      <c r="Z474" s="18"/>
    </row>
    <row r="475" spans="3:26">
      <c r="C475" s="18"/>
      <c r="D475" s="18"/>
      <c r="E475" s="18"/>
      <c r="F475" s="18"/>
      <c r="G475" s="18"/>
      <c r="H475" s="18"/>
      <c r="I475" s="18"/>
      <c r="J475" s="18"/>
      <c r="K475" s="18"/>
      <c r="L475" s="18"/>
      <c r="M475" s="18"/>
      <c r="N475" s="18"/>
      <c r="O475" s="18"/>
      <c r="Q475" s="119"/>
      <c r="Z475" s="18"/>
    </row>
    <row r="476" spans="3:26">
      <c r="C476" s="18"/>
      <c r="D476" s="18"/>
      <c r="E476" s="18"/>
      <c r="F476" s="18"/>
      <c r="G476" s="18"/>
      <c r="H476" s="18"/>
      <c r="I476" s="18"/>
      <c r="J476" s="18"/>
      <c r="K476" s="18"/>
      <c r="L476" s="18"/>
      <c r="M476" s="18"/>
      <c r="N476" s="18"/>
      <c r="O476" s="18"/>
      <c r="Q476" s="119"/>
      <c r="Z476" s="18"/>
    </row>
    <row r="477" spans="3:26">
      <c r="C477" s="18"/>
      <c r="D477" s="18"/>
      <c r="E477" s="18"/>
      <c r="F477" s="18"/>
      <c r="G477" s="18"/>
      <c r="H477" s="18"/>
      <c r="I477" s="18"/>
      <c r="J477" s="18"/>
      <c r="K477" s="18"/>
      <c r="L477" s="18"/>
      <c r="M477" s="18"/>
      <c r="N477" s="18"/>
      <c r="O477" s="18"/>
      <c r="Q477" s="119"/>
      <c r="Z477" s="18"/>
    </row>
    <row r="478" spans="3:26">
      <c r="C478" s="18"/>
      <c r="D478" s="18"/>
      <c r="E478" s="18"/>
      <c r="F478" s="18"/>
      <c r="G478" s="18"/>
      <c r="H478" s="18"/>
      <c r="I478" s="18"/>
      <c r="J478" s="18"/>
      <c r="K478" s="18"/>
      <c r="L478" s="18"/>
      <c r="M478" s="18"/>
      <c r="N478" s="18"/>
      <c r="O478" s="18"/>
      <c r="Q478" s="119"/>
      <c r="Z478" s="18"/>
    </row>
    <row r="479" spans="3:26">
      <c r="C479" s="18"/>
      <c r="D479" s="18"/>
      <c r="E479" s="18"/>
      <c r="F479" s="18"/>
      <c r="G479" s="18"/>
      <c r="H479" s="18"/>
      <c r="I479" s="18"/>
      <c r="J479" s="18"/>
      <c r="K479" s="18"/>
      <c r="L479" s="18"/>
      <c r="M479" s="18"/>
      <c r="N479" s="18"/>
      <c r="O479" s="18"/>
      <c r="Q479" s="119"/>
      <c r="Z479" s="18"/>
    </row>
    <row r="480" spans="3:26">
      <c r="C480" s="18"/>
      <c r="D480" s="18"/>
      <c r="E480" s="18"/>
      <c r="F480" s="18"/>
      <c r="G480" s="18"/>
      <c r="H480" s="18"/>
      <c r="I480" s="18"/>
      <c r="J480" s="18"/>
      <c r="K480" s="18"/>
      <c r="L480" s="18"/>
      <c r="M480" s="18"/>
      <c r="N480" s="18"/>
      <c r="O480" s="18"/>
      <c r="Q480" s="119"/>
      <c r="Z480" s="18"/>
    </row>
    <row r="481" spans="3:26">
      <c r="C481" s="18"/>
      <c r="D481" s="18"/>
      <c r="E481" s="18"/>
      <c r="F481" s="18"/>
      <c r="G481" s="18"/>
      <c r="H481" s="18"/>
      <c r="I481" s="18"/>
      <c r="J481" s="18"/>
      <c r="K481" s="18"/>
      <c r="L481" s="18"/>
      <c r="M481" s="18"/>
      <c r="N481" s="18"/>
      <c r="O481" s="18"/>
      <c r="Q481" s="119"/>
      <c r="Z481" s="18"/>
    </row>
    <row r="482" spans="3:26">
      <c r="C482" s="18"/>
      <c r="D482" s="18"/>
      <c r="E482" s="18"/>
      <c r="F482" s="18"/>
      <c r="G482" s="18"/>
      <c r="H482" s="18"/>
      <c r="I482" s="18"/>
      <c r="J482" s="18"/>
      <c r="K482" s="18"/>
      <c r="L482" s="18"/>
      <c r="M482" s="18"/>
      <c r="N482" s="18"/>
      <c r="O482" s="18"/>
      <c r="Q482" s="119"/>
      <c r="Z482" s="18"/>
    </row>
    <row r="483" spans="3:26">
      <c r="C483" s="18"/>
      <c r="D483" s="18"/>
      <c r="E483" s="18"/>
      <c r="F483" s="18"/>
      <c r="G483" s="18"/>
      <c r="H483" s="18"/>
      <c r="I483" s="18"/>
      <c r="J483" s="18"/>
      <c r="K483" s="18"/>
      <c r="L483" s="18"/>
      <c r="M483" s="18"/>
      <c r="N483" s="18"/>
      <c r="O483" s="18"/>
      <c r="Q483" s="119"/>
      <c r="Z483" s="18"/>
    </row>
    <row r="484" spans="3:26">
      <c r="C484" s="18"/>
      <c r="D484" s="18"/>
      <c r="E484" s="18"/>
      <c r="F484" s="18"/>
      <c r="G484" s="18"/>
      <c r="H484" s="18"/>
      <c r="I484" s="18"/>
      <c r="J484" s="18"/>
      <c r="K484" s="18"/>
      <c r="L484" s="18"/>
      <c r="M484" s="18"/>
      <c r="N484" s="18"/>
      <c r="O484" s="18"/>
      <c r="Q484" s="119"/>
      <c r="Z484" s="18"/>
    </row>
    <row r="485" spans="3:26">
      <c r="C485" s="18"/>
      <c r="D485" s="18"/>
      <c r="E485" s="18"/>
      <c r="F485" s="18"/>
      <c r="G485" s="18"/>
      <c r="H485" s="18"/>
      <c r="I485" s="18"/>
      <c r="J485" s="18"/>
      <c r="K485" s="18"/>
      <c r="L485" s="18"/>
      <c r="M485" s="18"/>
      <c r="N485" s="18"/>
      <c r="O485" s="18"/>
      <c r="Q485" s="119"/>
      <c r="Z485" s="18"/>
    </row>
    <row r="486" spans="3:26">
      <c r="C486" s="18"/>
      <c r="D486" s="18"/>
      <c r="E486" s="18"/>
      <c r="F486" s="18"/>
      <c r="G486" s="18"/>
      <c r="H486" s="18"/>
      <c r="I486" s="18"/>
      <c r="J486" s="18"/>
      <c r="K486" s="18"/>
      <c r="L486" s="18"/>
      <c r="M486" s="18"/>
      <c r="N486" s="18"/>
      <c r="O486" s="18"/>
      <c r="Q486" s="119"/>
      <c r="Z486" s="18"/>
    </row>
    <row r="487" spans="3:26">
      <c r="C487" s="18"/>
      <c r="D487" s="18"/>
      <c r="E487" s="18"/>
      <c r="F487" s="18"/>
      <c r="G487" s="18"/>
      <c r="H487" s="18"/>
      <c r="I487" s="18"/>
      <c r="J487" s="18"/>
      <c r="K487" s="18"/>
      <c r="L487" s="18"/>
      <c r="M487" s="18"/>
      <c r="N487" s="18"/>
      <c r="O487" s="18"/>
      <c r="Q487" s="119"/>
      <c r="Z487" s="18"/>
    </row>
    <row r="488" spans="3:26">
      <c r="C488" s="18"/>
      <c r="D488" s="18"/>
      <c r="E488" s="18"/>
      <c r="F488" s="18"/>
      <c r="G488" s="18"/>
      <c r="H488" s="18"/>
      <c r="I488" s="18"/>
      <c r="J488" s="18"/>
      <c r="K488" s="18"/>
      <c r="L488" s="18"/>
      <c r="M488" s="18"/>
      <c r="N488" s="18"/>
      <c r="O488" s="18"/>
      <c r="Q488" s="119"/>
      <c r="Z488" s="18"/>
    </row>
    <row r="489" spans="3:26">
      <c r="C489" s="18"/>
      <c r="D489" s="18"/>
      <c r="E489" s="18"/>
      <c r="F489" s="18"/>
      <c r="G489" s="18"/>
      <c r="H489" s="18"/>
      <c r="I489" s="18"/>
      <c r="J489" s="18"/>
      <c r="K489" s="18"/>
      <c r="L489" s="18"/>
      <c r="M489" s="18"/>
      <c r="N489" s="18"/>
      <c r="O489" s="18"/>
      <c r="Q489" s="119"/>
      <c r="Z489" s="18"/>
    </row>
    <row r="490" spans="3:26">
      <c r="C490" s="18"/>
      <c r="D490" s="18"/>
      <c r="E490" s="18"/>
      <c r="F490" s="18"/>
      <c r="G490" s="18"/>
      <c r="H490" s="18"/>
      <c r="I490" s="18"/>
      <c r="J490" s="18"/>
      <c r="K490" s="18"/>
      <c r="L490" s="18"/>
      <c r="M490" s="18"/>
      <c r="N490" s="18"/>
      <c r="O490" s="18"/>
      <c r="Q490" s="119"/>
      <c r="Z490" s="18"/>
    </row>
    <row r="491" spans="3:26">
      <c r="C491" s="18"/>
      <c r="D491" s="18"/>
      <c r="E491" s="18"/>
      <c r="F491" s="18"/>
      <c r="G491" s="18"/>
      <c r="H491" s="18"/>
      <c r="I491" s="18"/>
      <c r="J491" s="18"/>
      <c r="K491" s="18"/>
      <c r="L491" s="18"/>
      <c r="M491" s="18"/>
      <c r="N491" s="18"/>
      <c r="O491" s="18"/>
      <c r="Q491" s="119"/>
      <c r="Z491" s="18"/>
    </row>
    <row r="492" spans="3:26">
      <c r="C492" s="18"/>
      <c r="D492" s="18"/>
      <c r="E492" s="18"/>
      <c r="F492" s="18"/>
      <c r="G492" s="18"/>
      <c r="H492" s="18"/>
      <c r="I492" s="18"/>
      <c r="J492" s="18"/>
      <c r="K492" s="18"/>
      <c r="L492" s="18"/>
      <c r="M492" s="18"/>
      <c r="N492" s="18"/>
      <c r="O492" s="18"/>
      <c r="Q492" s="119"/>
      <c r="Z492" s="18"/>
    </row>
    <row r="493" spans="3:26">
      <c r="C493" s="18"/>
      <c r="D493" s="18"/>
      <c r="E493" s="18"/>
      <c r="F493" s="18"/>
      <c r="G493" s="18"/>
      <c r="H493" s="18"/>
      <c r="I493" s="18"/>
      <c r="J493" s="18"/>
      <c r="K493" s="18"/>
      <c r="L493" s="18"/>
      <c r="M493" s="18"/>
      <c r="N493" s="18"/>
      <c r="O493" s="18"/>
      <c r="Q493" s="119"/>
      <c r="Z493" s="18"/>
    </row>
    <row r="494" spans="3:26">
      <c r="C494" s="18"/>
      <c r="D494" s="18"/>
      <c r="E494" s="18"/>
      <c r="F494" s="18"/>
      <c r="G494" s="18"/>
      <c r="H494" s="18"/>
      <c r="I494" s="18"/>
      <c r="J494" s="18"/>
      <c r="K494" s="18"/>
      <c r="L494" s="18"/>
      <c r="M494" s="18"/>
      <c r="N494" s="18"/>
      <c r="O494" s="18"/>
      <c r="Q494" s="119"/>
      <c r="Z494" s="18"/>
    </row>
    <row r="495" spans="3:26">
      <c r="C495" s="18"/>
      <c r="D495" s="18"/>
      <c r="E495" s="18"/>
      <c r="F495" s="18"/>
      <c r="G495" s="18"/>
      <c r="H495" s="18"/>
      <c r="I495" s="18"/>
      <c r="J495" s="18"/>
      <c r="K495" s="18"/>
      <c r="L495" s="18"/>
      <c r="M495" s="18"/>
      <c r="N495" s="18"/>
      <c r="O495" s="18"/>
      <c r="Q495" s="119"/>
      <c r="Z495" s="18"/>
    </row>
    <row r="496" spans="3:26">
      <c r="C496" s="18"/>
      <c r="D496" s="18"/>
      <c r="E496" s="18"/>
      <c r="F496" s="18"/>
      <c r="G496" s="18"/>
      <c r="H496" s="18"/>
      <c r="I496" s="18"/>
      <c r="J496" s="18"/>
      <c r="K496" s="18"/>
      <c r="L496" s="18"/>
      <c r="M496" s="18"/>
      <c r="N496" s="18"/>
      <c r="O496" s="18"/>
      <c r="Q496" s="119"/>
      <c r="Z496" s="18"/>
    </row>
    <row r="497" spans="3:26">
      <c r="C497" s="18"/>
      <c r="D497" s="18"/>
      <c r="E497" s="18"/>
      <c r="F497" s="18"/>
      <c r="G497" s="18"/>
      <c r="H497" s="18"/>
      <c r="I497" s="18"/>
      <c r="J497" s="18"/>
      <c r="K497" s="18"/>
      <c r="L497" s="18"/>
      <c r="M497" s="18"/>
      <c r="N497" s="18"/>
      <c r="O497" s="18"/>
      <c r="Q497" s="119"/>
      <c r="Z497" s="18"/>
    </row>
    <row r="498" spans="3:26">
      <c r="C498" s="18"/>
      <c r="D498" s="18"/>
      <c r="E498" s="18"/>
      <c r="F498" s="18"/>
      <c r="G498" s="18"/>
      <c r="H498" s="18"/>
      <c r="I498" s="18"/>
      <c r="J498" s="18"/>
      <c r="K498" s="18"/>
      <c r="L498" s="18"/>
      <c r="M498" s="18"/>
      <c r="N498" s="18"/>
      <c r="O498" s="18"/>
      <c r="Q498" s="119"/>
      <c r="Z498" s="18"/>
    </row>
    <row r="499" spans="3:26">
      <c r="C499" s="18"/>
      <c r="D499" s="18"/>
      <c r="E499" s="18"/>
      <c r="F499" s="18"/>
      <c r="G499" s="18"/>
      <c r="H499" s="18"/>
      <c r="I499" s="18"/>
      <c r="J499" s="18"/>
      <c r="K499" s="18"/>
      <c r="L499" s="18"/>
      <c r="M499" s="18"/>
      <c r="N499" s="18"/>
      <c r="O499" s="18"/>
      <c r="Q499" s="119"/>
      <c r="Z499" s="18"/>
    </row>
    <row r="500" spans="3:26">
      <c r="C500" s="18"/>
      <c r="D500" s="18"/>
      <c r="E500" s="18"/>
      <c r="F500" s="18"/>
      <c r="G500" s="18"/>
      <c r="H500" s="18"/>
      <c r="I500" s="18"/>
      <c r="J500" s="18"/>
      <c r="K500" s="18"/>
      <c r="L500" s="18"/>
      <c r="M500" s="18"/>
      <c r="N500" s="18"/>
      <c r="O500" s="18"/>
      <c r="Q500" s="119"/>
      <c r="Z500" s="18"/>
    </row>
    <row r="501" spans="3:26">
      <c r="C501" s="18"/>
      <c r="D501" s="18"/>
      <c r="E501" s="18"/>
      <c r="F501" s="18"/>
      <c r="G501" s="18"/>
      <c r="H501" s="18"/>
      <c r="I501" s="18"/>
      <c r="J501" s="18"/>
      <c r="K501" s="18"/>
      <c r="L501" s="18"/>
      <c r="M501" s="18"/>
      <c r="N501" s="18"/>
      <c r="O501" s="18"/>
      <c r="Q501" s="119"/>
      <c r="Z501" s="18"/>
    </row>
    <row r="502" spans="3:26">
      <c r="C502" s="18"/>
      <c r="D502" s="18"/>
      <c r="E502" s="18"/>
      <c r="F502" s="18"/>
      <c r="G502" s="18"/>
      <c r="H502" s="18"/>
      <c r="I502" s="18"/>
      <c r="J502" s="18"/>
      <c r="K502" s="18"/>
      <c r="L502" s="18"/>
      <c r="M502" s="18"/>
      <c r="N502" s="18"/>
      <c r="O502" s="18"/>
      <c r="Q502" s="119"/>
      <c r="Z502" s="18"/>
    </row>
    <row r="503" spans="3:26">
      <c r="C503" s="18"/>
      <c r="D503" s="18"/>
      <c r="E503" s="18"/>
      <c r="F503" s="18"/>
      <c r="G503" s="18"/>
      <c r="H503" s="18"/>
      <c r="I503" s="18"/>
      <c r="J503" s="18"/>
      <c r="K503" s="18"/>
      <c r="L503" s="18"/>
      <c r="M503" s="18"/>
      <c r="N503" s="18"/>
      <c r="O503" s="18"/>
      <c r="Q503" s="119"/>
      <c r="Z503" s="18"/>
    </row>
    <row r="504" spans="3:26">
      <c r="C504" s="18"/>
      <c r="D504" s="18"/>
      <c r="E504" s="18"/>
      <c r="F504" s="18"/>
      <c r="G504" s="18"/>
      <c r="H504" s="18"/>
      <c r="I504" s="18"/>
      <c r="J504" s="18"/>
      <c r="K504" s="18"/>
      <c r="L504" s="18"/>
      <c r="M504" s="18"/>
      <c r="N504" s="18"/>
      <c r="O504" s="18"/>
      <c r="Q504" s="119"/>
      <c r="Z504" s="18"/>
    </row>
    <row r="505" spans="3:26">
      <c r="C505" s="18"/>
      <c r="D505" s="18"/>
      <c r="E505" s="18"/>
      <c r="F505" s="18"/>
      <c r="G505" s="18"/>
      <c r="H505" s="18"/>
      <c r="I505" s="18"/>
      <c r="J505" s="18"/>
      <c r="K505" s="18"/>
      <c r="L505" s="18"/>
      <c r="M505" s="18"/>
      <c r="N505" s="18"/>
      <c r="O505" s="18"/>
      <c r="Q505" s="119"/>
      <c r="Z505" s="18"/>
    </row>
    <row r="506" spans="3:26">
      <c r="C506" s="18"/>
      <c r="D506" s="18"/>
      <c r="E506" s="18"/>
      <c r="F506" s="18"/>
      <c r="G506" s="18"/>
      <c r="H506" s="18"/>
      <c r="I506" s="18"/>
      <c r="J506" s="18"/>
      <c r="K506" s="18"/>
      <c r="L506" s="18"/>
      <c r="M506" s="18"/>
      <c r="N506" s="18"/>
      <c r="O506" s="18"/>
      <c r="Q506" s="119"/>
      <c r="Z506" s="18"/>
    </row>
    <row r="507" spans="3:26">
      <c r="C507" s="18"/>
      <c r="D507" s="18"/>
      <c r="E507" s="18"/>
      <c r="F507" s="18"/>
      <c r="G507" s="18"/>
      <c r="H507" s="18"/>
      <c r="I507" s="18"/>
      <c r="J507" s="18"/>
      <c r="K507" s="18"/>
      <c r="L507" s="18"/>
      <c r="M507" s="18"/>
      <c r="N507" s="18"/>
      <c r="O507" s="18"/>
      <c r="Q507" s="119"/>
      <c r="Z507" s="18"/>
    </row>
    <row r="508" spans="3:26">
      <c r="C508" s="18"/>
      <c r="D508" s="18"/>
      <c r="E508" s="18"/>
      <c r="F508" s="18"/>
      <c r="G508" s="18"/>
      <c r="H508" s="18"/>
      <c r="I508" s="18"/>
      <c r="J508" s="18"/>
      <c r="K508" s="18"/>
      <c r="L508" s="18"/>
      <c r="M508" s="18"/>
      <c r="N508" s="18"/>
      <c r="O508" s="18"/>
      <c r="Q508" s="119"/>
      <c r="Z508" s="18"/>
    </row>
    <row r="509" spans="3:26">
      <c r="C509" s="18"/>
      <c r="D509" s="18"/>
      <c r="E509" s="18"/>
      <c r="F509" s="18"/>
      <c r="G509" s="18"/>
      <c r="H509" s="18"/>
      <c r="I509" s="18"/>
      <c r="J509" s="18"/>
      <c r="K509" s="18"/>
      <c r="L509" s="18"/>
      <c r="M509" s="18"/>
      <c r="N509" s="18"/>
      <c r="O509" s="18"/>
      <c r="Q509" s="119"/>
      <c r="Z509" s="18"/>
    </row>
    <row r="510" spans="3:26">
      <c r="C510" s="18"/>
      <c r="D510" s="18"/>
      <c r="E510" s="18"/>
      <c r="F510" s="18"/>
      <c r="G510" s="18"/>
      <c r="H510" s="18"/>
      <c r="I510" s="18"/>
      <c r="J510" s="18"/>
      <c r="K510" s="18"/>
      <c r="L510" s="18"/>
      <c r="M510" s="18"/>
      <c r="N510" s="18"/>
      <c r="O510" s="18"/>
      <c r="Q510" s="119"/>
      <c r="Z510" s="18"/>
    </row>
    <row r="511" spans="3:26">
      <c r="C511" s="18"/>
      <c r="D511" s="18"/>
      <c r="E511" s="18"/>
      <c r="F511" s="18"/>
      <c r="G511" s="18"/>
      <c r="H511" s="18"/>
      <c r="I511" s="18"/>
      <c r="J511" s="18"/>
      <c r="K511" s="18"/>
      <c r="L511" s="18"/>
      <c r="M511" s="18"/>
      <c r="N511" s="18"/>
      <c r="O511" s="18"/>
      <c r="Q511" s="119"/>
      <c r="Z511" s="18"/>
    </row>
    <row r="512" spans="3:26">
      <c r="C512" s="18"/>
      <c r="D512" s="18"/>
      <c r="E512" s="18"/>
      <c r="F512" s="18"/>
      <c r="G512" s="18"/>
      <c r="H512" s="18"/>
      <c r="I512" s="18"/>
      <c r="J512" s="18"/>
      <c r="K512" s="18"/>
      <c r="L512" s="18"/>
      <c r="M512" s="18"/>
      <c r="N512" s="18"/>
      <c r="O512" s="18"/>
      <c r="Q512" s="119"/>
      <c r="Z512" s="18"/>
    </row>
    <row r="513" spans="3:26">
      <c r="C513" s="18"/>
      <c r="D513" s="18"/>
      <c r="E513" s="18"/>
      <c r="F513" s="18"/>
      <c r="G513" s="18"/>
      <c r="H513" s="18"/>
      <c r="I513" s="18"/>
      <c r="J513" s="18"/>
      <c r="K513" s="18"/>
      <c r="L513" s="18"/>
      <c r="M513" s="18"/>
      <c r="N513" s="18"/>
      <c r="O513" s="18"/>
      <c r="Q513" s="119"/>
      <c r="Z513" s="18"/>
    </row>
    <row r="514" spans="3:26">
      <c r="C514" s="18"/>
      <c r="D514" s="18"/>
      <c r="E514" s="18"/>
      <c r="F514" s="18"/>
      <c r="G514" s="18"/>
      <c r="H514" s="18"/>
      <c r="I514" s="18"/>
      <c r="J514" s="18"/>
      <c r="K514" s="18"/>
      <c r="L514" s="18"/>
      <c r="M514" s="18"/>
      <c r="N514" s="18"/>
      <c r="O514" s="18"/>
      <c r="Q514" s="119"/>
      <c r="Z514" s="18"/>
    </row>
    <row r="515" spans="3:26">
      <c r="C515" s="18"/>
      <c r="D515" s="18"/>
      <c r="E515" s="18"/>
      <c r="F515" s="18"/>
      <c r="G515" s="18"/>
      <c r="H515" s="18"/>
      <c r="I515" s="18"/>
      <c r="J515" s="18"/>
      <c r="K515" s="18"/>
      <c r="L515" s="18"/>
      <c r="M515" s="18"/>
      <c r="N515" s="18"/>
      <c r="O515" s="18"/>
      <c r="Q515" s="119"/>
      <c r="Z515" s="18"/>
    </row>
    <row r="516" spans="3:26">
      <c r="C516" s="18"/>
      <c r="D516" s="18"/>
      <c r="E516" s="18"/>
      <c r="F516" s="18"/>
      <c r="G516" s="18"/>
      <c r="H516" s="18"/>
      <c r="I516" s="18"/>
      <c r="J516" s="18"/>
      <c r="K516" s="18"/>
      <c r="L516" s="18"/>
      <c r="M516" s="18"/>
      <c r="N516" s="18"/>
      <c r="O516" s="18"/>
      <c r="Q516" s="119"/>
      <c r="Z516" s="18"/>
    </row>
    <row r="517" spans="3:26">
      <c r="C517" s="18"/>
      <c r="D517" s="18"/>
      <c r="E517" s="18"/>
      <c r="F517" s="18"/>
      <c r="G517" s="18"/>
      <c r="H517" s="18"/>
      <c r="I517" s="18"/>
      <c r="J517" s="18"/>
      <c r="K517" s="18"/>
      <c r="L517" s="18"/>
      <c r="M517" s="18"/>
      <c r="N517" s="18"/>
      <c r="O517" s="18"/>
      <c r="Q517" s="119"/>
      <c r="Z517" s="18"/>
    </row>
    <row r="518" spans="3:26">
      <c r="C518" s="18"/>
      <c r="D518" s="18"/>
      <c r="E518" s="18"/>
      <c r="F518" s="18"/>
      <c r="G518" s="18"/>
      <c r="H518" s="18"/>
      <c r="I518" s="18"/>
      <c r="J518" s="18"/>
      <c r="K518" s="18"/>
      <c r="L518" s="18"/>
      <c r="M518" s="18"/>
      <c r="N518" s="18"/>
      <c r="O518" s="18"/>
      <c r="Q518" s="119"/>
      <c r="Z518" s="18"/>
    </row>
    <row r="519" spans="3:26">
      <c r="C519" s="18"/>
      <c r="D519" s="18"/>
      <c r="E519" s="18"/>
      <c r="F519" s="18"/>
      <c r="G519" s="18"/>
      <c r="H519" s="18"/>
      <c r="I519" s="18"/>
      <c r="J519" s="18"/>
      <c r="K519" s="18"/>
      <c r="L519" s="18"/>
      <c r="M519" s="18"/>
      <c r="N519" s="18"/>
      <c r="O519" s="18"/>
      <c r="Q519" s="119"/>
      <c r="Z519" s="18"/>
    </row>
    <row r="520" spans="3:26">
      <c r="C520" s="18"/>
      <c r="D520" s="18"/>
      <c r="E520" s="18"/>
      <c r="F520" s="18"/>
      <c r="G520" s="18"/>
      <c r="H520" s="18"/>
      <c r="I520" s="18"/>
      <c r="J520" s="18"/>
      <c r="K520" s="18"/>
      <c r="L520" s="18"/>
      <c r="M520" s="18"/>
      <c r="N520" s="18"/>
      <c r="O520" s="18"/>
      <c r="Q520" s="119"/>
      <c r="Z520" s="18"/>
    </row>
    <row r="521" spans="3:26">
      <c r="C521" s="18"/>
      <c r="D521" s="18"/>
      <c r="E521" s="18"/>
      <c r="F521" s="18"/>
      <c r="G521" s="18"/>
      <c r="H521" s="18"/>
      <c r="I521" s="18"/>
      <c r="J521" s="18"/>
      <c r="K521" s="18"/>
      <c r="L521" s="18"/>
      <c r="M521" s="18"/>
      <c r="N521" s="18"/>
      <c r="O521" s="18"/>
      <c r="Q521" s="119"/>
      <c r="Z521" s="18"/>
    </row>
    <row r="522" spans="3:26">
      <c r="C522" s="18"/>
      <c r="D522" s="18"/>
      <c r="E522" s="18"/>
      <c r="F522" s="18"/>
      <c r="G522" s="18"/>
      <c r="H522" s="18"/>
      <c r="I522" s="18"/>
      <c r="J522" s="18"/>
      <c r="K522" s="18"/>
      <c r="L522" s="18"/>
      <c r="M522" s="18"/>
      <c r="N522" s="18"/>
      <c r="O522" s="18"/>
      <c r="Q522" s="119"/>
      <c r="Z522" s="18"/>
    </row>
    <row r="523" spans="3:26">
      <c r="C523" s="18"/>
      <c r="D523" s="18"/>
      <c r="E523" s="18"/>
      <c r="F523" s="18"/>
      <c r="G523" s="18"/>
      <c r="H523" s="18"/>
      <c r="I523" s="18"/>
      <c r="J523" s="18"/>
      <c r="K523" s="18"/>
      <c r="L523" s="18"/>
      <c r="M523" s="18"/>
      <c r="N523" s="18"/>
      <c r="O523" s="18"/>
      <c r="Q523" s="119"/>
      <c r="Z523" s="18"/>
    </row>
    <row r="524" spans="3:26">
      <c r="C524" s="18"/>
      <c r="D524" s="18"/>
      <c r="E524" s="18"/>
      <c r="F524" s="18"/>
      <c r="G524" s="18"/>
      <c r="H524" s="18"/>
      <c r="I524" s="18"/>
      <c r="J524" s="18"/>
      <c r="K524" s="18"/>
      <c r="L524" s="18"/>
      <c r="M524" s="18"/>
      <c r="N524" s="18"/>
      <c r="O524" s="18"/>
      <c r="Q524" s="119"/>
      <c r="Z524" s="18"/>
    </row>
    <row r="525" spans="3:26">
      <c r="C525" s="18"/>
      <c r="D525" s="18"/>
      <c r="E525" s="18"/>
      <c r="F525" s="18"/>
      <c r="G525" s="18"/>
      <c r="H525" s="18"/>
      <c r="I525" s="18"/>
      <c r="J525" s="18"/>
      <c r="K525" s="18"/>
      <c r="L525" s="18"/>
      <c r="M525" s="18"/>
      <c r="N525" s="18"/>
      <c r="O525" s="18"/>
      <c r="Q525" s="119"/>
      <c r="Z525" s="18"/>
    </row>
    <row r="526" spans="3:26">
      <c r="C526" s="18"/>
      <c r="D526" s="18"/>
      <c r="E526" s="18"/>
      <c r="F526" s="18"/>
      <c r="G526" s="18"/>
      <c r="H526" s="18"/>
      <c r="I526" s="18"/>
      <c r="J526" s="18"/>
      <c r="K526" s="18"/>
      <c r="L526" s="18"/>
      <c r="M526" s="18"/>
      <c r="N526" s="18"/>
      <c r="O526" s="18"/>
      <c r="Q526" s="119"/>
      <c r="Z526" s="18"/>
    </row>
    <row r="527" spans="3:26">
      <c r="C527" s="18"/>
      <c r="D527" s="18"/>
      <c r="E527" s="18"/>
      <c r="F527" s="18"/>
      <c r="G527" s="18"/>
      <c r="H527" s="18"/>
      <c r="I527" s="18"/>
      <c r="J527" s="18"/>
      <c r="K527" s="18"/>
      <c r="L527" s="18"/>
      <c r="M527" s="18"/>
      <c r="N527" s="18"/>
      <c r="O527" s="18"/>
      <c r="Q527" s="119"/>
      <c r="Z527" s="18"/>
    </row>
    <row r="528" spans="3:26">
      <c r="C528" s="18"/>
      <c r="D528" s="18"/>
      <c r="E528" s="18"/>
      <c r="F528" s="18"/>
      <c r="G528" s="18"/>
      <c r="H528" s="18"/>
      <c r="I528" s="18"/>
      <c r="J528" s="18"/>
      <c r="K528" s="18"/>
      <c r="L528" s="18"/>
      <c r="M528" s="18"/>
      <c r="N528" s="18"/>
      <c r="O528" s="18"/>
      <c r="Q528" s="119"/>
      <c r="Z528" s="18"/>
    </row>
    <row r="529" spans="3:26">
      <c r="C529" s="18"/>
      <c r="D529" s="18"/>
      <c r="E529" s="18"/>
      <c r="F529" s="18"/>
      <c r="G529" s="18"/>
      <c r="H529" s="18"/>
      <c r="I529" s="18"/>
      <c r="J529" s="18"/>
      <c r="K529" s="18"/>
      <c r="L529" s="18"/>
      <c r="M529" s="18"/>
      <c r="N529" s="18"/>
      <c r="O529" s="18"/>
      <c r="Q529" s="119"/>
      <c r="Z529" s="18"/>
    </row>
    <row r="530" spans="3:26">
      <c r="C530" s="18"/>
      <c r="D530" s="18"/>
      <c r="E530" s="18"/>
      <c r="F530" s="18"/>
      <c r="G530" s="18"/>
      <c r="H530" s="18"/>
      <c r="I530" s="18"/>
      <c r="J530" s="18"/>
      <c r="K530" s="18"/>
      <c r="L530" s="18"/>
      <c r="M530" s="18"/>
      <c r="N530" s="18"/>
      <c r="O530" s="18"/>
      <c r="Q530" s="119"/>
      <c r="Z530" s="18"/>
    </row>
    <row r="531" spans="3:26">
      <c r="C531" s="18"/>
      <c r="D531" s="18"/>
      <c r="E531" s="18"/>
      <c r="F531" s="18"/>
      <c r="G531" s="18"/>
      <c r="H531" s="18"/>
      <c r="I531" s="18"/>
      <c r="J531" s="18"/>
      <c r="K531" s="18"/>
      <c r="L531" s="18"/>
      <c r="M531" s="18"/>
      <c r="N531" s="18"/>
      <c r="O531" s="18"/>
      <c r="Q531" s="119"/>
      <c r="Z531" s="18"/>
    </row>
    <row r="532" spans="3:26">
      <c r="C532" s="18"/>
      <c r="D532" s="18"/>
      <c r="E532" s="18"/>
      <c r="F532" s="18"/>
      <c r="G532" s="18"/>
      <c r="H532" s="18"/>
      <c r="I532" s="18"/>
      <c r="J532" s="18"/>
      <c r="K532" s="18"/>
      <c r="L532" s="18"/>
      <c r="M532" s="18"/>
      <c r="N532" s="18"/>
      <c r="O532" s="18"/>
      <c r="Q532" s="119"/>
      <c r="Z532" s="18"/>
    </row>
    <row r="533" spans="3:26">
      <c r="C533" s="18"/>
      <c r="D533" s="18"/>
      <c r="E533" s="18"/>
      <c r="F533" s="18"/>
      <c r="G533" s="18"/>
      <c r="H533" s="18"/>
      <c r="I533" s="18"/>
      <c r="J533" s="18"/>
      <c r="K533" s="18"/>
      <c r="L533" s="18"/>
      <c r="M533" s="18"/>
      <c r="N533" s="18"/>
      <c r="O533" s="18"/>
      <c r="Q533" s="119"/>
      <c r="Z533" s="18"/>
    </row>
    <row r="534" spans="3:26">
      <c r="C534" s="18"/>
      <c r="D534" s="18"/>
      <c r="E534" s="18"/>
      <c r="F534" s="18"/>
      <c r="G534" s="18"/>
      <c r="H534" s="18"/>
      <c r="I534" s="18"/>
      <c r="J534" s="18"/>
      <c r="K534" s="18"/>
      <c r="L534" s="18"/>
      <c r="M534" s="18"/>
      <c r="N534" s="18"/>
      <c r="O534" s="18"/>
      <c r="Q534" s="119"/>
      <c r="Z534" s="18"/>
    </row>
    <row r="535" spans="3:26">
      <c r="C535" s="18"/>
      <c r="D535" s="18"/>
      <c r="E535" s="18"/>
      <c r="F535" s="18"/>
      <c r="G535" s="18"/>
      <c r="H535" s="18"/>
      <c r="I535" s="18"/>
      <c r="J535" s="18"/>
      <c r="K535" s="18"/>
      <c r="L535" s="18"/>
      <c r="M535" s="18"/>
      <c r="N535" s="18"/>
      <c r="O535" s="18"/>
      <c r="Q535" s="119"/>
      <c r="Z535" s="18"/>
    </row>
    <row r="536" spans="3:26">
      <c r="C536" s="18"/>
      <c r="D536" s="18"/>
      <c r="E536" s="18"/>
      <c r="F536" s="18"/>
      <c r="G536" s="18"/>
      <c r="H536" s="18"/>
      <c r="I536" s="18"/>
      <c r="J536" s="18"/>
      <c r="K536" s="18"/>
      <c r="L536" s="18"/>
      <c r="M536" s="18"/>
      <c r="N536" s="18"/>
      <c r="O536" s="18"/>
      <c r="Q536" s="119"/>
      <c r="Z536" s="18"/>
    </row>
    <row r="537" spans="3:26">
      <c r="C537" s="18"/>
      <c r="D537" s="18"/>
      <c r="E537" s="18"/>
      <c r="F537" s="18"/>
      <c r="G537" s="18"/>
      <c r="H537" s="18"/>
      <c r="I537" s="18"/>
      <c r="J537" s="18"/>
      <c r="K537" s="18"/>
      <c r="L537" s="18"/>
      <c r="M537" s="18"/>
      <c r="N537" s="18"/>
      <c r="O537" s="18"/>
      <c r="Q537" s="119"/>
      <c r="Z537" s="18"/>
    </row>
    <row r="538" spans="3:26">
      <c r="C538" s="18"/>
      <c r="D538" s="18"/>
      <c r="E538" s="18"/>
      <c r="F538" s="18"/>
      <c r="G538" s="18"/>
      <c r="H538" s="18"/>
      <c r="I538" s="18"/>
      <c r="J538" s="18"/>
      <c r="K538" s="18"/>
      <c r="L538" s="18"/>
      <c r="M538" s="18"/>
      <c r="N538" s="18"/>
      <c r="O538" s="18"/>
      <c r="Q538" s="119"/>
      <c r="Z538" s="18"/>
    </row>
    <row r="539" spans="3:26">
      <c r="C539" s="18"/>
      <c r="D539" s="18"/>
      <c r="E539" s="18"/>
      <c r="F539" s="18"/>
      <c r="G539" s="18"/>
      <c r="H539" s="18"/>
      <c r="I539" s="18"/>
      <c r="J539" s="18"/>
      <c r="K539" s="18"/>
      <c r="L539" s="18"/>
      <c r="M539" s="18"/>
      <c r="N539" s="18"/>
      <c r="O539" s="18"/>
      <c r="Q539" s="119"/>
      <c r="Z539" s="18"/>
    </row>
    <row r="540" spans="3:26">
      <c r="C540" s="18"/>
      <c r="D540" s="18"/>
      <c r="E540" s="18"/>
      <c r="F540" s="18"/>
      <c r="G540" s="18"/>
      <c r="H540" s="18"/>
      <c r="I540" s="18"/>
      <c r="J540" s="18"/>
      <c r="K540" s="18"/>
      <c r="L540" s="18"/>
      <c r="M540" s="18"/>
      <c r="N540" s="18"/>
      <c r="O540" s="18"/>
      <c r="Q540" s="119"/>
      <c r="Z540" s="18"/>
    </row>
    <row r="541" spans="3:26">
      <c r="C541" s="18"/>
      <c r="D541" s="18"/>
      <c r="E541" s="18"/>
      <c r="F541" s="18"/>
      <c r="G541" s="18"/>
      <c r="H541" s="18"/>
      <c r="I541" s="18"/>
      <c r="J541" s="18"/>
      <c r="K541" s="18"/>
      <c r="L541" s="18"/>
      <c r="M541" s="18"/>
      <c r="N541" s="18"/>
      <c r="O541" s="18"/>
      <c r="Q541" s="119"/>
      <c r="Z541" s="18"/>
    </row>
    <row r="542" spans="3:26">
      <c r="C542" s="18"/>
      <c r="D542" s="18"/>
      <c r="E542" s="18"/>
      <c r="F542" s="18"/>
      <c r="G542" s="18"/>
      <c r="H542" s="18"/>
      <c r="I542" s="18"/>
      <c r="J542" s="18"/>
      <c r="K542" s="18"/>
      <c r="L542" s="18"/>
      <c r="M542" s="18"/>
      <c r="N542" s="18"/>
      <c r="O542" s="18"/>
      <c r="Q542" s="119"/>
      <c r="Z542" s="18"/>
    </row>
    <row r="543" spans="3:26">
      <c r="C543" s="18"/>
      <c r="D543" s="18"/>
      <c r="E543" s="18"/>
      <c r="F543" s="18"/>
      <c r="G543" s="18"/>
      <c r="H543" s="18"/>
      <c r="I543" s="18"/>
      <c r="J543" s="18"/>
      <c r="K543" s="18"/>
      <c r="L543" s="18"/>
      <c r="M543" s="18"/>
      <c r="N543" s="18"/>
      <c r="O543" s="18"/>
      <c r="Q543" s="119"/>
      <c r="Z543" s="18"/>
    </row>
    <row r="544" spans="3:26">
      <c r="C544" s="18"/>
      <c r="D544" s="18"/>
      <c r="E544" s="18"/>
      <c r="F544" s="18"/>
      <c r="G544" s="18"/>
      <c r="H544" s="18"/>
      <c r="I544" s="18"/>
      <c r="J544" s="18"/>
      <c r="K544" s="18"/>
      <c r="L544" s="18"/>
      <c r="M544" s="18"/>
      <c r="N544" s="18"/>
      <c r="O544" s="18"/>
      <c r="Q544" s="119"/>
      <c r="Z544" s="18"/>
    </row>
    <row r="545" spans="3:26">
      <c r="C545" s="18"/>
      <c r="D545" s="18"/>
      <c r="E545" s="18"/>
      <c r="F545" s="18"/>
      <c r="G545" s="18"/>
      <c r="H545" s="18"/>
      <c r="I545" s="18"/>
      <c r="J545" s="18"/>
      <c r="K545" s="18"/>
      <c r="L545" s="18"/>
      <c r="M545" s="18"/>
      <c r="N545" s="18"/>
      <c r="O545" s="18"/>
      <c r="Q545" s="119"/>
      <c r="Z545" s="18"/>
    </row>
    <row r="546" spans="3:26">
      <c r="C546" s="18"/>
      <c r="D546" s="18"/>
      <c r="E546" s="18"/>
      <c r="F546" s="18"/>
      <c r="G546" s="18"/>
      <c r="H546" s="18"/>
      <c r="I546" s="18"/>
      <c r="J546" s="18"/>
      <c r="K546" s="18"/>
      <c r="L546" s="18"/>
      <c r="M546" s="18"/>
      <c r="N546" s="18"/>
      <c r="O546" s="18"/>
      <c r="Q546" s="119"/>
      <c r="Z546" s="18"/>
    </row>
    <row r="547" spans="3:26">
      <c r="C547" s="18"/>
      <c r="D547" s="18"/>
      <c r="E547" s="18"/>
      <c r="F547" s="18"/>
      <c r="G547" s="18"/>
      <c r="H547" s="18"/>
      <c r="I547" s="18"/>
      <c r="J547" s="18"/>
      <c r="K547" s="18"/>
      <c r="L547" s="18"/>
      <c r="M547" s="18"/>
      <c r="N547" s="18"/>
      <c r="O547" s="18"/>
      <c r="Q547" s="119"/>
      <c r="Z547" s="18"/>
    </row>
    <row r="548" spans="3:26">
      <c r="C548" s="18"/>
      <c r="D548" s="18"/>
      <c r="E548" s="18"/>
      <c r="F548" s="18"/>
      <c r="G548" s="18"/>
      <c r="H548" s="18"/>
      <c r="I548" s="18"/>
      <c r="J548" s="18"/>
      <c r="K548" s="18"/>
      <c r="L548" s="18"/>
      <c r="M548" s="18"/>
      <c r="N548" s="18"/>
      <c r="O548" s="18"/>
      <c r="Q548" s="119"/>
      <c r="Z548" s="18"/>
    </row>
    <row r="549" spans="3:26">
      <c r="C549" s="18"/>
      <c r="D549" s="18"/>
      <c r="E549" s="18"/>
      <c r="F549" s="18"/>
      <c r="G549" s="18"/>
      <c r="H549" s="18"/>
      <c r="I549" s="18"/>
      <c r="J549" s="18"/>
      <c r="K549" s="18"/>
      <c r="L549" s="18"/>
      <c r="M549" s="18"/>
      <c r="N549" s="18"/>
      <c r="O549" s="18"/>
      <c r="Q549" s="119"/>
      <c r="Z549" s="18"/>
    </row>
    <row r="550" spans="3:26">
      <c r="C550" s="18"/>
      <c r="D550" s="18"/>
      <c r="E550" s="18"/>
      <c r="F550" s="18"/>
      <c r="G550" s="18"/>
      <c r="H550" s="18"/>
      <c r="I550" s="18"/>
      <c r="J550" s="18"/>
      <c r="K550" s="18"/>
      <c r="L550" s="18"/>
      <c r="M550" s="18"/>
      <c r="N550" s="18"/>
      <c r="O550" s="18"/>
      <c r="Q550" s="119"/>
      <c r="Z550" s="18"/>
    </row>
    <row r="551" spans="3:26">
      <c r="C551" s="18"/>
      <c r="D551" s="18"/>
      <c r="E551" s="18"/>
      <c r="F551" s="18"/>
      <c r="G551" s="18"/>
      <c r="H551" s="18"/>
      <c r="I551" s="18"/>
      <c r="J551" s="18"/>
      <c r="K551" s="18"/>
      <c r="L551" s="18"/>
      <c r="M551" s="18"/>
      <c r="N551" s="18"/>
      <c r="O551" s="18"/>
      <c r="Q551" s="119"/>
      <c r="Z551" s="18"/>
    </row>
    <row r="552" spans="3:26">
      <c r="C552" s="18"/>
      <c r="D552" s="18"/>
      <c r="E552" s="18"/>
      <c r="F552" s="18"/>
      <c r="G552" s="18"/>
      <c r="H552" s="18"/>
      <c r="I552" s="18"/>
      <c r="J552" s="18"/>
      <c r="K552" s="18"/>
      <c r="L552" s="18"/>
      <c r="M552" s="18"/>
      <c r="N552" s="18"/>
      <c r="O552" s="18"/>
      <c r="Q552" s="119"/>
      <c r="Z552" s="18"/>
    </row>
    <row r="553" spans="3:26">
      <c r="C553" s="18"/>
      <c r="D553" s="18"/>
      <c r="E553" s="18"/>
      <c r="F553" s="18"/>
      <c r="G553" s="18"/>
      <c r="H553" s="18"/>
      <c r="I553" s="18"/>
      <c r="J553" s="18"/>
      <c r="K553" s="18"/>
      <c r="L553" s="18"/>
      <c r="M553" s="18"/>
      <c r="N553" s="18"/>
      <c r="O553" s="18"/>
      <c r="Q553" s="119"/>
      <c r="Z553" s="18"/>
    </row>
    <row r="554" spans="3:26">
      <c r="C554" s="18"/>
      <c r="D554" s="18"/>
      <c r="E554" s="18"/>
      <c r="F554" s="18"/>
      <c r="G554" s="18"/>
      <c r="H554" s="18"/>
      <c r="I554" s="18"/>
      <c r="J554" s="18"/>
      <c r="K554" s="18"/>
      <c r="L554" s="18"/>
      <c r="M554" s="18"/>
      <c r="N554" s="18"/>
      <c r="O554" s="18"/>
      <c r="Q554" s="119"/>
      <c r="Z554" s="18"/>
    </row>
    <row r="555" spans="3:26">
      <c r="C555" s="18"/>
      <c r="D555" s="18"/>
      <c r="E555" s="18"/>
      <c r="F555" s="18"/>
      <c r="G555" s="18"/>
      <c r="H555" s="18"/>
      <c r="I555" s="18"/>
      <c r="J555" s="18"/>
      <c r="K555" s="18"/>
      <c r="L555" s="18"/>
      <c r="M555" s="18"/>
      <c r="N555" s="18"/>
      <c r="O555" s="18"/>
      <c r="Q555" s="119"/>
      <c r="Z555" s="18"/>
    </row>
    <row r="556" spans="3:26">
      <c r="C556" s="18"/>
      <c r="D556" s="18"/>
      <c r="E556" s="18"/>
      <c r="F556" s="18"/>
      <c r="G556" s="18"/>
      <c r="H556" s="18"/>
      <c r="I556" s="18"/>
      <c r="J556" s="18"/>
      <c r="K556" s="18"/>
      <c r="L556" s="18"/>
      <c r="M556" s="18"/>
      <c r="N556" s="18"/>
      <c r="O556" s="18"/>
      <c r="Q556" s="119"/>
      <c r="Z556" s="18"/>
    </row>
    <row r="557" spans="3:26">
      <c r="C557" s="18"/>
      <c r="D557" s="18"/>
      <c r="E557" s="18"/>
      <c r="F557" s="18"/>
      <c r="G557" s="18"/>
      <c r="H557" s="18"/>
      <c r="I557" s="18"/>
      <c r="J557" s="18"/>
      <c r="K557" s="18"/>
      <c r="L557" s="18"/>
      <c r="M557" s="18"/>
      <c r="N557" s="18"/>
      <c r="O557" s="18"/>
      <c r="Q557" s="119"/>
      <c r="Z557" s="18"/>
    </row>
    <row r="558" spans="3:26">
      <c r="C558" s="18"/>
      <c r="D558" s="18"/>
      <c r="E558" s="18"/>
      <c r="F558" s="18"/>
      <c r="G558" s="18"/>
      <c r="H558" s="18"/>
      <c r="I558" s="18"/>
      <c r="J558" s="18"/>
      <c r="K558" s="18"/>
      <c r="L558" s="18"/>
      <c r="M558" s="18"/>
      <c r="N558" s="18"/>
      <c r="O558" s="18"/>
      <c r="Q558" s="119"/>
      <c r="Z558" s="18"/>
    </row>
    <row r="559" spans="3:26">
      <c r="C559" s="18"/>
      <c r="D559" s="18"/>
      <c r="E559" s="18"/>
      <c r="F559" s="18"/>
      <c r="G559" s="18"/>
      <c r="H559" s="18"/>
      <c r="I559" s="18"/>
      <c r="J559" s="18"/>
      <c r="K559" s="18"/>
      <c r="L559" s="18"/>
      <c r="M559" s="18"/>
      <c r="N559" s="18"/>
      <c r="O559" s="18"/>
      <c r="Q559" s="119"/>
      <c r="Z559" s="18"/>
    </row>
    <row r="560" spans="3:26">
      <c r="C560" s="18"/>
      <c r="D560" s="18"/>
      <c r="E560" s="18"/>
      <c r="F560" s="18"/>
      <c r="G560" s="18"/>
      <c r="H560" s="18"/>
      <c r="I560" s="18"/>
      <c r="J560" s="18"/>
      <c r="K560" s="18"/>
      <c r="L560" s="18"/>
      <c r="M560" s="18"/>
      <c r="N560" s="18"/>
      <c r="O560" s="18"/>
      <c r="Q560" s="119"/>
      <c r="Z560" s="18"/>
    </row>
    <row r="561" spans="3:26">
      <c r="C561" s="18"/>
      <c r="D561" s="18"/>
      <c r="E561" s="18"/>
      <c r="F561" s="18"/>
      <c r="G561" s="18"/>
      <c r="H561" s="18"/>
      <c r="I561" s="18"/>
      <c r="J561" s="18"/>
      <c r="K561" s="18"/>
      <c r="L561" s="18"/>
      <c r="M561" s="18"/>
      <c r="N561" s="18"/>
      <c r="O561" s="18"/>
      <c r="Q561" s="119"/>
      <c r="Z561" s="18"/>
    </row>
    <row r="562" spans="3:26">
      <c r="C562" s="18"/>
      <c r="D562" s="18"/>
      <c r="E562" s="18"/>
      <c r="F562" s="18"/>
      <c r="G562" s="18"/>
      <c r="H562" s="18"/>
      <c r="I562" s="18"/>
      <c r="J562" s="18"/>
      <c r="K562" s="18"/>
      <c r="L562" s="18"/>
      <c r="M562" s="18"/>
      <c r="N562" s="18"/>
      <c r="O562" s="18"/>
      <c r="Q562" s="119"/>
      <c r="Z562" s="18"/>
    </row>
    <row r="563" spans="3:26">
      <c r="C563" s="18"/>
      <c r="D563" s="18"/>
      <c r="E563" s="18"/>
      <c r="F563" s="18"/>
      <c r="G563" s="18"/>
      <c r="H563" s="18"/>
      <c r="I563" s="18"/>
      <c r="J563" s="18"/>
      <c r="K563" s="18"/>
      <c r="L563" s="18"/>
      <c r="M563" s="18"/>
      <c r="N563" s="18"/>
      <c r="O563" s="18"/>
      <c r="Q563" s="119"/>
      <c r="Z563" s="18"/>
    </row>
    <row r="564" spans="3:26">
      <c r="C564" s="18"/>
      <c r="D564" s="18"/>
      <c r="E564" s="18"/>
      <c r="F564" s="18"/>
      <c r="G564" s="18"/>
      <c r="H564" s="18"/>
      <c r="I564" s="18"/>
      <c r="J564" s="18"/>
      <c r="K564" s="18"/>
      <c r="L564" s="18"/>
      <c r="M564" s="18"/>
      <c r="N564" s="18"/>
      <c r="O564" s="18"/>
      <c r="Q564" s="119"/>
      <c r="Z564" s="18"/>
    </row>
    <row r="565" spans="3:26">
      <c r="C565" s="18"/>
      <c r="D565" s="18"/>
      <c r="E565" s="18"/>
      <c r="F565" s="18"/>
      <c r="G565" s="18"/>
      <c r="H565" s="18"/>
      <c r="I565" s="18"/>
      <c r="J565" s="18"/>
      <c r="K565" s="18"/>
      <c r="L565" s="18"/>
      <c r="M565" s="18"/>
      <c r="N565" s="18"/>
      <c r="O565" s="18"/>
      <c r="Q565" s="119"/>
      <c r="Z565" s="18"/>
    </row>
    <row r="566" spans="3:26">
      <c r="C566" s="18"/>
      <c r="D566" s="18"/>
      <c r="E566" s="18"/>
      <c r="F566" s="18"/>
      <c r="G566" s="18"/>
      <c r="H566" s="18"/>
      <c r="I566" s="18"/>
      <c r="J566" s="18"/>
      <c r="K566" s="18"/>
      <c r="L566" s="18"/>
      <c r="M566" s="18"/>
      <c r="N566" s="18"/>
      <c r="O566" s="18"/>
      <c r="Q566" s="119"/>
      <c r="Z566" s="18"/>
    </row>
    <row r="567" spans="3:26">
      <c r="C567" s="18"/>
      <c r="D567" s="18"/>
      <c r="E567" s="18"/>
      <c r="F567" s="18"/>
      <c r="G567" s="18"/>
      <c r="H567" s="18"/>
      <c r="I567" s="18"/>
      <c r="J567" s="18"/>
      <c r="K567" s="18"/>
      <c r="L567" s="18"/>
      <c r="M567" s="18"/>
      <c r="N567" s="18"/>
      <c r="O567" s="18"/>
      <c r="Q567" s="119"/>
      <c r="Z567" s="18"/>
    </row>
    <row r="568" spans="3:26">
      <c r="C568" s="18"/>
      <c r="D568" s="18"/>
      <c r="E568" s="18"/>
      <c r="F568" s="18"/>
      <c r="G568" s="18"/>
      <c r="H568" s="18"/>
      <c r="I568" s="18"/>
      <c r="J568" s="18"/>
      <c r="K568" s="18"/>
      <c r="L568" s="18"/>
      <c r="M568" s="18"/>
      <c r="N568" s="18"/>
      <c r="O568" s="18"/>
      <c r="Q568" s="119"/>
      <c r="Z568" s="18"/>
    </row>
    <row r="569" spans="3:26">
      <c r="C569" s="18"/>
      <c r="D569" s="18"/>
      <c r="E569" s="18"/>
      <c r="F569" s="18"/>
      <c r="G569" s="18"/>
      <c r="H569" s="18"/>
      <c r="I569" s="18"/>
      <c r="J569" s="18"/>
      <c r="K569" s="18"/>
      <c r="L569" s="18"/>
      <c r="M569" s="18"/>
      <c r="N569" s="18"/>
      <c r="O569" s="18"/>
      <c r="Q569" s="119"/>
      <c r="Z569" s="18"/>
    </row>
    <row r="570" spans="3:26">
      <c r="C570" s="18"/>
      <c r="D570" s="18"/>
      <c r="E570" s="18"/>
      <c r="F570" s="18"/>
      <c r="G570" s="18"/>
      <c r="H570" s="18"/>
      <c r="I570" s="18"/>
      <c r="J570" s="18"/>
      <c r="K570" s="18"/>
      <c r="L570" s="18"/>
      <c r="M570" s="18"/>
      <c r="N570" s="18"/>
      <c r="O570" s="18"/>
      <c r="Q570" s="119"/>
      <c r="Z570" s="18"/>
    </row>
    <row r="571" spans="3:26">
      <c r="C571" s="18"/>
      <c r="D571" s="18"/>
      <c r="E571" s="18"/>
      <c r="F571" s="18"/>
      <c r="G571" s="18"/>
      <c r="H571" s="18"/>
      <c r="I571" s="18"/>
      <c r="J571" s="18"/>
      <c r="K571" s="18"/>
      <c r="L571" s="18"/>
      <c r="M571" s="18"/>
      <c r="N571" s="18"/>
      <c r="O571" s="18"/>
      <c r="Q571" s="119"/>
      <c r="Z571" s="18"/>
    </row>
    <row r="572" spans="3:26">
      <c r="C572" s="18"/>
      <c r="D572" s="18"/>
      <c r="E572" s="18"/>
      <c r="F572" s="18"/>
      <c r="G572" s="18"/>
      <c r="H572" s="18"/>
      <c r="I572" s="18"/>
      <c r="J572" s="18"/>
      <c r="K572" s="18"/>
      <c r="L572" s="18"/>
      <c r="M572" s="18"/>
      <c r="N572" s="18"/>
      <c r="O572" s="18"/>
      <c r="Q572" s="119"/>
      <c r="Z572" s="18"/>
    </row>
    <row r="573" spans="3:26">
      <c r="C573" s="18"/>
      <c r="D573" s="18"/>
      <c r="E573" s="18"/>
      <c r="F573" s="18"/>
      <c r="G573" s="18"/>
      <c r="H573" s="18"/>
      <c r="I573" s="18"/>
      <c r="J573" s="18"/>
      <c r="K573" s="18"/>
      <c r="L573" s="18"/>
      <c r="M573" s="18"/>
      <c r="N573" s="18"/>
      <c r="O573" s="18"/>
      <c r="Q573" s="119"/>
      <c r="Z573" s="18"/>
    </row>
    <row r="574" spans="3:26">
      <c r="C574" s="18"/>
      <c r="D574" s="18"/>
      <c r="E574" s="18"/>
      <c r="F574" s="18"/>
      <c r="G574" s="18"/>
      <c r="H574" s="18"/>
      <c r="I574" s="18"/>
      <c r="J574" s="18"/>
      <c r="K574" s="18"/>
      <c r="L574" s="18"/>
      <c r="M574" s="18"/>
      <c r="N574" s="18"/>
      <c r="O574" s="18"/>
      <c r="Q574" s="119"/>
      <c r="Z574" s="18"/>
    </row>
    <row r="575" spans="3:26">
      <c r="C575" s="18"/>
      <c r="D575" s="18"/>
      <c r="E575" s="18"/>
      <c r="F575" s="18"/>
      <c r="G575" s="18"/>
      <c r="H575" s="18"/>
      <c r="I575" s="18"/>
      <c r="J575" s="18"/>
      <c r="K575" s="18"/>
      <c r="L575" s="18"/>
      <c r="M575" s="18"/>
      <c r="N575" s="18"/>
      <c r="O575" s="18"/>
      <c r="Q575" s="119"/>
      <c r="Z575" s="18"/>
    </row>
    <row r="576" spans="3:26">
      <c r="C576" s="18"/>
      <c r="D576" s="18"/>
      <c r="E576" s="18"/>
      <c r="F576" s="18"/>
      <c r="G576" s="18"/>
      <c r="H576" s="18"/>
      <c r="I576" s="18"/>
      <c r="J576" s="18"/>
      <c r="K576" s="18"/>
      <c r="L576" s="18"/>
      <c r="M576" s="18"/>
      <c r="N576" s="18"/>
      <c r="O576" s="18"/>
      <c r="Q576" s="119"/>
      <c r="Z576" s="18"/>
    </row>
    <row r="577" spans="3:26">
      <c r="C577" s="18"/>
      <c r="D577" s="18"/>
      <c r="E577" s="18"/>
      <c r="F577" s="18"/>
      <c r="G577" s="18"/>
      <c r="H577" s="18"/>
      <c r="I577" s="18"/>
      <c r="J577" s="18"/>
      <c r="K577" s="18"/>
      <c r="L577" s="18"/>
      <c r="M577" s="18"/>
      <c r="N577" s="18"/>
      <c r="O577" s="18"/>
      <c r="Q577" s="119"/>
      <c r="Z577" s="18"/>
    </row>
    <row r="578" spans="3:26">
      <c r="C578" s="18"/>
      <c r="D578" s="18"/>
      <c r="E578" s="18"/>
      <c r="F578" s="18"/>
      <c r="G578" s="18"/>
      <c r="H578" s="18"/>
      <c r="I578" s="18"/>
      <c r="J578" s="18"/>
      <c r="K578" s="18"/>
      <c r="L578" s="18"/>
      <c r="M578" s="18"/>
      <c r="N578" s="18"/>
      <c r="O578" s="18"/>
      <c r="Q578" s="119"/>
      <c r="Z578" s="18"/>
    </row>
    <row r="579" spans="3:26">
      <c r="C579" s="18"/>
      <c r="D579" s="18"/>
      <c r="E579" s="18"/>
      <c r="F579" s="18"/>
      <c r="G579" s="18"/>
      <c r="H579" s="18"/>
      <c r="I579" s="18"/>
      <c r="J579" s="18"/>
      <c r="K579" s="18"/>
      <c r="L579" s="18"/>
      <c r="M579" s="18"/>
      <c r="N579" s="18"/>
      <c r="O579" s="18"/>
      <c r="Q579" s="119"/>
      <c r="Z579" s="18"/>
    </row>
    <row r="580" spans="3:26">
      <c r="C580" s="18"/>
      <c r="D580" s="18"/>
      <c r="E580" s="18"/>
      <c r="F580" s="18"/>
      <c r="G580" s="18"/>
      <c r="H580" s="18"/>
      <c r="I580" s="18"/>
      <c r="J580" s="18"/>
      <c r="K580" s="18"/>
      <c r="L580" s="18"/>
      <c r="M580" s="18"/>
      <c r="N580" s="18"/>
      <c r="O580" s="18"/>
      <c r="Q580" s="119"/>
      <c r="Z580" s="18"/>
    </row>
    <row r="581" spans="3:26">
      <c r="C581" s="18"/>
      <c r="D581" s="18"/>
      <c r="E581" s="18"/>
      <c r="F581" s="18"/>
      <c r="G581" s="18"/>
      <c r="H581" s="18"/>
      <c r="I581" s="18"/>
      <c r="J581" s="18"/>
      <c r="K581" s="18"/>
      <c r="L581" s="18"/>
      <c r="M581" s="18"/>
      <c r="N581" s="18"/>
      <c r="O581" s="18"/>
      <c r="Q581" s="119"/>
      <c r="Z581" s="18"/>
    </row>
    <row r="582" spans="3:26">
      <c r="C582" s="18"/>
      <c r="D582" s="18"/>
      <c r="E582" s="18"/>
      <c r="F582" s="18"/>
      <c r="G582" s="18"/>
      <c r="H582" s="18"/>
      <c r="I582" s="18"/>
      <c r="J582" s="18"/>
      <c r="K582" s="18"/>
      <c r="L582" s="18"/>
      <c r="M582" s="18"/>
      <c r="N582" s="18"/>
      <c r="O582" s="18"/>
      <c r="Q582" s="119"/>
      <c r="Z582" s="18"/>
    </row>
    <row r="583" spans="3:26">
      <c r="C583" s="18"/>
      <c r="D583" s="18"/>
      <c r="E583" s="18"/>
      <c r="F583" s="18"/>
      <c r="G583" s="18"/>
      <c r="H583" s="18"/>
      <c r="I583" s="18"/>
      <c r="J583" s="18"/>
      <c r="K583" s="18"/>
      <c r="L583" s="18"/>
      <c r="M583" s="18"/>
      <c r="N583" s="18"/>
      <c r="O583" s="18"/>
      <c r="Q583" s="119"/>
      <c r="Z583" s="18"/>
    </row>
    <row r="584" spans="3:26">
      <c r="C584" s="18"/>
      <c r="D584" s="18"/>
      <c r="E584" s="18"/>
      <c r="F584" s="18"/>
      <c r="G584" s="18"/>
      <c r="H584" s="18"/>
      <c r="I584" s="18"/>
      <c r="J584" s="18"/>
      <c r="K584" s="18"/>
      <c r="L584" s="18"/>
      <c r="M584" s="18"/>
      <c r="N584" s="18"/>
      <c r="O584" s="18"/>
      <c r="Q584" s="119"/>
      <c r="Z584" s="18"/>
    </row>
    <row r="585" spans="3:26">
      <c r="C585" s="18"/>
      <c r="D585" s="18"/>
      <c r="E585" s="18"/>
      <c r="F585" s="18"/>
      <c r="G585" s="18"/>
      <c r="H585" s="18"/>
      <c r="I585" s="18"/>
      <c r="J585" s="18"/>
      <c r="K585" s="18"/>
      <c r="L585" s="18"/>
      <c r="M585" s="18"/>
      <c r="N585" s="18"/>
      <c r="O585" s="18"/>
      <c r="Q585" s="119"/>
      <c r="Z585" s="18"/>
    </row>
    <row r="586" spans="3:26">
      <c r="C586" s="18"/>
      <c r="D586" s="18"/>
      <c r="E586" s="18"/>
      <c r="F586" s="18"/>
      <c r="G586" s="18"/>
      <c r="H586" s="18"/>
      <c r="I586" s="18"/>
      <c r="J586" s="18"/>
      <c r="K586" s="18"/>
      <c r="L586" s="18"/>
      <c r="M586" s="18"/>
      <c r="N586" s="18"/>
      <c r="O586" s="18"/>
      <c r="Q586" s="119"/>
      <c r="Z586" s="18"/>
    </row>
    <row r="587" spans="3:26">
      <c r="C587" s="18"/>
      <c r="D587" s="18"/>
      <c r="E587" s="18"/>
      <c r="F587" s="18"/>
      <c r="G587" s="18"/>
      <c r="H587" s="18"/>
      <c r="I587" s="18"/>
      <c r="J587" s="18"/>
      <c r="K587" s="18"/>
      <c r="L587" s="18"/>
      <c r="M587" s="18"/>
      <c r="N587" s="18"/>
      <c r="O587" s="18"/>
      <c r="Q587" s="119"/>
      <c r="Z587" s="18"/>
    </row>
    <row r="588" spans="3:26">
      <c r="C588" s="18"/>
      <c r="D588" s="18"/>
      <c r="E588" s="18"/>
      <c r="F588" s="18"/>
      <c r="G588" s="18"/>
      <c r="H588" s="18"/>
      <c r="I588" s="18"/>
      <c r="J588" s="18"/>
      <c r="K588" s="18"/>
      <c r="L588" s="18"/>
      <c r="M588" s="18"/>
      <c r="N588" s="18"/>
      <c r="O588" s="18"/>
      <c r="Q588" s="119"/>
      <c r="Z588" s="18"/>
    </row>
    <row r="589" spans="3:26">
      <c r="C589" s="18"/>
      <c r="D589" s="18"/>
      <c r="E589" s="18"/>
      <c r="F589" s="18"/>
      <c r="G589" s="18"/>
      <c r="H589" s="18"/>
      <c r="I589" s="18"/>
      <c r="J589" s="18"/>
      <c r="K589" s="18"/>
      <c r="L589" s="18"/>
      <c r="M589" s="18"/>
      <c r="N589" s="18"/>
      <c r="O589" s="18"/>
      <c r="Q589" s="119"/>
      <c r="Z589" s="18"/>
    </row>
    <row r="590" spans="3:26">
      <c r="C590" s="18"/>
      <c r="D590" s="18"/>
      <c r="E590" s="18"/>
      <c r="F590" s="18"/>
      <c r="G590" s="18"/>
      <c r="H590" s="18"/>
      <c r="I590" s="18"/>
      <c r="J590" s="18"/>
      <c r="K590" s="18"/>
      <c r="L590" s="18"/>
      <c r="M590" s="18"/>
      <c r="N590" s="18"/>
      <c r="O590" s="18"/>
      <c r="Q590" s="119"/>
      <c r="Z590" s="18"/>
    </row>
    <row r="591" spans="3:26">
      <c r="C591" s="18"/>
      <c r="D591" s="18"/>
      <c r="E591" s="18"/>
      <c r="F591" s="18"/>
      <c r="G591" s="18"/>
      <c r="H591" s="18"/>
      <c r="I591" s="18"/>
      <c r="J591" s="18"/>
      <c r="K591" s="18"/>
      <c r="L591" s="18"/>
      <c r="M591" s="18"/>
      <c r="N591" s="18"/>
      <c r="O591" s="18"/>
      <c r="Q591" s="119"/>
      <c r="Z591" s="18"/>
    </row>
    <row r="592" spans="3:26">
      <c r="C592" s="18"/>
      <c r="D592" s="18"/>
      <c r="E592" s="18"/>
      <c r="F592" s="18"/>
      <c r="G592" s="18"/>
      <c r="H592" s="18"/>
      <c r="I592" s="18"/>
      <c r="J592" s="18"/>
      <c r="K592" s="18"/>
      <c r="L592" s="18"/>
      <c r="M592" s="18"/>
      <c r="N592" s="18"/>
      <c r="O592" s="18"/>
      <c r="Q592" s="119"/>
      <c r="Z592" s="18"/>
    </row>
    <row r="593" spans="3:26">
      <c r="C593" s="18"/>
      <c r="D593" s="18"/>
      <c r="E593" s="18"/>
      <c r="F593" s="18"/>
      <c r="G593" s="18"/>
      <c r="H593" s="18"/>
      <c r="I593" s="18"/>
      <c r="J593" s="18"/>
      <c r="K593" s="18"/>
      <c r="L593" s="18"/>
      <c r="M593" s="18"/>
      <c r="N593" s="18"/>
      <c r="O593" s="18"/>
      <c r="Q593" s="119"/>
      <c r="Z593" s="18"/>
    </row>
    <row r="594" spans="3:26">
      <c r="C594" s="18"/>
      <c r="D594" s="18"/>
      <c r="E594" s="18"/>
      <c r="F594" s="18"/>
      <c r="G594" s="18"/>
      <c r="H594" s="18"/>
      <c r="I594" s="18"/>
      <c r="J594" s="18"/>
      <c r="K594" s="18"/>
      <c r="L594" s="18"/>
      <c r="M594" s="18"/>
      <c r="N594" s="18"/>
      <c r="O594" s="18"/>
      <c r="Q594" s="119"/>
      <c r="Z594" s="18"/>
    </row>
    <row r="595" spans="3:26">
      <c r="C595" s="18"/>
      <c r="D595" s="18"/>
      <c r="E595" s="18"/>
      <c r="F595" s="18"/>
      <c r="G595" s="18"/>
      <c r="H595" s="18"/>
      <c r="I595" s="18"/>
      <c r="J595" s="18"/>
      <c r="K595" s="18"/>
      <c r="L595" s="18"/>
      <c r="M595" s="18"/>
      <c r="N595" s="18"/>
      <c r="O595" s="18"/>
      <c r="Q595" s="119"/>
      <c r="Z595" s="18"/>
    </row>
    <row r="596" spans="3:26">
      <c r="C596" s="18"/>
      <c r="D596" s="18"/>
      <c r="E596" s="18"/>
      <c r="F596" s="18"/>
      <c r="G596" s="18"/>
      <c r="H596" s="18"/>
      <c r="I596" s="18"/>
      <c r="J596" s="18"/>
      <c r="K596" s="18"/>
      <c r="L596" s="18"/>
      <c r="M596" s="18"/>
      <c r="N596" s="18"/>
      <c r="O596" s="18"/>
      <c r="Q596" s="119"/>
      <c r="Z596" s="18"/>
    </row>
    <row r="597" spans="3:26">
      <c r="C597" s="18"/>
      <c r="D597" s="18"/>
      <c r="E597" s="18"/>
      <c r="F597" s="18"/>
      <c r="G597" s="18"/>
      <c r="H597" s="18"/>
      <c r="I597" s="18"/>
      <c r="J597" s="18"/>
      <c r="K597" s="18"/>
      <c r="L597" s="18"/>
      <c r="M597" s="18"/>
      <c r="N597" s="18"/>
      <c r="O597" s="18"/>
      <c r="Q597" s="119"/>
      <c r="Z597" s="18"/>
    </row>
    <row r="598" spans="3:26">
      <c r="C598" s="18"/>
      <c r="D598" s="18"/>
      <c r="E598" s="18"/>
      <c r="F598" s="18"/>
      <c r="G598" s="18"/>
      <c r="H598" s="18"/>
      <c r="I598" s="18"/>
      <c r="J598" s="18"/>
      <c r="K598" s="18"/>
      <c r="L598" s="18"/>
      <c r="M598" s="18"/>
      <c r="N598" s="18"/>
      <c r="O598" s="18"/>
      <c r="Q598" s="119"/>
      <c r="Z598" s="18"/>
    </row>
    <row r="599" spans="3:26">
      <c r="C599" s="18"/>
      <c r="D599" s="18"/>
      <c r="E599" s="18"/>
      <c r="F599" s="18"/>
      <c r="G599" s="18"/>
      <c r="H599" s="18"/>
      <c r="I599" s="18"/>
      <c r="J599" s="18"/>
      <c r="K599" s="18"/>
      <c r="L599" s="18"/>
      <c r="M599" s="18"/>
      <c r="N599" s="18"/>
      <c r="O599" s="18"/>
      <c r="Q599" s="119"/>
      <c r="Z599" s="18"/>
    </row>
    <row r="600" spans="3:26">
      <c r="C600" s="18"/>
      <c r="D600" s="18"/>
      <c r="E600" s="18"/>
      <c r="F600" s="18"/>
      <c r="G600" s="18"/>
      <c r="H600" s="18"/>
      <c r="I600" s="18"/>
      <c r="J600" s="18"/>
      <c r="K600" s="18"/>
      <c r="L600" s="18"/>
      <c r="M600" s="18"/>
      <c r="N600" s="18"/>
      <c r="O600" s="18"/>
      <c r="Q600" s="119"/>
      <c r="Z600" s="18"/>
    </row>
    <row r="601" spans="3:26">
      <c r="C601" s="18"/>
      <c r="D601" s="18"/>
      <c r="E601" s="18"/>
      <c r="F601" s="18"/>
      <c r="G601" s="18"/>
      <c r="H601" s="18"/>
      <c r="I601" s="18"/>
      <c r="J601" s="18"/>
      <c r="K601" s="18"/>
      <c r="L601" s="18"/>
      <c r="M601" s="18"/>
      <c r="N601" s="18"/>
      <c r="O601" s="18"/>
      <c r="Q601" s="119"/>
      <c r="Z601" s="18"/>
    </row>
    <row r="602" spans="3:26">
      <c r="C602" s="18"/>
      <c r="D602" s="18"/>
      <c r="E602" s="18"/>
      <c r="F602" s="18"/>
      <c r="G602" s="18"/>
      <c r="H602" s="18"/>
      <c r="I602" s="18"/>
      <c r="J602" s="18"/>
      <c r="K602" s="18"/>
      <c r="L602" s="18"/>
      <c r="M602" s="18"/>
      <c r="N602" s="18"/>
      <c r="O602" s="18"/>
      <c r="Q602" s="119"/>
      <c r="Z602" s="18"/>
    </row>
    <row r="603" spans="3:26">
      <c r="C603" s="18"/>
      <c r="D603" s="18"/>
      <c r="E603" s="18"/>
      <c r="F603" s="18"/>
      <c r="G603" s="18"/>
      <c r="H603" s="18"/>
      <c r="I603" s="18"/>
      <c r="J603" s="18"/>
      <c r="K603" s="18"/>
      <c r="L603" s="18"/>
      <c r="M603" s="18"/>
      <c r="N603" s="18"/>
      <c r="O603" s="18"/>
      <c r="Q603" s="119"/>
      <c r="Z603" s="18"/>
    </row>
    <row r="604" spans="3:26">
      <c r="C604" s="18"/>
      <c r="D604" s="18"/>
      <c r="E604" s="18"/>
      <c r="F604" s="18"/>
      <c r="G604" s="18"/>
      <c r="H604" s="18"/>
      <c r="I604" s="18"/>
      <c r="J604" s="18"/>
      <c r="K604" s="18"/>
      <c r="L604" s="18"/>
      <c r="M604" s="18"/>
      <c r="N604" s="18"/>
      <c r="O604" s="18"/>
      <c r="Q604" s="119"/>
      <c r="Z604" s="18"/>
    </row>
    <row r="605" spans="3:26">
      <c r="C605" s="18"/>
      <c r="D605" s="18"/>
      <c r="E605" s="18"/>
      <c r="F605" s="18"/>
      <c r="G605" s="18"/>
      <c r="H605" s="18"/>
      <c r="I605" s="18"/>
      <c r="J605" s="18"/>
      <c r="K605" s="18"/>
      <c r="L605" s="18"/>
      <c r="M605" s="18"/>
      <c r="N605" s="18"/>
      <c r="O605" s="18"/>
      <c r="Q605" s="119"/>
      <c r="Z605" s="18"/>
    </row>
    <row r="606" spans="3:26">
      <c r="C606" s="18"/>
      <c r="D606" s="18"/>
      <c r="E606" s="18"/>
      <c r="F606" s="18"/>
      <c r="G606" s="18"/>
      <c r="H606" s="18"/>
      <c r="I606" s="18"/>
      <c r="J606" s="18"/>
      <c r="K606" s="18"/>
      <c r="L606" s="18"/>
      <c r="M606" s="18"/>
      <c r="N606" s="18"/>
      <c r="O606" s="18"/>
      <c r="Q606" s="119"/>
      <c r="Z606" s="18"/>
    </row>
    <row r="607" spans="3:26">
      <c r="C607" s="18"/>
      <c r="D607" s="18"/>
      <c r="E607" s="18"/>
      <c r="F607" s="18"/>
      <c r="G607" s="18"/>
      <c r="H607" s="18"/>
      <c r="I607" s="18"/>
      <c r="J607" s="18"/>
      <c r="K607" s="18"/>
      <c r="L607" s="18"/>
      <c r="M607" s="18"/>
      <c r="N607" s="18"/>
      <c r="O607" s="18"/>
      <c r="Q607" s="119"/>
      <c r="Z607" s="18"/>
    </row>
    <row r="608" spans="3:26">
      <c r="C608" s="18"/>
      <c r="D608" s="18"/>
      <c r="E608" s="18"/>
      <c r="F608" s="18"/>
      <c r="G608" s="18"/>
      <c r="H608" s="18"/>
      <c r="I608" s="18"/>
      <c r="J608" s="18"/>
      <c r="K608" s="18"/>
      <c r="L608" s="18"/>
      <c r="M608" s="18"/>
      <c r="N608" s="18"/>
      <c r="O608" s="18"/>
      <c r="Q608" s="119"/>
      <c r="Z608" s="18"/>
    </row>
    <row r="609" spans="3:26">
      <c r="C609" s="18"/>
      <c r="D609" s="18"/>
      <c r="E609" s="18"/>
      <c r="F609" s="18"/>
      <c r="G609" s="18"/>
      <c r="H609" s="18"/>
      <c r="I609" s="18"/>
      <c r="J609" s="18"/>
      <c r="K609" s="18"/>
      <c r="L609" s="18"/>
      <c r="M609" s="18"/>
      <c r="N609" s="18"/>
      <c r="O609" s="18"/>
      <c r="Q609" s="119"/>
      <c r="Z609" s="18"/>
    </row>
    <row r="610" spans="3:26">
      <c r="C610" s="18"/>
      <c r="D610" s="18"/>
      <c r="E610" s="18"/>
      <c r="F610" s="18"/>
      <c r="G610" s="18"/>
      <c r="H610" s="18"/>
      <c r="I610" s="18"/>
      <c r="J610" s="18"/>
      <c r="K610" s="18"/>
      <c r="L610" s="18"/>
      <c r="M610" s="18"/>
      <c r="N610" s="18"/>
      <c r="O610" s="18"/>
      <c r="Q610" s="119"/>
      <c r="Z610" s="18"/>
    </row>
    <row r="611" spans="3:26">
      <c r="C611" s="18"/>
      <c r="D611" s="18"/>
      <c r="E611" s="18"/>
      <c r="F611" s="18"/>
      <c r="G611" s="18"/>
      <c r="H611" s="18"/>
      <c r="I611" s="18"/>
      <c r="J611" s="18"/>
      <c r="K611" s="18"/>
      <c r="L611" s="18"/>
      <c r="M611" s="18"/>
      <c r="N611" s="18"/>
      <c r="O611" s="18"/>
      <c r="Q611" s="119"/>
      <c r="Z611" s="18"/>
    </row>
    <row r="612" spans="3:26">
      <c r="C612" s="18"/>
      <c r="D612" s="18"/>
      <c r="E612" s="18"/>
      <c r="F612" s="18"/>
      <c r="G612" s="18"/>
      <c r="H612" s="18"/>
      <c r="I612" s="18"/>
      <c r="J612" s="18"/>
      <c r="K612" s="18"/>
      <c r="L612" s="18"/>
      <c r="M612" s="18"/>
      <c r="N612" s="18"/>
      <c r="O612" s="18"/>
      <c r="Q612" s="119"/>
      <c r="Z612" s="18"/>
    </row>
    <row r="613" spans="3:26">
      <c r="C613" s="18"/>
      <c r="D613" s="18"/>
      <c r="E613" s="18"/>
      <c r="F613" s="18"/>
      <c r="G613" s="18"/>
      <c r="H613" s="18"/>
      <c r="I613" s="18"/>
      <c r="J613" s="18"/>
      <c r="K613" s="18"/>
      <c r="L613" s="18"/>
      <c r="M613" s="18"/>
      <c r="N613" s="18"/>
      <c r="O613" s="18"/>
      <c r="Q613" s="119"/>
      <c r="Z613" s="18"/>
    </row>
    <row r="614" spans="3:26">
      <c r="C614" s="18"/>
      <c r="D614" s="18"/>
      <c r="E614" s="18"/>
      <c r="F614" s="18"/>
      <c r="G614" s="18"/>
      <c r="H614" s="18"/>
      <c r="I614" s="18"/>
      <c r="J614" s="18"/>
      <c r="K614" s="18"/>
      <c r="L614" s="18"/>
      <c r="M614" s="18"/>
      <c r="N614" s="18"/>
      <c r="O614" s="18"/>
      <c r="Q614" s="119"/>
      <c r="Z614" s="18"/>
    </row>
    <row r="615" spans="3:26">
      <c r="C615" s="18"/>
      <c r="D615" s="18"/>
      <c r="E615" s="18"/>
      <c r="F615" s="18"/>
      <c r="G615" s="18"/>
      <c r="H615" s="18"/>
      <c r="I615" s="18"/>
      <c r="J615" s="18"/>
      <c r="K615" s="18"/>
      <c r="L615" s="18"/>
      <c r="M615" s="18"/>
      <c r="N615" s="18"/>
      <c r="O615" s="18"/>
      <c r="Q615" s="119"/>
      <c r="Z615" s="18"/>
    </row>
    <row r="616" spans="3:26">
      <c r="C616" s="18"/>
      <c r="D616" s="18"/>
      <c r="E616" s="18"/>
      <c r="F616" s="18"/>
      <c r="G616" s="18"/>
      <c r="H616" s="18"/>
      <c r="I616" s="18"/>
      <c r="J616" s="18"/>
      <c r="K616" s="18"/>
      <c r="L616" s="18"/>
      <c r="M616" s="18"/>
      <c r="N616" s="18"/>
      <c r="O616" s="18"/>
      <c r="Q616" s="119"/>
      <c r="Z616" s="18"/>
    </row>
    <row r="617" spans="3:26">
      <c r="C617" s="18"/>
      <c r="D617" s="18"/>
      <c r="E617" s="18"/>
      <c r="F617" s="18"/>
      <c r="G617" s="18"/>
      <c r="H617" s="18"/>
      <c r="I617" s="18"/>
      <c r="J617" s="18"/>
      <c r="K617" s="18"/>
      <c r="L617" s="18"/>
      <c r="M617" s="18"/>
      <c r="N617" s="18"/>
      <c r="O617" s="18"/>
      <c r="Q617" s="119"/>
      <c r="Z617" s="18"/>
    </row>
    <row r="618" spans="3:26">
      <c r="C618" s="18"/>
      <c r="D618" s="18"/>
      <c r="E618" s="18"/>
      <c r="F618" s="18"/>
      <c r="G618" s="18"/>
      <c r="H618" s="18"/>
      <c r="I618" s="18"/>
      <c r="J618" s="18"/>
      <c r="K618" s="18"/>
      <c r="L618" s="18"/>
      <c r="M618" s="18"/>
      <c r="N618" s="18"/>
      <c r="O618" s="18"/>
      <c r="Q618" s="119"/>
      <c r="Z618" s="18"/>
    </row>
    <row r="619" spans="3:26">
      <c r="C619" s="18"/>
      <c r="D619" s="18"/>
      <c r="E619" s="18"/>
      <c r="F619" s="18"/>
      <c r="G619" s="18"/>
      <c r="H619" s="18"/>
      <c r="I619" s="18"/>
      <c r="J619" s="18"/>
      <c r="K619" s="18"/>
      <c r="L619" s="18"/>
      <c r="M619" s="18"/>
      <c r="N619" s="18"/>
      <c r="O619" s="18"/>
      <c r="Q619" s="119"/>
      <c r="Z619" s="18"/>
    </row>
    <row r="620" spans="3:26">
      <c r="C620" s="18"/>
      <c r="D620" s="18"/>
      <c r="E620" s="18"/>
      <c r="F620" s="18"/>
      <c r="G620" s="18"/>
      <c r="H620" s="18"/>
      <c r="I620" s="18"/>
      <c r="J620" s="18"/>
      <c r="K620" s="18"/>
      <c r="L620" s="18"/>
      <c r="M620" s="18"/>
      <c r="N620" s="18"/>
      <c r="O620" s="18"/>
      <c r="Q620" s="119"/>
      <c r="Z620" s="18"/>
    </row>
    <row r="621" spans="3:26">
      <c r="C621" s="18"/>
      <c r="D621" s="18"/>
      <c r="E621" s="18"/>
      <c r="F621" s="18"/>
      <c r="G621" s="18"/>
      <c r="H621" s="18"/>
      <c r="I621" s="18"/>
      <c r="J621" s="18"/>
      <c r="K621" s="18"/>
      <c r="L621" s="18"/>
      <c r="M621" s="18"/>
      <c r="N621" s="18"/>
      <c r="O621" s="18"/>
      <c r="Q621" s="119"/>
      <c r="Z621" s="18"/>
    </row>
    <row r="622" spans="3:26">
      <c r="C622" s="18"/>
      <c r="D622" s="18"/>
      <c r="E622" s="18"/>
      <c r="F622" s="18"/>
      <c r="G622" s="18"/>
      <c r="H622" s="18"/>
      <c r="I622" s="18"/>
      <c r="J622" s="18"/>
      <c r="K622" s="18"/>
      <c r="L622" s="18"/>
      <c r="M622" s="18"/>
      <c r="N622" s="18"/>
      <c r="O622" s="18"/>
      <c r="Q622" s="119"/>
      <c r="Z622" s="18"/>
    </row>
    <row r="623" spans="3:26">
      <c r="C623" s="18"/>
      <c r="D623" s="18"/>
      <c r="E623" s="18"/>
      <c r="F623" s="18"/>
      <c r="G623" s="18"/>
      <c r="H623" s="18"/>
      <c r="I623" s="18"/>
      <c r="J623" s="18"/>
      <c r="K623" s="18"/>
      <c r="L623" s="18"/>
      <c r="M623" s="18"/>
      <c r="N623" s="18"/>
      <c r="O623" s="18"/>
      <c r="Q623" s="119"/>
      <c r="Z623" s="18"/>
    </row>
    <row r="624" spans="3:26">
      <c r="C624" s="18"/>
      <c r="D624" s="18"/>
      <c r="E624" s="18"/>
      <c r="F624" s="18"/>
      <c r="G624" s="18"/>
      <c r="H624" s="18"/>
      <c r="I624" s="18"/>
      <c r="J624" s="18"/>
      <c r="K624" s="18"/>
      <c r="L624" s="18"/>
      <c r="M624" s="18"/>
      <c r="N624" s="18"/>
      <c r="O624" s="18"/>
      <c r="Q624" s="119"/>
      <c r="Z624" s="18"/>
    </row>
    <row r="625" spans="3:26">
      <c r="C625" s="18"/>
      <c r="D625" s="18"/>
      <c r="E625" s="18"/>
      <c r="F625" s="18"/>
      <c r="G625" s="18"/>
      <c r="H625" s="18"/>
      <c r="I625" s="18"/>
      <c r="J625" s="18"/>
      <c r="K625" s="18"/>
      <c r="L625" s="18"/>
      <c r="M625" s="18"/>
      <c r="N625" s="18"/>
      <c r="O625" s="18"/>
      <c r="Q625" s="119"/>
      <c r="Z625" s="18"/>
    </row>
    <row r="626" spans="3:26">
      <c r="C626" s="18"/>
      <c r="D626" s="18"/>
      <c r="E626" s="18"/>
      <c r="F626" s="18"/>
      <c r="G626" s="18"/>
      <c r="H626" s="18"/>
      <c r="I626" s="18"/>
      <c r="J626" s="18"/>
      <c r="K626" s="18"/>
      <c r="L626" s="18"/>
      <c r="M626" s="18"/>
      <c r="N626" s="18"/>
      <c r="O626" s="18"/>
      <c r="Q626" s="119"/>
      <c r="Z626" s="18"/>
    </row>
    <row r="627" spans="3:26">
      <c r="C627" s="18"/>
      <c r="D627" s="18"/>
      <c r="E627" s="18"/>
      <c r="F627" s="18"/>
      <c r="G627" s="18"/>
      <c r="H627" s="18"/>
      <c r="I627" s="18"/>
      <c r="J627" s="18"/>
      <c r="K627" s="18"/>
      <c r="L627" s="18"/>
      <c r="M627" s="18"/>
      <c r="N627" s="18"/>
      <c r="O627" s="18"/>
      <c r="Q627" s="119"/>
      <c r="Z627" s="18"/>
    </row>
    <row r="628" spans="3:26">
      <c r="C628" s="18"/>
      <c r="D628" s="18"/>
      <c r="E628" s="18"/>
      <c r="F628" s="18"/>
      <c r="G628" s="18"/>
      <c r="H628" s="18"/>
      <c r="I628" s="18"/>
      <c r="J628" s="18"/>
      <c r="K628" s="18"/>
      <c r="L628" s="18"/>
      <c r="M628" s="18"/>
      <c r="N628" s="18"/>
      <c r="O628" s="18"/>
      <c r="Q628" s="119"/>
      <c r="Z628" s="18"/>
    </row>
    <row r="629" spans="3:26">
      <c r="C629" s="18"/>
      <c r="D629" s="18"/>
      <c r="E629" s="18"/>
      <c r="F629" s="18"/>
      <c r="G629" s="18"/>
      <c r="H629" s="18"/>
      <c r="I629" s="18"/>
      <c r="J629" s="18"/>
      <c r="K629" s="18"/>
      <c r="L629" s="18"/>
      <c r="M629" s="18"/>
      <c r="N629" s="18"/>
      <c r="O629" s="18"/>
      <c r="Q629" s="119"/>
      <c r="Z629" s="18"/>
    </row>
    <row r="630" spans="3:26">
      <c r="C630" s="18"/>
      <c r="D630" s="18"/>
      <c r="E630" s="18"/>
      <c r="F630" s="18"/>
      <c r="G630" s="18"/>
      <c r="H630" s="18"/>
      <c r="I630" s="18"/>
      <c r="J630" s="18"/>
      <c r="K630" s="18"/>
      <c r="L630" s="18"/>
      <c r="M630" s="18"/>
      <c r="N630" s="18"/>
      <c r="O630" s="18"/>
      <c r="Q630" s="119"/>
      <c r="Z630" s="18"/>
    </row>
    <row r="631" spans="3:26">
      <c r="C631" s="18"/>
      <c r="D631" s="18"/>
      <c r="E631" s="18"/>
      <c r="F631" s="18"/>
      <c r="G631" s="18"/>
      <c r="H631" s="18"/>
      <c r="I631" s="18"/>
      <c r="J631" s="18"/>
      <c r="K631" s="18"/>
      <c r="L631" s="18"/>
      <c r="M631" s="18"/>
      <c r="N631" s="18"/>
      <c r="O631" s="18"/>
      <c r="Q631" s="119"/>
      <c r="Z631" s="18"/>
    </row>
    <row r="632" spans="3:26">
      <c r="C632" s="18"/>
      <c r="D632" s="18"/>
      <c r="E632" s="18"/>
      <c r="F632" s="18"/>
      <c r="G632" s="18"/>
      <c r="H632" s="18"/>
      <c r="I632" s="18"/>
      <c r="J632" s="18"/>
      <c r="K632" s="18"/>
      <c r="L632" s="18"/>
      <c r="M632" s="18"/>
      <c r="N632" s="18"/>
      <c r="O632" s="18"/>
      <c r="Q632" s="119"/>
      <c r="Z632" s="18"/>
    </row>
    <row r="633" spans="3:26">
      <c r="C633" s="18"/>
      <c r="D633" s="18"/>
      <c r="E633" s="18"/>
      <c r="F633" s="18"/>
      <c r="G633" s="18"/>
      <c r="H633" s="18"/>
      <c r="I633" s="18"/>
      <c r="J633" s="18"/>
      <c r="K633" s="18"/>
      <c r="L633" s="18"/>
      <c r="M633" s="18"/>
      <c r="N633" s="18"/>
      <c r="O633" s="18"/>
      <c r="Q633" s="119"/>
      <c r="Z633" s="18"/>
    </row>
    <row r="634" spans="3:26">
      <c r="C634" s="18"/>
      <c r="D634" s="18"/>
      <c r="E634" s="18"/>
      <c r="F634" s="18"/>
      <c r="G634" s="18"/>
      <c r="H634" s="18"/>
      <c r="I634" s="18"/>
      <c r="J634" s="18"/>
      <c r="K634" s="18"/>
      <c r="L634" s="18"/>
      <c r="M634" s="18"/>
      <c r="N634" s="18"/>
      <c r="O634" s="18"/>
      <c r="Q634" s="119"/>
      <c r="Z634" s="18"/>
    </row>
    <row r="635" spans="3:26">
      <c r="C635" s="18"/>
      <c r="D635" s="18"/>
      <c r="E635" s="18"/>
      <c r="F635" s="18"/>
      <c r="G635" s="18"/>
      <c r="H635" s="18"/>
      <c r="I635" s="18"/>
      <c r="J635" s="18"/>
      <c r="K635" s="18"/>
      <c r="L635" s="18"/>
      <c r="M635" s="18"/>
      <c r="N635" s="18"/>
      <c r="O635" s="18"/>
      <c r="Q635" s="119"/>
      <c r="Z635" s="18"/>
    </row>
    <row r="636" spans="3:26">
      <c r="C636" s="18"/>
      <c r="D636" s="18"/>
      <c r="E636" s="18"/>
      <c r="F636" s="18"/>
      <c r="G636" s="18"/>
      <c r="H636" s="18"/>
      <c r="I636" s="18"/>
      <c r="J636" s="18"/>
      <c r="K636" s="18"/>
      <c r="L636" s="18"/>
      <c r="M636" s="18"/>
      <c r="N636" s="18"/>
      <c r="O636" s="18"/>
      <c r="Q636" s="119"/>
      <c r="Z636" s="18"/>
    </row>
    <row r="637" spans="3:26">
      <c r="C637" s="18"/>
      <c r="D637" s="18"/>
      <c r="E637" s="18"/>
      <c r="F637" s="18"/>
      <c r="G637" s="18"/>
      <c r="H637" s="18"/>
      <c r="I637" s="18"/>
      <c r="J637" s="18"/>
      <c r="K637" s="18"/>
      <c r="L637" s="18"/>
      <c r="M637" s="18"/>
      <c r="N637" s="18"/>
      <c r="O637" s="18"/>
      <c r="Q637" s="119"/>
      <c r="Z637" s="18"/>
    </row>
    <row r="638" spans="3:26">
      <c r="C638" s="18"/>
      <c r="D638" s="18"/>
      <c r="E638" s="18"/>
      <c r="F638" s="18"/>
      <c r="G638" s="18"/>
      <c r="H638" s="18"/>
      <c r="I638" s="18"/>
      <c r="J638" s="18"/>
      <c r="K638" s="18"/>
      <c r="L638" s="18"/>
      <c r="M638" s="18"/>
      <c r="N638" s="18"/>
      <c r="O638" s="18"/>
      <c r="Q638" s="119"/>
      <c r="Z638" s="18"/>
    </row>
    <row r="639" spans="3:26">
      <c r="C639" s="18"/>
      <c r="D639" s="18"/>
      <c r="E639" s="18"/>
      <c r="F639" s="18"/>
      <c r="G639" s="18"/>
      <c r="H639" s="18"/>
      <c r="I639" s="18"/>
      <c r="J639" s="18"/>
      <c r="K639" s="18"/>
      <c r="L639" s="18"/>
      <c r="M639" s="18"/>
      <c r="N639" s="18"/>
      <c r="O639" s="18"/>
      <c r="Q639" s="119"/>
      <c r="Z639" s="18"/>
    </row>
    <row r="640" spans="3:26">
      <c r="C640" s="18"/>
      <c r="D640" s="18"/>
      <c r="E640" s="18"/>
      <c r="F640" s="18"/>
      <c r="G640" s="18"/>
      <c r="H640" s="18"/>
      <c r="I640" s="18"/>
      <c r="J640" s="18"/>
      <c r="K640" s="18"/>
      <c r="L640" s="18"/>
      <c r="M640" s="18"/>
      <c r="N640" s="18"/>
      <c r="O640" s="18"/>
      <c r="Q640" s="119"/>
      <c r="Z640" s="18"/>
    </row>
    <row r="641" spans="3:26">
      <c r="C641" s="18"/>
      <c r="D641" s="18"/>
      <c r="E641" s="18"/>
      <c r="F641" s="18"/>
      <c r="G641" s="18"/>
      <c r="H641" s="18"/>
      <c r="I641" s="18"/>
      <c r="J641" s="18"/>
      <c r="K641" s="18"/>
      <c r="L641" s="18"/>
      <c r="M641" s="18"/>
      <c r="N641" s="18"/>
      <c r="O641" s="18"/>
      <c r="Q641" s="119"/>
      <c r="Z641" s="18"/>
    </row>
    <row r="642" spans="3:26">
      <c r="C642" s="18"/>
      <c r="D642" s="18"/>
      <c r="E642" s="18"/>
      <c r="F642" s="18"/>
      <c r="G642" s="18"/>
      <c r="H642" s="18"/>
      <c r="I642" s="18"/>
      <c r="J642" s="18"/>
      <c r="K642" s="18"/>
      <c r="L642" s="18"/>
      <c r="M642" s="18"/>
      <c r="N642" s="18"/>
      <c r="O642" s="18"/>
      <c r="Q642" s="119"/>
      <c r="Z642" s="18"/>
    </row>
    <row r="643" spans="3:26">
      <c r="C643" s="18"/>
      <c r="D643" s="18"/>
      <c r="E643" s="18"/>
      <c r="F643" s="18"/>
      <c r="G643" s="18"/>
      <c r="H643" s="18"/>
      <c r="I643" s="18"/>
      <c r="J643" s="18"/>
      <c r="K643" s="18"/>
      <c r="L643" s="18"/>
      <c r="M643" s="18"/>
      <c r="N643" s="18"/>
      <c r="O643" s="18"/>
      <c r="Q643" s="119"/>
      <c r="Z643" s="18"/>
    </row>
    <row r="644" spans="3:26">
      <c r="C644" s="18"/>
      <c r="D644" s="18"/>
      <c r="E644" s="18"/>
      <c r="F644" s="18"/>
      <c r="G644" s="18"/>
      <c r="H644" s="18"/>
      <c r="I644" s="18"/>
      <c r="J644" s="18"/>
      <c r="K644" s="18"/>
      <c r="L644" s="18"/>
      <c r="M644" s="18"/>
      <c r="N644" s="18"/>
      <c r="O644" s="18"/>
      <c r="Q644" s="119"/>
      <c r="Z644" s="18"/>
    </row>
    <row r="645" spans="3:26">
      <c r="C645" s="18"/>
      <c r="D645" s="18"/>
      <c r="E645" s="18"/>
      <c r="F645" s="18"/>
      <c r="G645" s="18"/>
      <c r="H645" s="18"/>
      <c r="I645" s="18"/>
      <c r="J645" s="18"/>
      <c r="K645" s="18"/>
      <c r="L645" s="18"/>
      <c r="M645" s="18"/>
      <c r="N645" s="18"/>
      <c r="O645" s="18"/>
      <c r="Q645" s="119"/>
      <c r="Z645" s="18"/>
    </row>
    <row r="646" spans="3:26">
      <c r="C646" s="18"/>
      <c r="D646" s="18"/>
      <c r="E646" s="18"/>
      <c r="F646" s="18"/>
      <c r="G646" s="18"/>
      <c r="H646" s="18"/>
      <c r="I646" s="18"/>
      <c r="J646" s="18"/>
      <c r="K646" s="18"/>
      <c r="L646" s="18"/>
      <c r="M646" s="18"/>
      <c r="N646" s="18"/>
      <c r="O646" s="18"/>
      <c r="Q646" s="119"/>
      <c r="Z646" s="18"/>
    </row>
    <row r="647" spans="3:26">
      <c r="C647" s="18"/>
      <c r="D647" s="18"/>
      <c r="E647" s="18"/>
      <c r="F647" s="18"/>
      <c r="G647" s="18"/>
      <c r="H647" s="18"/>
      <c r="I647" s="18"/>
      <c r="J647" s="18"/>
      <c r="K647" s="18"/>
      <c r="L647" s="18"/>
      <c r="M647" s="18"/>
      <c r="N647" s="18"/>
      <c r="O647" s="18"/>
      <c r="Q647" s="119"/>
      <c r="Z647" s="18"/>
    </row>
    <row r="648" spans="3:26">
      <c r="C648" s="18"/>
      <c r="D648" s="18"/>
      <c r="E648" s="18"/>
      <c r="F648" s="18"/>
      <c r="G648" s="18"/>
      <c r="H648" s="18"/>
      <c r="I648" s="18"/>
      <c r="J648" s="18"/>
      <c r="K648" s="18"/>
      <c r="L648" s="18"/>
      <c r="M648" s="18"/>
      <c r="N648" s="18"/>
      <c r="O648" s="18"/>
      <c r="Q648" s="119"/>
      <c r="Z648" s="18"/>
    </row>
    <row r="649" spans="3:26">
      <c r="C649" s="18"/>
      <c r="D649" s="18"/>
      <c r="E649" s="18"/>
      <c r="F649" s="18"/>
      <c r="G649" s="18"/>
      <c r="H649" s="18"/>
      <c r="I649" s="18"/>
      <c r="J649" s="18"/>
      <c r="K649" s="18"/>
      <c r="L649" s="18"/>
      <c r="M649" s="18"/>
      <c r="N649" s="18"/>
      <c r="O649" s="18"/>
      <c r="Q649" s="119"/>
      <c r="Z649" s="18"/>
    </row>
    <row r="650" spans="3:26">
      <c r="C650" s="18"/>
      <c r="D650" s="18"/>
      <c r="E650" s="18"/>
      <c r="F650" s="18"/>
      <c r="G650" s="18"/>
      <c r="H650" s="18"/>
      <c r="I650" s="18"/>
      <c r="J650" s="18"/>
      <c r="K650" s="18"/>
      <c r="L650" s="18"/>
      <c r="M650" s="18"/>
      <c r="N650" s="18"/>
      <c r="O650" s="18"/>
      <c r="Q650" s="119"/>
      <c r="Z650" s="18"/>
    </row>
    <row r="651" spans="3:26">
      <c r="C651" s="18"/>
      <c r="D651" s="18"/>
      <c r="E651" s="18"/>
      <c r="F651" s="18"/>
      <c r="G651" s="18"/>
      <c r="H651" s="18"/>
      <c r="I651" s="18"/>
      <c r="J651" s="18"/>
      <c r="K651" s="18"/>
      <c r="L651" s="18"/>
      <c r="M651" s="18"/>
      <c r="N651" s="18"/>
      <c r="O651" s="18"/>
      <c r="Q651" s="119"/>
      <c r="Z651" s="18"/>
    </row>
    <row r="652" spans="3:26">
      <c r="C652" s="18"/>
      <c r="D652" s="18"/>
      <c r="E652" s="18"/>
      <c r="F652" s="18"/>
      <c r="G652" s="18"/>
      <c r="H652" s="18"/>
      <c r="I652" s="18"/>
      <c r="J652" s="18"/>
      <c r="K652" s="18"/>
      <c r="L652" s="18"/>
      <c r="M652" s="18"/>
      <c r="N652" s="18"/>
      <c r="O652" s="18"/>
      <c r="Q652" s="119"/>
      <c r="Z652" s="18"/>
    </row>
    <row r="653" spans="3:26">
      <c r="C653" s="18"/>
      <c r="D653" s="18"/>
      <c r="E653" s="18"/>
      <c r="F653" s="18"/>
      <c r="G653" s="18"/>
      <c r="H653" s="18"/>
      <c r="I653" s="18"/>
      <c r="J653" s="18"/>
      <c r="K653" s="18"/>
      <c r="L653" s="18"/>
      <c r="M653" s="18"/>
      <c r="N653" s="18"/>
      <c r="O653" s="18"/>
      <c r="Q653" s="119"/>
      <c r="Z653" s="18"/>
    </row>
    <row r="654" spans="3:26">
      <c r="C654" s="18"/>
      <c r="D654" s="18"/>
      <c r="E654" s="18"/>
      <c r="F654" s="18"/>
      <c r="G654" s="18"/>
      <c r="H654" s="18"/>
      <c r="I654" s="18"/>
      <c r="J654" s="18"/>
      <c r="K654" s="18"/>
      <c r="L654" s="18"/>
      <c r="M654" s="18"/>
      <c r="N654" s="18"/>
      <c r="O654" s="18"/>
      <c r="Q654" s="119"/>
      <c r="Z654" s="18"/>
    </row>
    <row r="655" spans="3:26">
      <c r="C655" s="18"/>
      <c r="D655" s="18"/>
      <c r="E655" s="18"/>
      <c r="F655" s="18"/>
      <c r="G655" s="18"/>
      <c r="H655" s="18"/>
      <c r="I655" s="18"/>
      <c r="J655" s="18"/>
      <c r="K655" s="18"/>
      <c r="L655" s="18"/>
      <c r="M655" s="18"/>
      <c r="N655" s="18"/>
      <c r="O655" s="18"/>
      <c r="Q655" s="119"/>
      <c r="Z655" s="18"/>
    </row>
    <row r="656" spans="3:26">
      <c r="C656" s="18"/>
      <c r="D656" s="18"/>
      <c r="E656" s="18"/>
      <c r="F656" s="18"/>
      <c r="G656" s="18"/>
      <c r="H656" s="18"/>
      <c r="I656" s="18"/>
      <c r="J656" s="18"/>
      <c r="K656" s="18"/>
      <c r="L656" s="18"/>
      <c r="M656" s="18"/>
      <c r="N656" s="18"/>
      <c r="O656" s="18"/>
      <c r="Q656" s="119"/>
      <c r="Z656" s="18"/>
    </row>
    <row r="657" spans="3:26">
      <c r="C657" s="18"/>
      <c r="D657" s="18"/>
      <c r="E657" s="18"/>
      <c r="F657" s="18"/>
      <c r="G657" s="18"/>
      <c r="H657" s="18"/>
      <c r="I657" s="18"/>
      <c r="J657" s="18"/>
      <c r="K657" s="18"/>
      <c r="L657" s="18"/>
      <c r="M657" s="18"/>
      <c r="N657" s="18"/>
      <c r="O657" s="18"/>
      <c r="Q657" s="119"/>
      <c r="Z657" s="18"/>
    </row>
    <row r="658" spans="3:26">
      <c r="C658" s="18"/>
      <c r="D658" s="18"/>
      <c r="E658" s="18"/>
      <c r="F658" s="18"/>
      <c r="G658" s="18"/>
      <c r="H658" s="18"/>
      <c r="I658" s="18"/>
      <c r="J658" s="18"/>
      <c r="K658" s="18"/>
      <c r="L658" s="18"/>
      <c r="M658" s="18"/>
      <c r="N658" s="18"/>
      <c r="O658" s="18"/>
      <c r="Q658" s="119"/>
      <c r="Z658" s="18"/>
    </row>
    <row r="659" spans="3:26">
      <c r="C659" s="18"/>
      <c r="D659" s="18"/>
      <c r="E659" s="18"/>
      <c r="F659" s="18"/>
      <c r="G659" s="18"/>
      <c r="H659" s="18"/>
      <c r="I659" s="18"/>
      <c r="J659" s="18"/>
      <c r="K659" s="18"/>
      <c r="L659" s="18"/>
      <c r="M659" s="18"/>
      <c r="N659" s="18"/>
      <c r="O659" s="18"/>
      <c r="Q659" s="119"/>
      <c r="Z659" s="18"/>
    </row>
    <row r="660" spans="3:26">
      <c r="C660" s="18"/>
      <c r="D660" s="18"/>
      <c r="E660" s="18"/>
      <c r="F660" s="18"/>
      <c r="G660" s="18"/>
      <c r="H660" s="18"/>
      <c r="I660" s="18"/>
      <c r="J660" s="18"/>
      <c r="K660" s="18"/>
      <c r="L660" s="18"/>
      <c r="M660" s="18"/>
      <c r="N660" s="18"/>
      <c r="O660" s="18"/>
      <c r="Q660" s="119"/>
      <c r="Z660" s="18"/>
    </row>
    <row r="661" spans="3:26">
      <c r="C661" s="18"/>
      <c r="D661" s="18"/>
      <c r="E661" s="18"/>
      <c r="F661" s="18"/>
      <c r="G661" s="18"/>
      <c r="H661" s="18"/>
      <c r="I661" s="18"/>
      <c r="J661" s="18"/>
      <c r="K661" s="18"/>
      <c r="L661" s="18"/>
      <c r="M661" s="18"/>
      <c r="N661" s="18"/>
      <c r="O661" s="18"/>
      <c r="Q661" s="119"/>
      <c r="Z661" s="18"/>
    </row>
    <row r="662" spans="3:26">
      <c r="C662" s="18"/>
      <c r="D662" s="18"/>
      <c r="E662" s="18"/>
      <c r="F662" s="18"/>
      <c r="G662" s="18"/>
      <c r="H662" s="18"/>
      <c r="I662" s="18"/>
      <c r="J662" s="18"/>
      <c r="K662" s="18"/>
      <c r="L662" s="18"/>
      <c r="M662" s="18"/>
      <c r="N662" s="18"/>
      <c r="O662" s="18"/>
      <c r="Q662" s="119"/>
      <c r="Z662" s="18"/>
    </row>
    <row r="663" spans="3:26">
      <c r="C663" s="18"/>
      <c r="D663" s="18"/>
      <c r="E663" s="18"/>
      <c r="F663" s="18"/>
      <c r="G663" s="18"/>
      <c r="H663" s="18"/>
      <c r="I663" s="18"/>
      <c r="J663" s="18"/>
      <c r="K663" s="18"/>
      <c r="L663" s="18"/>
      <c r="M663" s="18"/>
      <c r="N663" s="18"/>
      <c r="O663" s="18"/>
      <c r="Q663" s="119"/>
      <c r="Z663" s="18"/>
    </row>
    <row r="664" spans="3:26">
      <c r="C664" s="18"/>
      <c r="D664" s="18"/>
      <c r="E664" s="18"/>
      <c r="F664" s="18"/>
      <c r="G664" s="18"/>
      <c r="H664" s="18"/>
      <c r="I664" s="18"/>
      <c r="J664" s="18"/>
      <c r="K664" s="18"/>
      <c r="L664" s="18"/>
      <c r="M664" s="18"/>
      <c r="N664" s="18"/>
      <c r="O664" s="18"/>
      <c r="Q664" s="119"/>
      <c r="Z664" s="18"/>
    </row>
    <row r="665" spans="3:26">
      <c r="C665" s="18"/>
      <c r="D665" s="18"/>
      <c r="E665" s="18"/>
      <c r="F665" s="18"/>
      <c r="G665" s="18"/>
      <c r="H665" s="18"/>
      <c r="I665" s="18"/>
      <c r="J665" s="18"/>
      <c r="K665" s="18"/>
      <c r="L665" s="18"/>
      <c r="M665" s="18"/>
      <c r="N665" s="18"/>
      <c r="O665" s="18"/>
      <c r="Q665" s="119"/>
      <c r="Z665" s="18"/>
    </row>
    <row r="666" spans="3:26">
      <c r="C666" s="18"/>
      <c r="D666" s="18"/>
      <c r="E666" s="18"/>
      <c r="F666" s="18"/>
      <c r="G666" s="18"/>
      <c r="H666" s="18"/>
      <c r="I666" s="18"/>
      <c r="J666" s="18"/>
      <c r="K666" s="18"/>
      <c r="L666" s="18"/>
      <c r="M666" s="18"/>
      <c r="N666" s="18"/>
      <c r="O666" s="18"/>
      <c r="Q666" s="119"/>
      <c r="Z666" s="18"/>
    </row>
    <row r="667" spans="3:26">
      <c r="C667" s="18"/>
      <c r="D667" s="18"/>
      <c r="E667" s="18"/>
      <c r="F667" s="18"/>
      <c r="G667" s="18"/>
      <c r="H667" s="18"/>
      <c r="I667" s="18"/>
      <c r="J667" s="18"/>
      <c r="K667" s="18"/>
      <c r="L667" s="18"/>
      <c r="M667" s="18"/>
      <c r="N667" s="18"/>
      <c r="O667" s="18"/>
      <c r="Q667" s="119"/>
      <c r="Z667" s="18"/>
    </row>
    <row r="668" spans="3:26">
      <c r="C668" s="18"/>
      <c r="D668" s="18"/>
      <c r="E668" s="18"/>
      <c r="F668" s="18"/>
      <c r="G668" s="18"/>
      <c r="H668" s="18"/>
      <c r="I668" s="18"/>
      <c r="J668" s="18"/>
      <c r="K668" s="18"/>
      <c r="L668" s="18"/>
      <c r="M668" s="18"/>
      <c r="N668" s="18"/>
      <c r="O668" s="18"/>
      <c r="Q668" s="119"/>
      <c r="Z668" s="18"/>
    </row>
    <row r="669" spans="3:26">
      <c r="C669" s="18"/>
      <c r="D669" s="18"/>
      <c r="E669" s="18"/>
      <c r="F669" s="18"/>
      <c r="G669" s="18"/>
      <c r="H669" s="18"/>
      <c r="I669" s="18"/>
      <c r="J669" s="18"/>
      <c r="K669" s="18"/>
      <c r="L669" s="18"/>
      <c r="M669" s="18"/>
      <c r="N669" s="18"/>
      <c r="O669" s="18"/>
      <c r="Q669" s="119"/>
      <c r="Z669" s="18"/>
    </row>
    <row r="670" spans="3:26">
      <c r="C670" s="18"/>
      <c r="D670" s="18"/>
      <c r="E670" s="18"/>
      <c r="F670" s="18"/>
      <c r="G670" s="18"/>
      <c r="H670" s="18"/>
      <c r="I670" s="18"/>
      <c r="J670" s="18"/>
      <c r="K670" s="18"/>
      <c r="L670" s="18"/>
      <c r="M670" s="18"/>
      <c r="N670" s="18"/>
      <c r="O670" s="18"/>
      <c r="Q670" s="119"/>
      <c r="Z670" s="18"/>
    </row>
    <row r="671" spans="3:26">
      <c r="C671" s="18"/>
      <c r="D671" s="18"/>
      <c r="E671" s="18"/>
      <c r="F671" s="18"/>
      <c r="G671" s="18"/>
      <c r="H671" s="18"/>
      <c r="I671" s="18"/>
      <c r="J671" s="18"/>
      <c r="K671" s="18"/>
      <c r="L671" s="18"/>
      <c r="M671" s="18"/>
      <c r="N671" s="18"/>
      <c r="O671" s="18"/>
      <c r="Q671" s="119"/>
      <c r="Z671" s="18"/>
    </row>
    <row r="672" spans="3:26">
      <c r="C672" s="18"/>
      <c r="D672" s="18"/>
      <c r="E672" s="18"/>
      <c r="F672" s="18"/>
      <c r="G672" s="18"/>
      <c r="H672" s="18"/>
      <c r="I672" s="18"/>
      <c r="J672" s="18"/>
      <c r="K672" s="18"/>
      <c r="L672" s="18"/>
      <c r="M672" s="18"/>
      <c r="N672" s="18"/>
      <c r="O672" s="18"/>
      <c r="Q672" s="119"/>
      <c r="Z672" s="18"/>
    </row>
    <row r="673" spans="3:26">
      <c r="C673" s="18"/>
      <c r="D673" s="18"/>
      <c r="E673" s="18"/>
      <c r="F673" s="18"/>
      <c r="G673" s="18"/>
      <c r="H673" s="18"/>
      <c r="I673" s="18"/>
      <c r="J673" s="18"/>
      <c r="K673" s="18"/>
      <c r="L673" s="18"/>
      <c r="M673" s="18"/>
      <c r="N673" s="18"/>
      <c r="O673" s="18"/>
      <c r="Q673" s="119"/>
      <c r="Z673" s="18"/>
    </row>
    <row r="674" spans="3:26">
      <c r="C674" s="18"/>
      <c r="D674" s="18"/>
      <c r="E674" s="18"/>
      <c r="F674" s="18"/>
      <c r="G674" s="18"/>
      <c r="H674" s="18"/>
      <c r="I674" s="18"/>
      <c r="J674" s="18"/>
      <c r="K674" s="18"/>
      <c r="L674" s="18"/>
      <c r="M674" s="18"/>
      <c r="N674" s="18"/>
      <c r="O674" s="18"/>
      <c r="Q674" s="119"/>
      <c r="Z674" s="18"/>
    </row>
    <row r="675" spans="3:26">
      <c r="C675" s="18"/>
      <c r="D675" s="18"/>
      <c r="E675" s="18"/>
      <c r="F675" s="18"/>
      <c r="G675" s="18"/>
      <c r="H675" s="18"/>
      <c r="I675" s="18"/>
      <c r="J675" s="18"/>
      <c r="K675" s="18"/>
      <c r="L675" s="18"/>
      <c r="M675" s="18"/>
      <c r="N675" s="18"/>
      <c r="O675" s="18"/>
      <c r="Q675" s="119"/>
      <c r="Z675" s="18"/>
    </row>
    <row r="676" spans="3:26">
      <c r="C676" s="18"/>
      <c r="D676" s="18"/>
      <c r="E676" s="18"/>
      <c r="F676" s="18"/>
      <c r="G676" s="18"/>
      <c r="H676" s="18"/>
      <c r="I676" s="18"/>
      <c r="J676" s="18"/>
      <c r="K676" s="18"/>
      <c r="L676" s="18"/>
      <c r="M676" s="18"/>
      <c r="N676" s="18"/>
      <c r="O676" s="18"/>
      <c r="Q676" s="119"/>
      <c r="Z676" s="18"/>
    </row>
    <row r="677" spans="3:26">
      <c r="C677" s="18"/>
      <c r="D677" s="18"/>
      <c r="E677" s="18"/>
      <c r="F677" s="18"/>
      <c r="G677" s="18"/>
      <c r="H677" s="18"/>
      <c r="I677" s="18"/>
      <c r="J677" s="18"/>
      <c r="K677" s="18"/>
      <c r="L677" s="18"/>
      <c r="M677" s="18"/>
      <c r="N677" s="18"/>
      <c r="O677" s="18"/>
      <c r="Q677" s="119"/>
      <c r="Z677" s="18"/>
    </row>
    <row r="678" spans="3:26">
      <c r="C678" s="18"/>
      <c r="D678" s="18"/>
      <c r="E678" s="18"/>
      <c r="F678" s="18"/>
      <c r="G678" s="18"/>
      <c r="H678" s="18"/>
      <c r="I678" s="18"/>
      <c r="J678" s="18"/>
      <c r="K678" s="18"/>
      <c r="L678" s="18"/>
      <c r="M678" s="18"/>
      <c r="N678" s="18"/>
      <c r="O678" s="18"/>
      <c r="Q678" s="119"/>
      <c r="Z678" s="18"/>
    </row>
    <row r="679" spans="3:26">
      <c r="C679" s="18"/>
      <c r="D679" s="18"/>
      <c r="E679" s="18"/>
      <c r="F679" s="18"/>
      <c r="G679" s="18"/>
      <c r="H679" s="18"/>
      <c r="I679" s="18"/>
      <c r="J679" s="18"/>
      <c r="K679" s="18"/>
      <c r="L679" s="18"/>
      <c r="M679" s="18"/>
      <c r="N679" s="18"/>
      <c r="O679" s="18"/>
      <c r="Q679" s="119"/>
      <c r="Z679" s="18"/>
    </row>
    <row r="680" spans="3:26">
      <c r="C680" s="18"/>
      <c r="D680" s="18"/>
      <c r="E680" s="18"/>
      <c r="F680" s="18"/>
      <c r="G680" s="18"/>
      <c r="H680" s="18"/>
      <c r="I680" s="18"/>
      <c r="J680" s="18"/>
      <c r="K680" s="18"/>
      <c r="L680" s="18"/>
      <c r="M680" s="18"/>
      <c r="N680" s="18"/>
      <c r="O680" s="18"/>
      <c r="Q680" s="119"/>
      <c r="Z680" s="18"/>
    </row>
    <row r="681" spans="3:26">
      <c r="C681" s="18"/>
      <c r="D681" s="18"/>
      <c r="E681" s="18"/>
      <c r="F681" s="18"/>
      <c r="G681" s="18"/>
      <c r="H681" s="18"/>
      <c r="I681" s="18"/>
      <c r="J681" s="18"/>
      <c r="K681" s="18"/>
      <c r="L681" s="18"/>
      <c r="M681" s="18"/>
      <c r="N681" s="18"/>
      <c r="O681" s="18"/>
      <c r="Q681" s="119"/>
      <c r="Z681" s="18"/>
    </row>
    <row r="682" spans="3:26">
      <c r="C682" s="18"/>
      <c r="D682" s="18"/>
      <c r="E682" s="18"/>
      <c r="F682" s="18"/>
      <c r="G682" s="18"/>
      <c r="H682" s="18"/>
      <c r="I682" s="18"/>
      <c r="J682" s="18"/>
      <c r="K682" s="18"/>
      <c r="L682" s="18"/>
      <c r="M682" s="18"/>
      <c r="N682" s="18"/>
      <c r="O682" s="18"/>
      <c r="Q682" s="119"/>
      <c r="Z682" s="18"/>
    </row>
    <row r="683" spans="3:26">
      <c r="C683" s="18"/>
      <c r="D683" s="18"/>
      <c r="E683" s="18"/>
      <c r="F683" s="18"/>
      <c r="G683" s="18"/>
      <c r="H683" s="18"/>
      <c r="I683" s="18"/>
      <c r="J683" s="18"/>
      <c r="K683" s="18"/>
      <c r="L683" s="18"/>
      <c r="M683" s="18"/>
      <c r="N683" s="18"/>
      <c r="O683" s="18"/>
      <c r="Q683" s="119"/>
      <c r="Z683" s="18"/>
    </row>
    <row r="684" spans="3:26">
      <c r="C684" s="18"/>
      <c r="D684" s="18"/>
      <c r="E684" s="18"/>
      <c r="F684" s="18"/>
      <c r="G684" s="18"/>
      <c r="H684" s="18"/>
      <c r="I684" s="18"/>
      <c r="J684" s="18"/>
      <c r="K684" s="18"/>
      <c r="L684" s="18"/>
      <c r="M684" s="18"/>
      <c r="N684" s="18"/>
      <c r="O684" s="18"/>
      <c r="Q684" s="119"/>
      <c r="Z684" s="18"/>
    </row>
    <row r="685" spans="3:26">
      <c r="C685" s="18"/>
      <c r="D685" s="18"/>
      <c r="E685" s="18"/>
      <c r="F685" s="18"/>
      <c r="G685" s="18"/>
      <c r="H685" s="18"/>
      <c r="I685" s="18"/>
      <c r="J685" s="18"/>
      <c r="K685" s="18"/>
      <c r="L685" s="18"/>
      <c r="M685" s="18"/>
      <c r="N685" s="18"/>
      <c r="O685" s="18"/>
      <c r="Q685" s="119"/>
      <c r="Z685" s="18"/>
    </row>
    <row r="686" spans="3:26">
      <c r="C686" s="18"/>
      <c r="D686" s="18"/>
      <c r="E686" s="18"/>
      <c r="F686" s="18"/>
      <c r="G686" s="18"/>
      <c r="H686" s="18"/>
      <c r="I686" s="18"/>
      <c r="J686" s="18"/>
      <c r="K686" s="18"/>
      <c r="L686" s="18"/>
      <c r="M686" s="18"/>
      <c r="N686" s="18"/>
      <c r="O686" s="18"/>
      <c r="Q686" s="119"/>
      <c r="Z686" s="18"/>
    </row>
    <row r="687" spans="3:26">
      <c r="C687" s="18"/>
      <c r="D687" s="18"/>
      <c r="E687" s="18"/>
      <c r="F687" s="18"/>
      <c r="G687" s="18"/>
      <c r="H687" s="18"/>
      <c r="I687" s="18"/>
      <c r="J687" s="18"/>
      <c r="K687" s="18"/>
      <c r="L687" s="18"/>
      <c r="M687" s="18"/>
      <c r="N687" s="18"/>
      <c r="O687" s="18"/>
      <c r="Q687" s="119"/>
      <c r="Z687" s="18"/>
    </row>
    <row r="688" spans="3:26">
      <c r="C688" s="18"/>
      <c r="D688" s="18"/>
      <c r="E688" s="18"/>
      <c r="F688" s="18"/>
      <c r="G688" s="18"/>
      <c r="H688" s="18"/>
      <c r="I688" s="18"/>
      <c r="J688" s="18"/>
      <c r="K688" s="18"/>
      <c r="L688" s="18"/>
      <c r="M688" s="18"/>
      <c r="N688" s="18"/>
      <c r="O688" s="18"/>
      <c r="Q688" s="119"/>
      <c r="Z688" s="18"/>
    </row>
    <row r="689" spans="3:26">
      <c r="C689" s="18"/>
      <c r="D689" s="18"/>
      <c r="E689" s="18"/>
      <c r="F689" s="18"/>
      <c r="G689" s="18"/>
      <c r="H689" s="18"/>
      <c r="I689" s="18"/>
      <c r="J689" s="18"/>
      <c r="K689" s="18"/>
      <c r="L689" s="18"/>
      <c r="M689" s="18"/>
      <c r="N689" s="18"/>
      <c r="O689" s="18"/>
      <c r="Q689" s="119"/>
      <c r="Z689" s="18"/>
    </row>
    <row r="690" spans="3:26">
      <c r="C690" s="18"/>
      <c r="D690" s="18"/>
      <c r="E690" s="18"/>
      <c r="F690" s="18"/>
      <c r="G690" s="18"/>
      <c r="H690" s="18"/>
      <c r="I690" s="18"/>
      <c r="J690" s="18"/>
      <c r="K690" s="18"/>
      <c r="L690" s="18"/>
      <c r="M690" s="18"/>
      <c r="N690" s="18"/>
      <c r="O690" s="18"/>
      <c r="Q690" s="119"/>
      <c r="Z690" s="18"/>
    </row>
    <row r="691" spans="3:26">
      <c r="C691" s="18"/>
      <c r="D691" s="18"/>
      <c r="E691" s="18"/>
      <c r="F691" s="18"/>
      <c r="G691" s="18"/>
      <c r="H691" s="18"/>
      <c r="I691" s="18"/>
      <c r="J691" s="18"/>
      <c r="K691" s="18"/>
      <c r="L691" s="18"/>
      <c r="M691" s="18"/>
      <c r="N691" s="18"/>
      <c r="O691" s="18"/>
      <c r="Q691" s="119"/>
      <c r="Z691" s="18"/>
    </row>
    <row r="692" spans="3:26">
      <c r="C692" s="18"/>
      <c r="D692" s="18"/>
      <c r="E692" s="18"/>
      <c r="F692" s="18"/>
      <c r="G692" s="18"/>
      <c r="H692" s="18"/>
      <c r="I692" s="18"/>
      <c r="J692" s="18"/>
      <c r="K692" s="18"/>
      <c r="L692" s="18"/>
      <c r="M692" s="18"/>
      <c r="N692" s="18"/>
      <c r="O692" s="18"/>
      <c r="Q692" s="119"/>
      <c r="Z692" s="18"/>
    </row>
    <row r="693" spans="3:26">
      <c r="C693" s="18"/>
      <c r="D693" s="18"/>
      <c r="E693" s="18"/>
      <c r="F693" s="18"/>
      <c r="G693" s="18"/>
      <c r="H693" s="18"/>
      <c r="I693" s="18"/>
      <c r="J693" s="18"/>
      <c r="K693" s="18"/>
      <c r="L693" s="18"/>
      <c r="M693" s="18"/>
      <c r="N693" s="18"/>
      <c r="O693" s="18"/>
      <c r="Q693" s="119"/>
      <c r="Z693" s="18"/>
    </row>
    <row r="694" spans="3:26">
      <c r="C694" s="18"/>
      <c r="D694" s="18"/>
      <c r="E694" s="18"/>
      <c r="F694" s="18"/>
      <c r="G694" s="18"/>
      <c r="H694" s="18"/>
      <c r="I694" s="18"/>
      <c r="J694" s="18"/>
      <c r="K694" s="18"/>
      <c r="L694" s="18"/>
      <c r="M694" s="18"/>
      <c r="N694" s="18"/>
      <c r="O694" s="18"/>
      <c r="Q694" s="119"/>
      <c r="Z694" s="18"/>
    </row>
    <row r="695" spans="3:26">
      <c r="C695" s="18"/>
      <c r="D695" s="18"/>
      <c r="E695" s="18"/>
      <c r="F695" s="18"/>
      <c r="G695" s="18"/>
      <c r="H695" s="18"/>
      <c r="I695" s="18"/>
      <c r="J695" s="18"/>
      <c r="K695" s="18"/>
      <c r="L695" s="18"/>
      <c r="M695" s="18"/>
      <c r="N695" s="18"/>
      <c r="O695" s="18"/>
      <c r="Q695" s="119"/>
      <c r="Z695" s="18"/>
    </row>
    <row r="696" spans="3:26">
      <c r="C696" s="18"/>
      <c r="D696" s="18"/>
      <c r="E696" s="18"/>
      <c r="F696" s="18"/>
      <c r="G696" s="18"/>
      <c r="H696" s="18"/>
      <c r="I696" s="18"/>
      <c r="J696" s="18"/>
      <c r="K696" s="18"/>
      <c r="L696" s="18"/>
      <c r="M696" s="18"/>
      <c r="N696" s="18"/>
      <c r="O696" s="18"/>
      <c r="Q696" s="119"/>
      <c r="Z696" s="18"/>
    </row>
    <row r="697" spans="3:26">
      <c r="C697" s="18"/>
      <c r="D697" s="18"/>
      <c r="E697" s="18"/>
      <c r="F697" s="18"/>
      <c r="G697" s="18"/>
      <c r="H697" s="18"/>
      <c r="I697" s="18"/>
      <c r="J697" s="18"/>
      <c r="K697" s="18"/>
      <c r="L697" s="18"/>
      <c r="M697" s="18"/>
      <c r="N697" s="18"/>
      <c r="O697" s="18"/>
      <c r="Q697" s="119"/>
      <c r="Z697" s="18"/>
    </row>
    <row r="698" spans="3:26">
      <c r="C698" s="18"/>
      <c r="D698" s="18"/>
      <c r="E698" s="18"/>
      <c r="F698" s="18"/>
      <c r="G698" s="18"/>
      <c r="H698" s="18"/>
      <c r="I698" s="18"/>
      <c r="J698" s="18"/>
      <c r="K698" s="18"/>
      <c r="L698" s="18"/>
      <c r="M698" s="18"/>
      <c r="N698" s="18"/>
      <c r="O698" s="18"/>
      <c r="Q698" s="119"/>
      <c r="Z698" s="18"/>
    </row>
    <row r="699" spans="3:26">
      <c r="C699" s="18"/>
      <c r="D699" s="18"/>
      <c r="E699" s="18"/>
      <c r="F699" s="18"/>
      <c r="G699" s="18"/>
      <c r="H699" s="18"/>
      <c r="I699" s="18"/>
      <c r="J699" s="18"/>
      <c r="K699" s="18"/>
      <c r="L699" s="18"/>
      <c r="M699" s="18"/>
      <c r="N699" s="18"/>
      <c r="O699" s="18"/>
      <c r="Q699" s="119"/>
      <c r="Z699" s="18"/>
    </row>
    <row r="700" spans="3:26">
      <c r="C700" s="18"/>
      <c r="D700" s="18"/>
      <c r="E700" s="18"/>
      <c r="F700" s="18"/>
      <c r="G700" s="18"/>
      <c r="H700" s="18"/>
      <c r="I700" s="18"/>
      <c r="J700" s="18"/>
      <c r="K700" s="18"/>
      <c r="L700" s="18"/>
      <c r="M700" s="18"/>
      <c r="N700" s="18"/>
      <c r="O700" s="18"/>
      <c r="Q700" s="119"/>
      <c r="Z700" s="18"/>
    </row>
    <row r="701" spans="3:26">
      <c r="C701" s="18"/>
      <c r="D701" s="18"/>
      <c r="E701" s="18"/>
      <c r="F701" s="18"/>
      <c r="G701" s="18"/>
      <c r="H701" s="18"/>
      <c r="I701" s="18"/>
      <c r="J701" s="18"/>
      <c r="K701" s="18"/>
      <c r="L701" s="18"/>
      <c r="M701" s="18"/>
      <c r="N701" s="18"/>
      <c r="O701" s="18"/>
      <c r="Q701" s="119"/>
      <c r="Z701" s="18"/>
    </row>
    <row r="702" spans="3:26">
      <c r="C702" s="18"/>
      <c r="D702" s="18"/>
      <c r="E702" s="18"/>
      <c r="F702" s="18"/>
      <c r="G702" s="18"/>
      <c r="H702" s="18"/>
      <c r="I702" s="18"/>
      <c r="J702" s="18"/>
      <c r="K702" s="18"/>
      <c r="L702" s="18"/>
      <c r="M702" s="18"/>
      <c r="N702" s="18"/>
      <c r="O702" s="18"/>
      <c r="Q702" s="119"/>
      <c r="Z702" s="18"/>
    </row>
    <row r="703" spans="3:26">
      <c r="C703" s="18"/>
      <c r="D703" s="18"/>
      <c r="E703" s="18"/>
      <c r="F703" s="18"/>
      <c r="G703" s="18"/>
      <c r="H703" s="18"/>
      <c r="I703" s="18"/>
      <c r="J703" s="18"/>
      <c r="K703" s="18"/>
      <c r="L703" s="18"/>
      <c r="M703" s="18"/>
      <c r="N703" s="18"/>
      <c r="O703" s="18"/>
      <c r="Q703" s="119"/>
      <c r="Z703" s="18"/>
    </row>
    <row r="704" spans="3:26">
      <c r="C704" s="18"/>
      <c r="D704" s="18"/>
      <c r="E704" s="18"/>
      <c r="F704" s="18"/>
      <c r="G704" s="18"/>
      <c r="H704" s="18"/>
      <c r="I704" s="18"/>
      <c r="J704" s="18"/>
      <c r="K704" s="18"/>
      <c r="L704" s="18"/>
      <c r="M704" s="18"/>
      <c r="N704" s="18"/>
      <c r="O704" s="18"/>
      <c r="Q704" s="119"/>
      <c r="Z704" s="18"/>
    </row>
    <row r="705" spans="3:26">
      <c r="C705" s="18"/>
      <c r="D705" s="18"/>
      <c r="E705" s="18"/>
      <c r="F705" s="18"/>
      <c r="G705" s="18"/>
      <c r="H705" s="18"/>
      <c r="I705" s="18"/>
      <c r="J705" s="18"/>
      <c r="K705" s="18"/>
      <c r="L705" s="18"/>
      <c r="M705" s="18"/>
      <c r="N705" s="18"/>
      <c r="O705" s="18"/>
      <c r="Q705" s="119"/>
      <c r="Z705" s="18"/>
    </row>
    <row r="706" spans="3:26">
      <c r="C706" s="18"/>
      <c r="D706" s="18"/>
      <c r="E706" s="18"/>
      <c r="F706" s="18"/>
      <c r="G706" s="18"/>
      <c r="H706" s="18"/>
      <c r="I706" s="18"/>
      <c r="J706" s="18"/>
      <c r="K706" s="18"/>
      <c r="L706" s="18"/>
      <c r="M706" s="18"/>
      <c r="N706" s="18"/>
      <c r="O706" s="18"/>
      <c r="Q706" s="119"/>
      <c r="Z706" s="18"/>
    </row>
    <row r="707" spans="3:26">
      <c r="C707" s="18"/>
      <c r="D707" s="18"/>
      <c r="E707" s="18"/>
      <c r="F707" s="18"/>
      <c r="G707" s="18"/>
      <c r="H707" s="18"/>
      <c r="I707" s="18"/>
      <c r="J707" s="18"/>
      <c r="K707" s="18"/>
      <c r="L707" s="18"/>
      <c r="M707" s="18"/>
      <c r="N707" s="18"/>
      <c r="O707" s="18"/>
      <c r="Q707" s="119"/>
      <c r="Z707" s="18"/>
    </row>
    <row r="708" spans="3:26">
      <c r="C708" s="18"/>
      <c r="D708" s="18"/>
      <c r="E708" s="18"/>
      <c r="F708" s="18"/>
      <c r="G708" s="18"/>
      <c r="H708" s="18"/>
      <c r="I708" s="18"/>
      <c r="J708" s="18"/>
      <c r="K708" s="18"/>
      <c r="L708" s="18"/>
      <c r="M708" s="18"/>
      <c r="N708" s="18"/>
      <c r="O708" s="18"/>
      <c r="Q708" s="119"/>
      <c r="Z708" s="18"/>
    </row>
    <row r="709" spans="3:26">
      <c r="C709" s="18"/>
      <c r="D709" s="18"/>
      <c r="E709" s="18"/>
      <c r="F709" s="18"/>
      <c r="G709" s="18"/>
      <c r="H709" s="18"/>
      <c r="I709" s="18"/>
      <c r="J709" s="18"/>
      <c r="K709" s="18"/>
      <c r="L709" s="18"/>
      <c r="M709" s="18"/>
      <c r="N709" s="18"/>
      <c r="O709" s="18"/>
      <c r="Q709" s="119"/>
      <c r="Z709" s="18"/>
    </row>
    <row r="710" spans="3:26">
      <c r="C710" s="18"/>
      <c r="D710" s="18"/>
      <c r="E710" s="18"/>
      <c r="F710" s="18"/>
      <c r="G710" s="18"/>
      <c r="H710" s="18"/>
      <c r="I710" s="18"/>
      <c r="J710" s="18"/>
      <c r="K710" s="18"/>
      <c r="L710" s="18"/>
      <c r="M710" s="18"/>
      <c r="N710" s="18"/>
      <c r="O710" s="18"/>
      <c r="Q710" s="119"/>
      <c r="Z710" s="18"/>
    </row>
    <row r="711" spans="3:26">
      <c r="C711" s="18"/>
      <c r="D711" s="18"/>
      <c r="E711" s="18"/>
      <c r="F711" s="18"/>
      <c r="G711" s="18"/>
      <c r="H711" s="18"/>
      <c r="I711" s="18"/>
      <c r="J711" s="18"/>
      <c r="K711" s="18"/>
      <c r="L711" s="18"/>
      <c r="M711" s="18"/>
      <c r="N711" s="18"/>
      <c r="O711" s="18"/>
      <c r="Q711" s="119"/>
      <c r="Z711" s="18"/>
    </row>
    <row r="712" spans="3:26">
      <c r="C712" s="18"/>
      <c r="D712" s="18"/>
      <c r="E712" s="18"/>
      <c r="F712" s="18"/>
      <c r="G712" s="18"/>
      <c r="H712" s="18"/>
      <c r="I712" s="18"/>
      <c r="J712" s="18"/>
      <c r="K712" s="18"/>
      <c r="L712" s="18"/>
      <c r="M712" s="18"/>
      <c r="N712" s="18"/>
      <c r="O712" s="18"/>
      <c r="Q712" s="119"/>
      <c r="Z712" s="18"/>
    </row>
    <row r="713" spans="3:26">
      <c r="C713" s="18"/>
      <c r="D713" s="18"/>
      <c r="E713" s="18"/>
      <c r="F713" s="18"/>
      <c r="G713" s="18"/>
      <c r="H713" s="18"/>
      <c r="I713" s="18"/>
      <c r="J713" s="18"/>
      <c r="K713" s="18"/>
      <c r="L713" s="18"/>
      <c r="M713" s="18"/>
      <c r="N713" s="18"/>
      <c r="O713" s="18"/>
      <c r="Q713" s="119"/>
      <c r="Z713" s="18"/>
    </row>
    <row r="714" spans="3:26">
      <c r="C714" s="18"/>
      <c r="D714" s="18"/>
      <c r="E714" s="18"/>
      <c r="F714" s="18"/>
      <c r="G714" s="18"/>
      <c r="H714" s="18"/>
      <c r="I714" s="18"/>
      <c r="J714" s="18"/>
      <c r="K714" s="18"/>
      <c r="L714" s="18"/>
      <c r="M714" s="18"/>
      <c r="N714" s="18"/>
      <c r="O714" s="18"/>
      <c r="Q714" s="119"/>
      <c r="Z714" s="18"/>
    </row>
    <row r="715" spans="3:26">
      <c r="C715" s="18"/>
      <c r="D715" s="18"/>
      <c r="E715" s="18"/>
      <c r="F715" s="18"/>
      <c r="G715" s="18"/>
      <c r="H715" s="18"/>
      <c r="I715" s="18"/>
      <c r="J715" s="18"/>
      <c r="K715" s="18"/>
      <c r="L715" s="18"/>
      <c r="M715" s="18"/>
      <c r="N715" s="18"/>
      <c r="O715" s="18"/>
      <c r="Q715" s="119"/>
      <c r="Z715" s="18"/>
    </row>
    <row r="716" spans="3:26">
      <c r="C716" s="18"/>
      <c r="D716" s="18"/>
      <c r="E716" s="18"/>
      <c r="F716" s="18"/>
      <c r="G716" s="18"/>
      <c r="H716" s="18"/>
      <c r="I716" s="18"/>
      <c r="J716" s="18"/>
      <c r="K716" s="18"/>
      <c r="L716" s="18"/>
      <c r="M716" s="18"/>
      <c r="N716" s="18"/>
      <c r="O716" s="18"/>
      <c r="Q716" s="119"/>
      <c r="Z716" s="18"/>
    </row>
    <row r="717" spans="3:26">
      <c r="C717" s="18"/>
      <c r="D717" s="18"/>
      <c r="E717" s="18"/>
      <c r="F717" s="18"/>
      <c r="G717" s="18"/>
      <c r="H717" s="18"/>
      <c r="I717" s="18"/>
      <c r="J717" s="18"/>
      <c r="K717" s="18"/>
      <c r="L717" s="18"/>
      <c r="M717" s="18"/>
      <c r="N717" s="18"/>
      <c r="O717" s="18"/>
      <c r="Q717" s="119"/>
      <c r="Z717" s="18"/>
    </row>
    <row r="718" spans="3:26">
      <c r="C718" s="18"/>
      <c r="D718" s="18"/>
      <c r="E718" s="18"/>
      <c r="F718" s="18"/>
      <c r="G718" s="18"/>
      <c r="H718" s="18"/>
      <c r="I718" s="18"/>
      <c r="J718" s="18"/>
      <c r="K718" s="18"/>
      <c r="L718" s="18"/>
      <c r="M718" s="18"/>
      <c r="N718" s="18"/>
      <c r="O718" s="18"/>
      <c r="Q718" s="119"/>
      <c r="Z718" s="18"/>
    </row>
    <row r="719" spans="3:26">
      <c r="C719" s="18"/>
      <c r="D719" s="18"/>
      <c r="E719" s="18"/>
      <c r="F719" s="18"/>
      <c r="G719" s="18"/>
      <c r="H719" s="18"/>
      <c r="I719" s="18"/>
      <c r="J719" s="18"/>
      <c r="K719" s="18"/>
      <c r="L719" s="18"/>
      <c r="M719" s="18"/>
      <c r="N719" s="18"/>
      <c r="O719" s="18"/>
      <c r="Q719" s="119"/>
      <c r="Z719" s="18"/>
    </row>
    <row r="720" spans="3:26">
      <c r="C720" s="18"/>
      <c r="D720" s="18"/>
      <c r="E720" s="18"/>
      <c r="F720" s="18"/>
      <c r="G720" s="18"/>
      <c r="H720" s="18"/>
      <c r="I720" s="18"/>
      <c r="J720" s="18"/>
      <c r="K720" s="18"/>
      <c r="L720" s="18"/>
      <c r="M720" s="18"/>
      <c r="N720" s="18"/>
      <c r="O720" s="18"/>
      <c r="Q720" s="119"/>
      <c r="Z720" s="18"/>
    </row>
    <row r="721" spans="3:26">
      <c r="C721" s="18"/>
      <c r="D721" s="18"/>
      <c r="E721" s="18"/>
      <c r="F721" s="18"/>
      <c r="G721" s="18"/>
      <c r="H721" s="18"/>
      <c r="I721" s="18"/>
      <c r="J721" s="18"/>
      <c r="K721" s="18"/>
      <c r="L721" s="18"/>
      <c r="M721" s="18"/>
      <c r="N721" s="18"/>
      <c r="O721" s="18"/>
      <c r="Q721" s="119"/>
      <c r="Z721" s="18"/>
    </row>
    <row r="722" spans="3:26">
      <c r="C722" s="18"/>
      <c r="D722" s="18"/>
      <c r="E722" s="18"/>
      <c r="F722" s="18"/>
      <c r="G722" s="18"/>
      <c r="H722" s="18"/>
      <c r="I722" s="18"/>
      <c r="J722" s="18"/>
      <c r="K722" s="18"/>
      <c r="L722" s="18"/>
      <c r="M722" s="18"/>
      <c r="N722" s="18"/>
      <c r="O722" s="18"/>
      <c r="Q722" s="119"/>
      <c r="Z722" s="18"/>
    </row>
    <row r="723" spans="3:26">
      <c r="C723" s="18"/>
      <c r="D723" s="18"/>
      <c r="E723" s="18"/>
      <c r="F723" s="18"/>
      <c r="G723" s="18"/>
      <c r="H723" s="18"/>
      <c r="I723" s="18"/>
      <c r="J723" s="18"/>
      <c r="K723" s="18"/>
      <c r="L723" s="18"/>
      <c r="M723" s="18"/>
      <c r="N723" s="18"/>
      <c r="O723" s="18"/>
      <c r="Q723" s="119"/>
      <c r="Z723" s="18"/>
    </row>
    <row r="724" spans="3:26">
      <c r="C724" s="18"/>
      <c r="D724" s="18"/>
      <c r="E724" s="18"/>
      <c r="F724" s="18"/>
      <c r="G724" s="18"/>
      <c r="H724" s="18"/>
      <c r="I724" s="18"/>
      <c r="J724" s="18"/>
      <c r="K724" s="18"/>
      <c r="L724" s="18"/>
      <c r="M724" s="18"/>
      <c r="N724" s="18"/>
      <c r="O724" s="18"/>
      <c r="Q724" s="119"/>
      <c r="Z724" s="18"/>
    </row>
    <row r="725" spans="3:26">
      <c r="C725" s="18"/>
      <c r="D725" s="18"/>
      <c r="E725" s="18"/>
      <c r="F725" s="18"/>
      <c r="G725" s="18"/>
      <c r="H725" s="18"/>
      <c r="I725" s="18"/>
      <c r="J725" s="18"/>
      <c r="K725" s="18"/>
      <c r="L725" s="18"/>
      <c r="M725" s="18"/>
      <c r="N725" s="18"/>
      <c r="O725" s="18"/>
      <c r="Q725" s="119"/>
      <c r="Z725" s="18"/>
    </row>
    <row r="726" spans="3:26">
      <c r="C726" s="18"/>
      <c r="D726" s="18"/>
      <c r="E726" s="18"/>
      <c r="F726" s="18"/>
      <c r="G726" s="18"/>
      <c r="H726" s="18"/>
      <c r="I726" s="18"/>
      <c r="J726" s="18"/>
      <c r="K726" s="18"/>
      <c r="L726" s="18"/>
      <c r="M726" s="18"/>
      <c r="N726" s="18"/>
      <c r="O726" s="18"/>
      <c r="Q726" s="119"/>
      <c r="Z726" s="18"/>
    </row>
    <row r="727" spans="3:26">
      <c r="C727" s="18"/>
      <c r="D727" s="18"/>
      <c r="E727" s="18"/>
      <c r="F727" s="18"/>
      <c r="G727" s="18"/>
      <c r="H727" s="18"/>
      <c r="I727" s="18"/>
      <c r="J727" s="18"/>
      <c r="K727" s="18"/>
      <c r="L727" s="18"/>
      <c r="M727" s="18"/>
      <c r="N727" s="18"/>
      <c r="O727" s="18"/>
      <c r="Q727" s="119"/>
      <c r="Z727" s="18"/>
    </row>
    <row r="728" spans="3:26">
      <c r="C728" s="18"/>
      <c r="D728" s="18"/>
      <c r="E728" s="18"/>
      <c r="F728" s="18"/>
      <c r="G728" s="18"/>
      <c r="H728" s="18"/>
      <c r="I728" s="18"/>
      <c r="J728" s="18"/>
      <c r="K728" s="18"/>
      <c r="L728" s="18"/>
      <c r="M728" s="18"/>
      <c r="N728" s="18"/>
      <c r="O728" s="18"/>
      <c r="Q728" s="119"/>
      <c r="Z728" s="18"/>
    </row>
    <row r="729" spans="3:26">
      <c r="C729" s="18"/>
      <c r="D729" s="18"/>
      <c r="E729" s="18"/>
      <c r="F729" s="18"/>
      <c r="G729" s="18"/>
      <c r="H729" s="18"/>
      <c r="I729" s="18"/>
      <c r="J729" s="18"/>
      <c r="K729" s="18"/>
      <c r="L729" s="18"/>
      <c r="M729" s="18"/>
      <c r="N729" s="18"/>
      <c r="O729" s="18"/>
      <c r="Q729" s="119"/>
      <c r="Z729" s="18"/>
    </row>
    <row r="730" spans="3:26">
      <c r="C730" s="18"/>
      <c r="D730" s="18"/>
      <c r="E730" s="18"/>
      <c r="F730" s="18"/>
      <c r="G730" s="18"/>
      <c r="H730" s="18"/>
      <c r="I730" s="18"/>
      <c r="J730" s="18"/>
      <c r="K730" s="18"/>
      <c r="L730" s="18"/>
      <c r="M730" s="18"/>
      <c r="N730" s="18"/>
      <c r="O730" s="18"/>
      <c r="Q730" s="119"/>
      <c r="Z730" s="18"/>
    </row>
    <row r="731" spans="3:26">
      <c r="C731" s="18"/>
      <c r="D731" s="18"/>
      <c r="E731" s="18"/>
      <c r="F731" s="18"/>
      <c r="G731" s="18"/>
      <c r="H731" s="18"/>
      <c r="I731" s="18"/>
      <c r="J731" s="18"/>
      <c r="K731" s="18"/>
      <c r="L731" s="18"/>
      <c r="M731" s="18"/>
      <c r="N731" s="18"/>
      <c r="O731" s="18"/>
      <c r="Q731" s="119"/>
      <c r="Z731" s="18"/>
    </row>
    <row r="732" spans="3:26">
      <c r="C732" s="18"/>
      <c r="D732" s="18"/>
      <c r="E732" s="18"/>
      <c r="F732" s="18"/>
      <c r="G732" s="18"/>
      <c r="H732" s="18"/>
      <c r="I732" s="18"/>
      <c r="J732" s="18"/>
      <c r="K732" s="18"/>
      <c r="L732" s="18"/>
      <c r="M732" s="18"/>
      <c r="N732" s="18"/>
      <c r="O732" s="18"/>
      <c r="Q732" s="119"/>
      <c r="Z732" s="18"/>
    </row>
    <row r="733" spans="3:26">
      <c r="C733" s="18"/>
      <c r="D733" s="18"/>
      <c r="E733" s="18"/>
      <c r="F733" s="18"/>
      <c r="G733" s="18"/>
      <c r="H733" s="18"/>
      <c r="I733" s="18"/>
      <c r="J733" s="18"/>
      <c r="K733" s="18"/>
      <c r="L733" s="18"/>
      <c r="M733" s="18"/>
      <c r="N733" s="18"/>
      <c r="O733" s="18"/>
      <c r="Q733" s="119"/>
      <c r="Z733" s="18"/>
    </row>
    <row r="734" spans="3:26">
      <c r="C734" s="18"/>
      <c r="D734" s="18"/>
      <c r="E734" s="18"/>
      <c r="F734" s="18"/>
      <c r="G734" s="18"/>
      <c r="H734" s="18"/>
      <c r="I734" s="18"/>
      <c r="J734" s="18"/>
      <c r="K734" s="18"/>
      <c r="L734" s="18"/>
      <c r="M734" s="18"/>
      <c r="N734" s="18"/>
      <c r="O734" s="18"/>
      <c r="Q734" s="119"/>
      <c r="Z734" s="18"/>
    </row>
    <row r="735" spans="3:26">
      <c r="C735" s="18"/>
      <c r="D735" s="18"/>
      <c r="E735" s="18"/>
      <c r="F735" s="18"/>
      <c r="G735" s="18"/>
      <c r="H735" s="18"/>
      <c r="I735" s="18"/>
      <c r="J735" s="18"/>
      <c r="K735" s="18"/>
      <c r="L735" s="18"/>
      <c r="M735" s="18"/>
      <c r="N735" s="18"/>
      <c r="O735" s="18"/>
      <c r="Q735" s="119"/>
      <c r="Z735" s="18"/>
    </row>
    <row r="736" spans="3:26">
      <c r="C736" s="18"/>
      <c r="D736" s="18"/>
      <c r="E736" s="18"/>
      <c r="F736" s="18"/>
      <c r="G736" s="18"/>
      <c r="H736" s="18"/>
      <c r="I736" s="18"/>
      <c r="J736" s="18"/>
      <c r="K736" s="18"/>
      <c r="L736" s="18"/>
      <c r="M736" s="18"/>
      <c r="N736" s="18"/>
      <c r="O736" s="18"/>
      <c r="Q736" s="119"/>
      <c r="Z736" s="18"/>
    </row>
    <row r="737" spans="3:26">
      <c r="C737" s="18"/>
      <c r="D737" s="18"/>
      <c r="E737" s="18"/>
      <c r="F737" s="18"/>
      <c r="G737" s="18"/>
      <c r="H737" s="18"/>
      <c r="I737" s="18"/>
      <c r="J737" s="18"/>
      <c r="K737" s="18"/>
      <c r="L737" s="18"/>
      <c r="M737" s="18"/>
      <c r="N737" s="18"/>
      <c r="O737" s="18"/>
      <c r="Q737" s="119"/>
      <c r="Z737" s="18"/>
    </row>
    <row r="738" spans="3:26">
      <c r="C738" s="18"/>
      <c r="D738" s="18"/>
      <c r="E738" s="18"/>
      <c r="F738" s="18"/>
      <c r="G738" s="18"/>
      <c r="H738" s="18"/>
      <c r="I738" s="18"/>
      <c r="J738" s="18"/>
      <c r="K738" s="18"/>
      <c r="L738" s="18"/>
      <c r="M738" s="18"/>
      <c r="N738" s="18"/>
      <c r="O738" s="18"/>
      <c r="Q738" s="119"/>
      <c r="Z738" s="18"/>
    </row>
    <row r="739" spans="3:26">
      <c r="C739" s="18"/>
      <c r="D739" s="18"/>
      <c r="E739" s="18"/>
      <c r="F739" s="18"/>
      <c r="G739" s="18"/>
      <c r="H739" s="18"/>
      <c r="I739" s="18"/>
      <c r="J739" s="18"/>
      <c r="K739" s="18"/>
      <c r="L739" s="18"/>
      <c r="M739" s="18"/>
      <c r="N739" s="18"/>
      <c r="O739" s="18"/>
      <c r="Q739" s="119"/>
      <c r="Z739" s="18"/>
    </row>
    <row r="740" spans="3:26">
      <c r="C740" s="18"/>
      <c r="D740" s="18"/>
      <c r="E740" s="18"/>
      <c r="F740" s="18"/>
      <c r="G740" s="18"/>
      <c r="H740" s="18"/>
      <c r="I740" s="18"/>
      <c r="J740" s="18"/>
      <c r="K740" s="18"/>
      <c r="L740" s="18"/>
      <c r="M740" s="18"/>
      <c r="N740" s="18"/>
      <c r="O740" s="18"/>
      <c r="Q740" s="119"/>
      <c r="Z740" s="18"/>
    </row>
    <row r="741" spans="3:26">
      <c r="C741" s="18"/>
      <c r="D741" s="18"/>
      <c r="E741" s="18"/>
      <c r="F741" s="18"/>
      <c r="G741" s="18"/>
      <c r="H741" s="18"/>
      <c r="I741" s="18"/>
      <c r="J741" s="18"/>
      <c r="K741" s="18"/>
      <c r="L741" s="18"/>
      <c r="M741" s="18"/>
      <c r="N741" s="18"/>
      <c r="O741" s="18"/>
      <c r="Q741" s="119"/>
      <c r="Z741" s="18"/>
    </row>
    <row r="742" spans="3:26">
      <c r="C742" s="18"/>
      <c r="D742" s="18"/>
      <c r="E742" s="18"/>
      <c r="F742" s="18"/>
      <c r="G742" s="18"/>
      <c r="H742" s="18"/>
      <c r="I742" s="18"/>
      <c r="J742" s="18"/>
      <c r="K742" s="18"/>
      <c r="L742" s="18"/>
      <c r="M742" s="18"/>
      <c r="N742" s="18"/>
      <c r="O742" s="18"/>
      <c r="Q742" s="119"/>
      <c r="Z742" s="18"/>
    </row>
    <row r="743" spans="3:26">
      <c r="C743" s="18"/>
      <c r="D743" s="18"/>
      <c r="E743" s="18"/>
      <c r="F743" s="18"/>
      <c r="G743" s="18"/>
      <c r="H743" s="18"/>
      <c r="I743" s="18"/>
      <c r="J743" s="18"/>
      <c r="K743" s="18"/>
      <c r="L743" s="18"/>
      <c r="M743" s="18"/>
      <c r="N743" s="18"/>
      <c r="O743" s="18"/>
      <c r="Q743" s="119"/>
      <c r="Z743" s="18"/>
    </row>
    <row r="744" spans="3:26">
      <c r="C744" s="18"/>
      <c r="D744" s="18"/>
      <c r="E744" s="18"/>
      <c r="F744" s="18"/>
      <c r="G744" s="18"/>
      <c r="H744" s="18"/>
      <c r="I744" s="18"/>
      <c r="J744" s="18"/>
      <c r="K744" s="18"/>
      <c r="L744" s="18"/>
      <c r="M744" s="18"/>
      <c r="N744" s="18"/>
      <c r="O744" s="18"/>
      <c r="Q744" s="119"/>
      <c r="Z744" s="18"/>
    </row>
    <row r="745" spans="3:26">
      <c r="C745" s="18"/>
      <c r="D745" s="18"/>
      <c r="E745" s="18"/>
      <c r="F745" s="18"/>
      <c r="G745" s="18"/>
      <c r="H745" s="18"/>
      <c r="I745" s="18"/>
      <c r="J745" s="18"/>
      <c r="K745" s="18"/>
      <c r="L745" s="18"/>
      <c r="M745" s="18"/>
      <c r="N745" s="18"/>
      <c r="O745" s="18"/>
      <c r="Q745" s="119"/>
      <c r="Z745" s="18"/>
    </row>
    <row r="746" spans="3:26">
      <c r="C746" s="18"/>
      <c r="D746" s="18"/>
      <c r="E746" s="18"/>
      <c r="F746" s="18"/>
      <c r="G746" s="18"/>
      <c r="H746" s="18"/>
      <c r="I746" s="18"/>
      <c r="J746" s="18"/>
      <c r="K746" s="18"/>
      <c r="L746" s="18"/>
      <c r="M746" s="18"/>
      <c r="N746" s="18"/>
      <c r="O746" s="18"/>
      <c r="Q746" s="119"/>
      <c r="Z746" s="18"/>
    </row>
    <row r="747" spans="3:26">
      <c r="C747" s="18"/>
      <c r="D747" s="18"/>
      <c r="E747" s="18"/>
      <c r="F747" s="18"/>
      <c r="G747" s="18"/>
      <c r="H747" s="18"/>
      <c r="I747" s="18"/>
      <c r="J747" s="18"/>
      <c r="K747" s="18"/>
      <c r="L747" s="18"/>
      <c r="M747" s="18"/>
      <c r="N747" s="18"/>
      <c r="O747" s="18"/>
      <c r="Q747" s="119"/>
      <c r="Z747" s="18"/>
    </row>
    <row r="748" spans="3:26">
      <c r="C748" s="18"/>
      <c r="D748" s="18"/>
      <c r="E748" s="18"/>
      <c r="F748" s="18"/>
      <c r="G748" s="18"/>
      <c r="H748" s="18"/>
      <c r="I748" s="18"/>
      <c r="J748" s="18"/>
      <c r="K748" s="18"/>
      <c r="L748" s="18"/>
      <c r="M748" s="18"/>
      <c r="N748" s="18"/>
      <c r="O748" s="18"/>
      <c r="Q748" s="119"/>
      <c r="Z748" s="18"/>
    </row>
    <row r="749" spans="3:26">
      <c r="C749" s="18"/>
      <c r="D749" s="18"/>
      <c r="E749" s="18"/>
      <c r="F749" s="18"/>
      <c r="G749" s="18"/>
      <c r="H749" s="18"/>
      <c r="I749" s="18"/>
      <c r="J749" s="18"/>
      <c r="K749" s="18"/>
      <c r="L749" s="18"/>
      <c r="M749" s="18"/>
      <c r="N749" s="18"/>
      <c r="O749" s="18"/>
      <c r="Q749" s="119"/>
      <c r="Z749" s="18"/>
    </row>
    <row r="750" spans="3:26">
      <c r="C750" s="18"/>
      <c r="D750" s="18"/>
      <c r="E750" s="18"/>
      <c r="F750" s="18"/>
      <c r="G750" s="18"/>
      <c r="H750" s="18"/>
      <c r="I750" s="18"/>
      <c r="J750" s="18"/>
      <c r="K750" s="18"/>
      <c r="L750" s="18"/>
      <c r="M750" s="18"/>
      <c r="N750" s="18"/>
      <c r="O750" s="18"/>
      <c r="Q750" s="119"/>
      <c r="Z750" s="18"/>
    </row>
    <row r="751" spans="3:26">
      <c r="C751" s="18"/>
      <c r="D751" s="18"/>
      <c r="E751" s="18"/>
      <c r="F751" s="18"/>
      <c r="G751" s="18"/>
      <c r="H751" s="18"/>
      <c r="I751" s="18"/>
      <c r="J751" s="18"/>
      <c r="K751" s="18"/>
      <c r="L751" s="18"/>
      <c r="M751" s="18"/>
      <c r="N751" s="18"/>
      <c r="O751" s="18"/>
      <c r="Q751" s="119"/>
      <c r="Z751" s="18"/>
    </row>
    <row r="752" spans="3:26">
      <c r="C752" s="18"/>
      <c r="D752" s="18"/>
      <c r="E752" s="18"/>
      <c r="F752" s="18"/>
      <c r="G752" s="18"/>
      <c r="H752" s="18"/>
      <c r="I752" s="18"/>
      <c r="J752" s="18"/>
      <c r="K752" s="18"/>
      <c r="L752" s="18"/>
      <c r="M752" s="18"/>
      <c r="N752" s="18"/>
      <c r="O752" s="18"/>
      <c r="Q752" s="119"/>
      <c r="Z752" s="18"/>
    </row>
    <row r="753" spans="3:26">
      <c r="C753" s="18"/>
      <c r="D753" s="18"/>
      <c r="E753" s="18"/>
      <c r="F753" s="18"/>
      <c r="G753" s="18"/>
      <c r="H753" s="18"/>
      <c r="I753" s="18"/>
      <c r="J753" s="18"/>
      <c r="K753" s="18"/>
      <c r="L753" s="18"/>
      <c r="M753" s="18"/>
      <c r="N753" s="18"/>
      <c r="O753" s="18"/>
      <c r="Q753" s="119"/>
      <c r="Z753" s="18"/>
    </row>
    <row r="754" spans="3:26">
      <c r="C754" s="18"/>
      <c r="D754" s="18"/>
      <c r="E754" s="18"/>
      <c r="F754" s="18"/>
      <c r="G754" s="18"/>
      <c r="H754" s="18"/>
      <c r="I754" s="18"/>
      <c r="J754" s="18"/>
      <c r="K754" s="18"/>
      <c r="L754" s="18"/>
      <c r="M754" s="18"/>
      <c r="N754" s="18"/>
      <c r="O754" s="18"/>
      <c r="Q754" s="119"/>
      <c r="Z754" s="18"/>
    </row>
    <row r="755" spans="3:26">
      <c r="C755" s="18"/>
      <c r="D755" s="18"/>
      <c r="E755" s="18"/>
      <c r="F755" s="18"/>
      <c r="G755" s="18"/>
      <c r="H755" s="18"/>
      <c r="I755" s="18"/>
      <c r="J755" s="18"/>
      <c r="K755" s="18"/>
      <c r="L755" s="18"/>
      <c r="M755" s="18"/>
      <c r="N755" s="18"/>
      <c r="O755" s="18"/>
      <c r="Q755" s="119"/>
      <c r="Z755" s="18"/>
    </row>
    <row r="756" spans="3:26">
      <c r="C756" s="18"/>
      <c r="D756" s="18"/>
      <c r="E756" s="18"/>
      <c r="F756" s="18"/>
      <c r="G756" s="18"/>
      <c r="H756" s="18"/>
      <c r="I756" s="18"/>
      <c r="J756" s="18"/>
      <c r="K756" s="18"/>
      <c r="L756" s="18"/>
      <c r="M756" s="18"/>
      <c r="N756" s="18"/>
      <c r="O756" s="18"/>
      <c r="Q756" s="119"/>
      <c r="Z756" s="18"/>
    </row>
    <row r="757" spans="3:26">
      <c r="C757" s="18"/>
      <c r="D757" s="18"/>
      <c r="E757" s="18"/>
      <c r="F757" s="18"/>
      <c r="G757" s="18"/>
      <c r="H757" s="18"/>
      <c r="I757" s="18"/>
      <c r="J757" s="18"/>
      <c r="K757" s="18"/>
      <c r="L757" s="18"/>
      <c r="M757" s="18"/>
      <c r="N757" s="18"/>
      <c r="O757" s="18"/>
      <c r="Q757" s="119"/>
      <c r="Z757" s="18"/>
    </row>
    <row r="758" spans="3:26">
      <c r="C758" s="18"/>
      <c r="D758" s="18"/>
      <c r="E758" s="18"/>
      <c r="F758" s="18"/>
      <c r="G758" s="18"/>
      <c r="H758" s="18"/>
      <c r="I758" s="18"/>
      <c r="J758" s="18"/>
      <c r="K758" s="18"/>
      <c r="L758" s="18"/>
      <c r="M758" s="18"/>
      <c r="N758" s="18"/>
      <c r="O758" s="18"/>
      <c r="Q758" s="119"/>
      <c r="Z758" s="18"/>
    </row>
    <row r="759" spans="3:26">
      <c r="C759" s="18"/>
      <c r="D759" s="18"/>
      <c r="E759" s="18"/>
      <c r="F759" s="18"/>
      <c r="G759" s="18"/>
      <c r="H759" s="18"/>
      <c r="I759" s="18"/>
      <c r="J759" s="18"/>
      <c r="K759" s="18"/>
      <c r="L759" s="18"/>
      <c r="M759" s="18"/>
      <c r="N759" s="18"/>
      <c r="O759" s="18"/>
      <c r="Q759" s="119"/>
      <c r="Z759" s="18"/>
    </row>
    <row r="760" spans="3:26">
      <c r="C760" s="18"/>
      <c r="D760" s="18"/>
      <c r="E760" s="18"/>
      <c r="F760" s="18"/>
      <c r="G760" s="18"/>
      <c r="H760" s="18"/>
      <c r="I760" s="18"/>
      <c r="J760" s="18"/>
      <c r="K760" s="18"/>
      <c r="L760" s="18"/>
      <c r="M760" s="18"/>
      <c r="N760" s="18"/>
      <c r="O760" s="18"/>
      <c r="Q760" s="119"/>
      <c r="Z760" s="18"/>
    </row>
    <row r="761" spans="3:26">
      <c r="C761" s="18"/>
      <c r="D761" s="18"/>
      <c r="E761" s="18"/>
      <c r="F761" s="18"/>
      <c r="G761" s="18"/>
      <c r="H761" s="18"/>
      <c r="I761" s="18"/>
      <c r="J761" s="18"/>
      <c r="K761" s="18"/>
      <c r="L761" s="18"/>
      <c r="M761" s="18"/>
      <c r="N761" s="18"/>
      <c r="O761" s="18"/>
      <c r="Q761" s="119"/>
      <c r="Z761" s="18"/>
    </row>
    <row r="762" spans="3:26">
      <c r="C762" s="18"/>
      <c r="D762" s="18"/>
      <c r="E762" s="18"/>
      <c r="F762" s="18"/>
      <c r="G762" s="18"/>
      <c r="H762" s="18"/>
      <c r="I762" s="18"/>
      <c r="J762" s="18"/>
      <c r="K762" s="18"/>
      <c r="L762" s="18"/>
      <c r="M762" s="18"/>
      <c r="N762" s="18"/>
      <c r="O762" s="18"/>
      <c r="Q762" s="119"/>
      <c r="Z762" s="18"/>
    </row>
    <row r="763" spans="3:26">
      <c r="C763" s="18"/>
      <c r="D763" s="18"/>
      <c r="E763" s="18"/>
      <c r="F763" s="18"/>
      <c r="G763" s="18"/>
      <c r="H763" s="18"/>
      <c r="I763" s="18"/>
      <c r="J763" s="18"/>
      <c r="K763" s="18"/>
      <c r="L763" s="18"/>
      <c r="M763" s="18"/>
      <c r="N763" s="18"/>
      <c r="O763" s="18"/>
      <c r="Q763" s="119"/>
      <c r="Z763" s="18"/>
    </row>
    <row r="764" spans="3:26">
      <c r="C764" s="18"/>
      <c r="D764" s="18"/>
      <c r="E764" s="18"/>
      <c r="F764" s="18"/>
      <c r="G764" s="18"/>
      <c r="H764" s="18"/>
      <c r="I764" s="18"/>
      <c r="J764" s="18"/>
      <c r="K764" s="18"/>
      <c r="L764" s="18"/>
      <c r="M764" s="18"/>
      <c r="N764" s="18"/>
      <c r="O764" s="18"/>
      <c r="Q764" s="119"/>
      <c r="Z764" s="18"/>
    </row>
    <row r="765" spans="3:26">
      <c r="C765" s="18"/>
      <c r="D765" s="18"/>
      <c r="E765" s="18"/>
      <c r="F765" s="18"/>
      <c r="G765" s="18"/>
      <c r="H765" s="18"/>
      <c r="I765" s="18"/>
      <c r="J765" s="18"/>
      <c r="K765" s="18"/>
      <c r="L765" s="18"/>
      <c r="M765" s="18"/>
      <c r="N765" s="18"/>
      <c r="O765" s="18"/>
      <c r="Q765" s="119"/>
      <c r="Z765" s="18"/>
    </row>
    <row r="766" spans="3:26">
      <c r="C766" s="18"/>
      <c r="D766" s="18"/>
      <c r="E766" s="18"/>
      <c r="F766" s="18"/>
      <c r="G766" s="18"/>
      <c r="H766" s="18"/>
      <c r="I766" s="18"/>
      <c r="J766" s="18"/>
      <c r="K766" s="18"/>
      <c r="L766" s="18"/>
      <c r="M766" s="18"/>
      <c r="N766" s="18"/>
      <c r="O766" s="18"/>
      <c r="Q766" s="119"/>
      <c r="Z766" s="18"/>
    </row>
    <row r="767" spans="3:26">
      <c r="C767" s="18"/>
      <c r="D767" s="18"/>
      <c r="E767" s="18"/>
      <c r="F767" s="18"/>
      <c r="G767" s="18"/>
      <c r="H767" s="18"/>
      <c r="I767" s="18"/>
      <c r="J767" s="18"/>
      <c r="K767" s="18"/>
      <c r="L767" s="18"/>
      <c r="M767" s="18"/>
      <c r="N767" s="18"/>
      <c r="O767" s="18"/>
      <c r="Q767" s="119"/>
      <c r="Z767" s="18"/>
    </row>
    <row r="768" spans="3:26">
      <c r="C768" s="18"/>
      <c r="D768" s="18"/>
      <c r="E768" s="18"/>
      <c r="F768" s="18"/>
      <c r="G768" s="18"/>
      <c r="H768" s="18"/>
      <c r="I768" s="18"/>
      <c r="J768" s="18"/>
      <c r="K768" s="18"/>
      <c r="L768" s="18"/>
      <c r="M768" s="18"/>
      <c r="N768" s="18"/>
      <c r="O768" s="18"/>
      <c r="Q768" s="119"/>
      <c r="Z768" s="18"/>
    </row>
    <row r="769" spans="3:26">
      <c r="C769" s="18"/>
      <c r="D769" s="18"/>
      <c r="E769" s="18"/>
      <c r="F769" s="18"/>
      <c r="G769" s="18"/>
      <c r="H769" s="18"/>
      <c r="I769" s="18"/>
      <c r="J769" s="18"/>
      <c r="K769" s="18"/>
      <c r="L769" s="18"/>
      <c r="M769" s="18"/>
      <c r="N769" s="18"/>
      <c r="O769" s="18"/>
      <c r="Q769" s="119"/>
      <c r="Z769" s="18"/>
    </row>
    <row r="770" spans="3:26">
      <c r="C770" s="18"/>
      <c r="D770" s="18"/>
      <c r="E770" s="18"/>
      <c r="F770" s="18"/>
      <c r="G770" s="18"/>
      <c r="H770" s="18"/>
      <c r="I770" s="18"/>
      <c r="J770" s="18"/>
      <c r="K770" s="18"/>
      <c r="L770" s="18"/>
      <c r="M770" s="18"/>
      <c r="N770" s="18"/>
      <c r="O770" s="18"/>
      <c r="Q770" s="119"/>
      <c r="Z770" s="18"/>
    </row>
    <row r="771" spans="3:26">
      <c r="C771" s="18"/>
      <c r="D771" s="18"/>
      <c r="E771" s="18"/>
      <c r="F771" s="18"/>
      <c r="G771" s="18"/>
      <c r="H771" s="18"/>
      <c r="I771" s="18"/>
      <c r="J771" s="18"/>
      <c r="K771" s="18"/>
      <c r="L771" s="18"/>
      <c r="M771" s="18"/>
      <c r="N771" s="18"/>
      <c r="O771" s="18"/>
      <c r="Q771" s="119"/>
      <c r="Z771" s="18"/>
    </row>
    <row r="772" spans="3:26">
      <c r="C772" s="18"/>
      <c r="D772" s="18"/>
      <c r="E772" s="18"/>
      <c r="F772" s="18"/>
      <c r="G772" s="18"/>
      <c r="H772" s="18"/>
      <c r="I772" s="18"/>
      <c r="J772" s="18"/>
      <c r="K772" s="18"/>
      <c r="L772" s="18"/>
      <c r="M772" s="18"/>
      <c r="N772" s="18"/>
      <c r="O772" s="18"/>
      <c r="Q772" s="119"/>
      <c r="Z772" s="18"/>
    </row>
    <row r="773" spans="3:26">
      <c r="C773" s="18"/>
      <c r="D773" s="18"/>
      <c r="E773" s="18"/>
      <c r="F773" s="18"/>
      <c r="G773" s="18"/>
      <c r="H773" s="18"/>
      <c r="I773" s="18"/>
      <c r="J773" s="18"/>
      <c r="K773" s="18"/>
      <c r="L773" s="18"/>
      <c r="M773" s="18"/>
      <c r="N773" s="18"/>
      <c r="O773" s="18"/>
      <c r="Q773" s="119"/>
      <c r="Z773" s="18"/>
    </row>
    <row r="774" spans="3:26">
      <c r="C774" s="18"/>
      <c r="D774" s="18"/>
      <c r="E774" s="18"/>
      <c r="F774" s="18"/>
      <c r="G774" s="18"/>
      <c r="H774" s="18"/>
      <c r="I774" s="18"/>
      <c r="J774" s="18"/>
      <c r="K774" s="18"/>
      <c r="L774" s="18"/>
      <c r="M774" s="18"/>
      <c r="N774" s="18"/>
      <c r="O774" s="18"/>
      <c r="Q774" s="119"/>
      <c r="Z774" s="18"/>
    </row>
    <row r="775" spans="3:26">
      <c r="C775" s="18"/>
      <c r="D775" s="18"/>
      <c r="E775" s="18"/>
      <c r="F775" s="18"/>
      <c r="G775" s="18"/>
      <c r="H775" s="18"/>
      <c r="I775" s="18"/>
      <c r="J775" s="18"/>
      <c r="K775" s="18"/>
      <c r="L775" s="18"/>
      <c r="M775" s="18"/>
      <c r="N775" s="18"/>
      <c r="O775" s="18"/>
      <c r="Q775" s="119"/>
      <c r="Z775" s="18"/>
    </row>
    <row r="776" spans="3:26">
      <c r="C776" s="18"/>
      <c r="D776" s="18"/>
      <c r="E776" s="18"/>
      <c r="F776" s="18"/>
      <c r="G776" s="18"/>
      <c r="H776" s="18"/>
      <c r="I776" s="18"/>
      <c r="J776" s="18"/>
      <c r="K776" s="18"/>
      <c r="L776" s="18"/>
      <c r="M776" s="18"/>
      <c r="N776" s="18"/>
      <c r="O776" s="18"/>
      <c r="Q776" s="119"/>
      <c r="Z776" s="18"/>
    </row>
    <row r="777" spans="3:26">
      <c r="C777" s="18"/>
      <c r="D777" s="18"/>
      <c r="E777" s="18"/>
      <c r="F777" s="18"/>
      <c r="G777" s="18"/>
      <c r="H777" s="18"/>
      <c r="I777" s="18"/>
      <c r="J777" s="18"/>
      <c r="K777" s="18"/>
      <c r="L777" s="18"/>
      <c r="M777" s="18"/>
      <c r="N777" s="18"/>
      <c r="O777" s="18"/>
      <c r="Q777" s="119"/>
      <c r="Z777" s="18"/>
    </row>
    <row r="778" spans="3:26">
      <c r="C778" s="18"/>
      <c r="D778" s="18"/>
      <c r="E778" s="18"/>
      <c r="F778" s="18"/>
      <c r="G778" s="18"/>
      <c r="H778" s="18"/>
      <c r="I778" s="18"/>
      <c r="J778" s="18"/>
      <c r="K778" s="18"/>
      <c r="L778" s="18"/>
      <c r="M778" s="18"/>
      <c r="N778" s="18"/>
      <c r="O778" s="18"/>
      <c r="Q778" s="119"/>
      <c r="Z778" s="18"/>
    </row>
    <row r="779" spans="3:26">
      <c r="C779" s="18"/>
      <c r="D779" s="18"/>
      <c r="E779" s="18"/>
      <c r="F779" s="18"/>
      <c r="G779" s="18"/>
      <c r="H779" s="18"/>
      <c r="I779" s="18"/>
      <c r="J779" s="18"/>
      <c r="K779" s="18"/>
      <c r="L779" s="18"/>
      <c r="M779" s="18"/>
      <c r="N779" s="18"/>
      <c r="O779" s="18"/>
      <c r="Q779" s="119"/>
      <c r="Z779" s="18"/>
    </row>
    <row r="780" spans="3:26">
      <c r="C780" s="18"/>
      <c r="D780" s="18"/>
      <c r="E780" s="18"/>
      <c r="F780" s="18"/>
      <c r="G780" s="18"/>
      <c r="H780" s="18"/>
      <c r="I780" s="18"/>
      <c r="J780" s="18"/>
      <c r="K780" s="18"/>
      <c r="L780" s="18"/>
      <c r="M780" s="18"/>
      <c r="N780" s="18"/>
      <c r="O780" s="18"/>
      <c r="Q780" s="119"/>
      <c r="Z780" s="18"/>
    </row>
    <row r="781" spans="3:26">
      <c r="C781" s="18"/>
      <c r="D781" s="18"/>
      <c r="E781" s="18"/>
      <c r="F781" s="18"/>
      <c r="G781" s="18"/>
      <c r="H781" s="18"/>
      <c r="I781" s="18"/>
      <c r="J781" s="18"/>
      <c r="K781" s="18"/>
      <c r="L781" s="18"/>
      <c r="M781" s="18"/>
      <c r="N781" s="18"/>
      <c r="O781" s="18"/>
      <c r="Q781" s="119"/>
      <c r="Z781" s="18"/>
    </row>
    <row r="782" spans="3:26">
      <c r="C782" s="18"/>
      <c r="D782" s="18"/>
      <c r="E782" s="18"/>
      <c r="F782" s="18"/>
      <c r="G782" s="18"/>
      <c r="H782" s="18"/>
      <c r="I782" s="18"/>
      <c r="J782" s="18"/>
      <c r="K782" s="18"/>
      <c r="L782" s="18"/>
      <c r="M782" s="18"/>
      <c r="N782" s="18"/>
      <c r="O782" s="18"/>
      <c r="Q782" s="119"/>
      <c r="Z782" s="18"/>
    </row>
    <row r="783" spans="3:26">
      <c r="C783" s="18"/>
      <c r="D783" s="18"/>
      <c r="E783" s="18"/>
      <c r="F783" s="18"/>
      <c r="G783" s="18"/>
      <c r="H783" s="18"/>
      <c r="I783" s="18"/>
      <c r="J783" s="18"/>
      <c r="K783" s="18"/>
      <c r="L783" s="18"/>
      <c r="M783" s="18"/>
      <c r="N783" s="18"/>
      <c r="O783" s="18"/>
      <c r="Q783" s="119"/>
      <c r="Z783" s="18"/>
    </row>
    <row r="784" spans="3:26">
      <c r="C784" s="18"/>
      <c r="D784" s="18"/>
      <c r="E784" s="18"/>
      <c r="F784" s="18"/>
      <c r="G784" s="18"/>
      <c r="H784" s="18"/>
      <c r="I784" s="18"/>
      <c r="J784" s="18"/>
      <c r="K784" s="18"/>
      <c r="L784" s="18"/>
      <c r="M784" s="18"/>
      <c r="N784" s="18"/>
      <c r="O784" s="18"/>
      <c r="Q784" s="119"/>
      <c r="Z784" s="18"/>
    </row>
    <row r="785" spans="3:26">
      <c r="C785" s="18"/>
      <c r="D785" s="18"/>
      <c r="E785" s="18"/>
      <c r="F785" s="18"/>
      <c r="G785" s="18"/>
      <c r="H785" s="18"/>
      <c r="I785" s="18"/>
      <c r="J785" s="18"/>
      <c r="K785" s="18"/>
      <c r="L785" s="18"/>
      <c r="M785" s="18"/>
      <c r="N785" s="18"/>
      <c r="O785" s="18"/>
      <c r="Q785" s="119"/>
      <c r="Z785" s="18"/>
    </row>
    <row r="786" spans="3:26">
      <c r="C786" s="18"/>
      <c r="D786" s="18"/>
      <c r="E786" s="18"/>
      <c r="F786" s="18"/>
      <c r="G786" s="18"/>
      <c r="H786" s="18"/>
      <c r="I786" s="18"/>
      <c r="J786" s="18"/>
      <c r="K786" s="18"/>
      <c r="L786" s="18"/>
      <c r="M786" s="18"/>
      <c r="N786" s="18"/>
      <c r="O786" s="18"/>
      <c r="Q786" s="119"/>
      <c r="Z786" s="18"/>
    </row>
    <row r="787" spans="3:26">
      <c r="C787" s="18"/>
      <c r="D787" s="18"/>
      <c r="E787" s="18"/>
      <c r="F787" s="18"/>
      <c r="G787" s="18"/>
      <c r="H787" s="18"/>
      <c r="I787" s="18"/>
      <c r="J787" s="18"/>
      <c r="K787" s="18"/>
      <c r="L787" s="18"/>
      <c r="M787" s="18"/>
      <c r="N787" s="18"/>
      <c r="O787" s="18"/>
      <c r="Q787" s="119"/>
      <c r="Z787" s="18"/>
    </row>
    <row r="788" spans="3:26">
      <c r="C788" s="18"/>
      <c r="D788" s="18"/>
      <c r="E788" s="18"/>
      <c r="F788" s="18"/>
      <c r="G788" s="18"/>
      <c r="H788" s="18"/>
      <c r="I788" s="18"/>
      <c r="J788" s="18"/>
      <c r="K788" s="18"/>
      <c r="L788" s="18"/>
      <c r="M788" s="18"/>
      <c r="N788" s="18"/>
      <c r="O788" s="18"/>
      <c r="Q788" s="119"/>
      <c r="Z788" s="18"/>
    </row>
    <row r="789" spans="3:26">
      <c r="C789" s="18"/>
      <c r="D789" s="18"/>
      <c r="E789" s="18"/>
      <c r="F789" s="18"/>
      <c r="G789" s="18"/>
      <c r="H789" s="18"/>
      <c r="I789" s="18"/>
      <c r="J789" s="18"/>
      <c r="K789" s="18"/>
      <c r="L789" s="18"/>
      <c r="M789" s="18"/>
      <c r="N789" s="18"/>
      <c r="O789" s="18"/>
      <c r="Q789" s="119"/>
      <c r="Z789" s="18"/>
    </row>
    <row r="790" spans="3:26">
      <c r="C790" s="18"/>
      <c r="D790" s="18"/>
      <c r="E790" s="18"/>
      <c r="F790" s="18"/>
      <c r="G790" s="18"/>
      <c r="H790" s="18"/>
      <c r="I790" s="18"/>
      <c r="J790" s="18"/>
      <c r="K790" s="18"/>
      <c r="L790" s="18"/>
      <c r="M790" s="18"/>
      <c r="N790" s="18"/>
      <c r="O790" s="18"/>
      <c r="Q790" s="119"/>
      <c r="Z790" s="18"/>
    </row>
    <row r="791" spans="3:26">
      <c r="C791" s="18"/>
      <c r="D791" s="18"/>
      <c r="E791" s="18"/>
      <c r="F791" s="18"/>
      <c r="G791" s="18"/>
      <c r="H791" s="18"/>
      <c r="I791" s="18"/>
      <c r="J791" s="18"/>
      <c r="K791" s="18"/>
      <c r="L791" s="18"/>
      <c r="M791" s="18"/>
      <c r="N791" s="18"/>
      <c r="O791" s="18"/>
      <c r="Q791" s="119"/>
      <c r="Z791" s="18"/>
    </row>
    <row r="792" spans="3:26">
      <c r="C792" s="18"/>
      <c r="D792" s="18"/>
      <c r="E792" s="18"/>
      <c r="F792" s="18"/>
      <c r="G792" s="18"/>
      <c r="H792" s="18"/>
      <c r="I792" s="18"/>
      <c r="J792" s="18"/>
      <c r="K792" s="18"/>
      <c r="L792" s="18"/>
      <c r="M792" s="18"/>
      <c r="N792" s="18"/>
      <c r="O792" s="18"/>
      <c r="Q792" s="119"/>
      <c r="Z792" s="18"/>
    </row>
    <row r="793" spans="3:26">
      <c r="C793" s="18"/>
      <c r="D793" s="18"/>
      <c r="E793" s="18"/>
      <c r="F793" s="18"/>
      <c r="G793" s="18"/>
      <c r="H793" s="18"/>
      <c r="I793" s="18"/>
      <c r="J793" s="18"/>
      <c r="K793" s="18"/>
      <c r="L793" s="18"/>
      <c r="M793" s="18"/>
      <c r="N793" s="18"/>
      <c r="O793" s="18"/>
      <c r="Q793" s="119"/>
      <c r="Z793" s="18"/>
    </row>
    <row r="794" spans="3:26">
      <c r="C794" s="18"/>
      <c r="D794" s="18"/>
      <c r="E794" s="18"/>
      <c r="F794" s="18"/>
      <c r="G794" s="18"/>
      <c r="H794" s="18"/>
      <c r="I794" s="18"/>
      <c r="J794" s="18"/>
      <c r="K794" s="18"/>
      <c r="L794" s="18"/>
      <c r="M794" s="18"/>
      <c r="N794" s="18"/>
      <c r="O794" s="18"/>
      <c r="Q794" s="119"/>
      <c r="Z794" s="18"/>
    </row>
    <row r="795" spans="3:26">
      <c r="C795" s="18"/>
      <c r="D795" s="18"/>
      <c r="E795" s="18"/>
      <c r="F795" s="18"/>
      <c r="G795" s="18"/>
      <c r="H795" s="18"/>
      <c r="I795" s="18"/>
      <c r="J795" s="18"/>
      <c r="K795" s="18"/>
      <c r="L795" s="18"/>
      <c r="M795" s="18"/>
      <c r="N795" s="18"/>
      <c r="O795" s="18"/>
      <c r="Q795" s="119"/>
      <c r="Z795" s="18"/>
    </row>
    <row r="796" spans="3:26">
      <c r="C796" s="18"/>
      <c r="D796" s="18"/>
      <c r="E796" s="18"/>
      <c r="F796" s="18"/>
      <c r="G796" s="18"/>
      <c r="H796" s="18"/>
      <c r="I796" s="18"/>
      <c r="J796" s="18"/>
      <c r="K796" s="18"/>
      <c r="L796" s="18"/>
      <c r="M796" s="18"/>
      <c r="N796" s="18"/>
      <c r="O796" s="18"/>
      <c r="Q796" s="119"/>
      <c r="Z796" s="18"/>
    </row>
    <row r="797" spans="3:26">
      <c r="C797" s="18"/>
      <c r="D797" s="18"/>
      <c r="E797" s="18"/>
      <c r="F797" s="18"/>
      <c r="G797" s="18"/>
      <c r="H797" s="18"/>
      <c r="I797" s="18"/>
      <c r="J797" s="18"/>
      <c r="K797" s="18"/>
      <c r="L797" s="18"/>
      <c r="M797" s="18"/>
      <c r="N797" s="18"/>
      <c r="O797" s="18"/>
      <c r="Q797" s="119"/>
      <c r="Z797" s="18"/>
    </row>
    <row r="798" spans="3:26">
      <c r="C798" s="18"/>
      <c r="D798" s="18"/>
      <c r="E798" s="18"/>
      <c r="F798" s="18"/>
      <c r="G798" s="18"/>
      <c r="H798" s="18"/>
      <c r="I798" s="18"/>
      <c r="J798" s="18"/>
      <c r="K798" s="18"/>
      <c r="L798" s="18"/>
      <c r="M798" s="18"/>
      <c r="N798" s="18"/>
      <c r="O798" s="18"/>
      <c r="Q798" s="119"/>
      <c r="Z798" s="18"/>
    </row>
    <row r="799" spans="3:26">
      <c r="C799" s="18"/>
      <c r="D799" s="18"/>
      <c r="E799" s="18"/>
      <c r="F799" s="18"/>
      <c r="G799" s="18"/>
      <c r="H799" s="18"/>
      <c r="I799" s="18"/>
      <c r="J799" s="18"/>
      <c r="K799" s="18"/>
      <c r="L799" s="18"/>
      <c r="M799" s="18"/>
      <c r="N799" s="18"/>
      <c r="O799" s="18"/>
      <c r="Q799" s="119"/>
      <c r="Z799" s="18"/>
    </row>
    <row r="800" spans="3:26">
      <c r="C800" s="18"/>
      <c r="D800" s="18"/>
      <c r="E800" s="18"/>
      <c r="F800" s="18"/>
      <c r="G800" s="18"/>
      <c r="H800" s="18"/>
      <c r="I800" s="18"/>
      <c r="J800" s="18"/>
      <c r="K800" s="18"/>
      <c r="L800" s="18"/>
      <c r="M800" s="18"/>
      <c r="N800" s="18"/>
      <c r="O800" s="18"/>
      <c r="Q800" s="119"/>
      <c r="Z800" s="18"/>
    </row>
    <row r="801" spans="3:26">
      <c r="C801" s="18"/>
      <c r="D801" s="18"/>
      <c r="E801" s="18"/>
      <c r="F801" s="18"/>
      <c r="G801" s="18"/>
      <c r="H801" s="18"/>
      <c r="I801" s="18"/>
      <c r="J801" s="18"/>
      <c r="K801" s="18"/>
      <c r="L801" s="18"/>
      <c r="M801" s="18"/>
      <c r="N801" s="18"/>
      <c r="O801" s="18"/>
      <c r="Q801" s="119"/>
      <c r="Z801" s="18"/>
    </row>
    <row r="802" spans="3:26">
      <c r="C802" s="18"/>
      <c r="D802" s="18"/>
      <c r="E802" s="18"/>
      <c r="F802" s="18"/>
      <c r="G802" s="18"/>
      <c r="H802" s="18"/>
      <c r="I802" s="18"/>
      <c r="J802" s="18"/>
      <c r="K802" s="18"/>
      <c r="L802" s="18"/>
      <c r="M802" s="18"/>
      <c r="N802" s="18"/>
      <c r="O802" s="18"/>
      <c r="Q802" s="119"/>
      <c r="Z802" s="18"/>
    </row>
    <row r="803" spans="3:26">
      <c r="C803" s="18"/>
      <c r="D803" s="18"/>
      <c r="E803" s="18"/>
      <c r="F803" s="18"/>
      <c r="G803" s="18"/>
      <c r="H803" s="18"/>
      <c r="I803" s="18"/>
      <c r="J803" s="18"/>
      <c r="K803" s="18"/>
      <c r="L803" s="18"/>
      <c r="M803" s="18"/>
      <c r="N803" s="18"/>
      <c r="O803" s="18"/>
      <c r="Q803" s="119"/>
      <c r="Z803" s="18"/>
    </row>
    <row r="804" spans="3:26">
      <c r="C804" s="18"/>
      <c r="D804" s="18"/>
      <c r="E804" s="18"/>
      <c r="F804" s="18"/>
      <c r="G804" s="18"/>
      <c r="H804" s="18"/>
      <c r="I804" s="18"/>
      <c r="J804" s="18"/>
      <c r="K804" s="18"/>
      <c r="L804" s="18"/>
      <c r="M804" s="18"/>
      <c r="N804" s="18"/>
      <c r="O804" s="18"/>
      <c r="Q804" s="119"/>
      <c r="Z804" s="18"/>
    </row>
    <row r="805" spans="3:26">
      <c r="C805" s="18"/>
      <c r="D805" s="18"/>
      <c r="E805" s="18"/>
      <c r="F805" s="18"/>
      <c r="G805" s="18"/>
      <c r="H805" s="18"/>
      <c r="I805" s="18"/>
      <c r="J805" s="18"/>
      <c r="K805" s="18"/>
      <c r="L805" s="18"/>
      <c r="M805" s="18"/>
      <c r="N805" s="18"/>
      <c r="O805" s="18"/>
      <c r="Q805" s="119"/>
      <c r="Z805" s="18"/>
    </row>
    <row r="806" spans="3:26">
      <c r="C806" s="18"/>
      <c r="D806" s="18"/>
      <c r="E806" s="18"/>
      <c r="F806" s="18"/>
      <c r="G806" s="18"/>
      <c r="H806" s="18"/>
      <c r="I806" s="18"/>
      <c r="J806" s="18"/>
      <c r="K806" s="18"/>
      <c r="L806" s="18"/>
      <c r="M806" s="18"/>
      <c r="N806" s="18"/>
      <c r="O806" s="18"/>
      <c r="Q806" s="119"/>
      <c r="Z806" s="18"/>
    </row>
    <row r="807" spans="3:26">
      <c r="C807" s="18"/>
      <c r="D807" s="18"/>
      <c r="E807" s="18"/>
      <c r="F807" s="18"/>
      <c r="G807" s="18"/>
      <c r="H807" s="18"/>
      <c r="I807" s="18"/>
      <c r="J807" s="18"/>
      <c r="K807" s="18"/>
      <c r="L807" s="18"/>
      <c r="M807" s="18"/>
      <c r="N807" s="18"/>
      <c r="O807" s="18"/>
      <c r="Q807" s="119"/>
      <c r="Z807" s="18"/>
    </row>
    <row r="808" spans="3:26">
      <c r="C808" s="18"/>
      <c r="D808" s="18"/>
      <c r="E808" s="18"/>
      <c r="F808" s="18"/>
      <c r="G808" s="18"/>
      <c r="H808" s="18"/>
      <c r="I808" s="18"/>
      <c r="J808" s="18"/>
      <c r="K808" s="18"/>
      <c r="L808" s="18"/>
      <c r="M808" s="18"/>
      <c r="N808" s="18"/>
      <c r="O808" s="18"/>
      <c r="Q808" s="119"/>
      <c r="Z808" s="18"/>
    </row>
    <row r="809" spans="3:26">
      <c r="C809" s="18"/>
      <c r="D809" s="18"/>
      <c r="E809" s="18"/>
      <c r="F809" s="18"/>
      <c r="G809" s="18"/>
      <c r="H809" s="18"/>
      <c r="I809" s="18"/>
      <c r="J809" s="18"/>
      <c r="K809" s="18"/>
      <c r="L809" s="18"/>
      <c r="M809" s="18"/>
      <c r="N809" s="18"/>
      <c r="O809" s="18"/>
      <c r="Q809" s="119"/>
      <c r="Z809" s="18"/>
    </row>
    <row r="810" spans="3:26">
      <c r="C810" s="18"/>
      <c r="D810" s="18"/>
      <c r="E810" s="18"/>
      <c r="F810" s="18"/>
      <c r="G810" s="18"/>
      <c r="H810" s="18"/>
      <c r="I810" s="18"/>
      <c r="J810" s="18"/>
      <c r="K810" s="18"/>
      <c r="L810" s="18"/>
      <c r="M810" s="18"/>
      <c r="N810" s="18"/>
      <c r="O810" s="18"/>
      <c r="Q810" s="119"/>
      <c r="Z810" s="18"/>
    </row>
    <row r="811" spans="3:26">
      <c r="C811" s="18"/>
      <c r="D811" s="18"/>
      <c r="E811" s="18"/>
      <c r="F811" s="18"/>
      <c r="G811" s="18"/>
      <c r="H811" s="18"/>
      <c r="I811" s="18"/>
      <c r="J811" s="18"/>
      <c r="K811" s="18"/>
      <c r="L811" s="18"/>
      <c r="M811" s="18"/>
      <c r="N811" s="18"/>
      <c r="O811" s="18"/>
      <c r="Q811" s="119"/>
      <c r="Z811" s="18"/>
    </row>
    <row r="812" spans="3:26">
      <c r="C812" s="18"/>
      <c r="D812" s="18"/>
      <c r="E812" s="18"/>
      <c r="F812" s="18"/>
      <c r="G812" s="18"/>
      <c r="H812" s="18"/>
      <c r="I812" s="18"/>
      <c r="J812" s="18"/>
      <c r="K812" s="18"/>
      <c r="L812" s="18"/>
      <c r="M812" s="18"/>
      <c r="N812" s="18"/>
      <c r="O812" s="18"/>
      <c r="Q812" s="119"/>
      <c r="Z812" s="18"/>
    </row>
    <row r="813" spans="3:26">
      <c r="C813" s="18"/>
      <c r="D813" s="18"/>
      <c r="E813" s="18"/>
      <c r="F813" s="18"/>
      <c r="G813" s="18"/>
      <c r="H813" s="18"/>
      <c r="I813" s="18"/>
      <c r="J813" s="18"/>
      <c r="K813" s="18"/>
      <c r="L813" s="18"/>
      <c r="M813" s="18"/>
      <c r="N813" s="18"/>
      <c r="O813" s="18"/>
      <c r="Q813" s="119"/>
      <c r="Z813" s="18"/>
    </row>
    <row r="814" spans="3:26">
      <c r="C814" s="18"/>
      <c r="D814" s="18"/>
      <c r="E814" s="18"/>
      <c r="F814" s="18"/>
      <c r="G814" s="18"/>
      <c r="H814" s="18"/>
      <c r="I814" s="18"/>
      <c r="J814" s="18"/>
      <c r="K814" s="18"/>
      <c r="L814" s="18"/>
      <c r="M814" s="18"/>
      <c r="N814" s="18"/>
      <c r="O814" s="18"/>
      <c r="Q814" s="119"/>
      <c r="Z814" s="18"/>
    </row>
    <row r="815" spans="3:26">
      <c r="C815" s="18"/>
      <c r="D815" s="18"/>
      <c r="E815" s="18"/>
      <c r="F815" s="18"/>
      <c r="G815" s="18"/>
      <c r="H815" s="18"/>
      <c r="I815" s="18"/>
      <c r="J815" s="18"/>
      <c r="K815" s="18"/>
      <c r="L815" s="18"/>
      <c r="M815" s="18"/>
      <c r="N815" s="18"/>
      <c r="O815" s="18"/>
      <c r="Q815" s="119"/>
      <c r="Z815" s="18"/>
    </row>
    <row r="816" spans="3:26">
      <c r="C816" s="18"/>
      <c r="D816" s="18"/>
      <c r="E816" s="18"/>
      <c r="F816" s="18"/>
      <c r="G816" s="18"/>
      <c r="H816" s="18"/>
      <c r="I816" s="18"/>
      <c r="J816" s="18"/>
      <c r="K816" s="18"/>
      <c r="L816" s="18"/>
      <c r="M816" s="18"/>
      <c r="N816" s="18"/>
      <c r="O816" s="18"/>
      <c r="Q816" s="119"/>
      <c r="Z816" s="18"/>
    </row>
    <row r="817" spans="3:26">
      <c r="C817" s="18"/>
      <c r="D817" s="18"/>
      <c r="E817" s="18"/>
      <c r="F817" s="18"/>
      <c r="G817" s="18"/>
      <c r="H817" s="18"/>
      <c r="I817" s="18"/>
      <c r="J817" s="18"/>
      <c r="K817" s="18"/>
      <c r="L817" s="18"/>
      <c r="M817" s="18"/>
      <c r="N817" s="18"/>
      <c r="O817" s="18"/>
      <c r="Q817" s="119"/>
      <c r="Z817" s="18"/>
    </row>
    <row r="818" spans="3:26">
      <c r="C818" s="18"/>
      <c r="D818" s="18"/>
      <c r="E818" s="18"/>
      <c r="F818" s="18"/>
      <c r="G818" s="18"/>
      <c r="H818" s="18"/>
      <c r="I818" s="18"/>
      <c r="J818" s="18"/>
      <c r="K818" s="18"/>
      <c r="L818" s="18"/>
      <c r="M818" s="18"/>
      <c r="N818" s="18"/>
      <c r="O818" s="18"/>
      <c r="Q818" s="119"/>
      <c r="Z818" s="18"/>
    </row>
    <row r="819" spans="3:26">
      <c r="C819" s="18"/>
      <c r="D819" s="18"/>
      <c r="E819" s="18"/>
      <c r="F819" s="18"/>
      <c r="G819" s="18"/>
      <c r="H819" s="18"/>
      <c r="I819" s="18"/>
      <c r="J819" s="18"/>
      <c r="K819" s="18"/>
      <c r="L819" s="18"/>
      <c r="M819" s="18"/>
      <c r="N819" s="18"/>
      <c r="O819" s="18"/>
      <c r="Q819" s="119"/>
      <c r="Z819" s="18"/>
    </row>
    <row r="820" spans="3:26">
      <c r="C820" s="18"/>
      <c r="D820" s="18"/>
      <c r="E820" s="18"/>
      <c r="F820" s="18"/>
      <c r="G820" s="18"/>
      <c r="H820" s="18"/>
      <c r="I820" s="18"/>
      <c r="J820" s="18"/>
      <c r="K820" s="18"/>
      <c r="L820" s="18"/>
      <c r="M820" s="18"/>
      <c r="N820" s="18"/>
      <c r="O820" s="18"/>
      <c r="Q820" s="119"/>
      <c r="Z820" s="18"/>
    </row>
    <row r="821" spans="3:26">
      <c r="C821" s="18"/>
      <c r="D821" s="18"/>
      <c r="E821" s="18"/>
      <c r="F821" s="18"/>
      <c r="G821" s="18"/>
      <c r="H821" s="18"/>
      <c r="I821" s="18"/>
      <c r="J821" s="18"/>
      <c r="K821" s="18"/>
      <c r="L821" s="18"/>
      <c r="M821" s="18"/>
      <c r="N821" s="18"/>
      <c r="O821" s="18"/>
      <c r="Q821" s="119"/>
      <c r="Z821" s="18"/>
    </row>
    <row r="822" spans="3:26">
      <c r="C822" s="18"/>
      <c r="D822" s="18"/>
      <c r="E822" s="18"/>
      <c r="F822" s="18"/>
      <c r="G822" s="18"/>
      <c r="H822" s="18"/>
      <c r="I822" s="18"/>
      <c r="J822" s="18"/>
      <c r="K822" s="18"/>
      <c r="L822" s="18"/>
      <c r="M822" s="18"/>
      <c r="N822" s="18"/>
      <c r="O822" s="18"/>
      <c r="Q822" s="119"/>
      <c r="Z822" s="18"/>
    </row>
    <row r="823" spans="3:26">
      <c r="C823" s="18"/>
      <c r="D823" s="18"/>
      <c r="E823" s="18"/>
      <c r="F823" s="18"/>
      <c r="G823" s="18"/>
      <c r="H823" s="18"/>
      <c r="I823" s="18"/>
      <c r="J823" s="18"/>
      <c r="K823" s="18"/>
      <c r="L823" s="18"/>
      <c r="M823" s="18"/>
      <c r="N823" s="18"/>
      <c r="O823" s="18"/>
      <c r="Q823" s="119"/>
      <c r="Z823" s="18"/>
    </row>
    <row r="824" spans="3:26">
      <c r="C824" s="18"/>
      <c r="D824" s="18"/>
      <c r="E824" s="18"/>
      <c r="F824" s="18"/>
      <c r="G824" s="18"/>
      <c r="H824" s="18"/>
      <c r="I824" s="18"/>
      <c r="J824" s="18"/>
      <c r="K824" s="18"/>
      <c r="L824" s="18"/>
      <c r="M824" s="18"/>
      <c r="N824" s="18"/>
      <c r="O824" s="18"/>
      <c r="Q824" s="119"/>
      <c r="Z824" s="18"/>
    </row>
    <row r="825" spans="3:26">
      <c r="C825" s="18"/>
      <c r="D825" s="18"/>
      <c r="E825" s="18"/>
      <c r="F825" s="18"/>
      <c r="G825" s="18"/>
      <c r="H825" s="18"/>
      <c r="I825" s="18"/>
      <c r="J825" s="18"/>
      <c r="K825" s="18"/>
      <c r="L825" s="18"/>
      <c r="M825" s="18"/>
      <c r="N825" s="18"/>
      <c r="O825" s="18"/>
      <c r="Q825" s="119"/>
      <c r="Z825" s="18"/>
    </row>
    <row r="826" spans="3:26">
      <c r="C826" s="18"/>
      <c r="D826" s="18"/>
      <c r="E826" s="18"/>
      <c r="F826" s="18"/>
      <c r="G826" s="18"/>
      <c r="H826" s="18"/>
      <c r="I826" s="18"/>
      <c r="J826" s="18"/>
      <c r="K826" s="18"/>
      <c r="L826" s="18"/>
      <c r="M826" s="18"/>
      <c r="N826" s="18"/>
      <c r="O826" s="18"/>
      <c r="Q826" s="119"/>
      <c r="Z826" s="18"/>
    </row>
    <row r="827" spans="3:26">
      <c r="C827" s="18"/>
      <c r="D827" s="18"/>
      <c r="E827" s="18"/>
      <c r="F827" s="18"/>
      <c r="G827" s="18"/>
      <c r="H827" s="18"/>
      <c r="I827" s="18"/>
      <c r="J827" s="18"/>
      <c r="K827" s="18"/>
      <c r="L827" s="18"/>
      <c r="M827" s="18"/>
      <c r="N827" s="18"/>
      <c r="O827" s="18"/>
      <c r="Q827" s="119"/>
      <c r="Z827" s="18"/>
    </row>
    <row r="828" spans="3:26">
      <c r="C828" s="18"/>
      <c r="D828" s="18"/>
      <c r="E828" s="18"/>
      <c r="F828" s="18"/>
      <c r="G828" s="18"/>
      <c r="H828" s="18"/>
      <c r="I828" s="18"/>
      <c r="J828" s="18"/>
      <c r="K828" s="18"/>
      <c r="L828" s="18"/>
      <c r="M828" s="18"/>
      <c r="N828" s="18"/>
      <c r="O828" s="18"/>
      <c r="Q828" s="119"/>
      <c r="Z828" s="18"/>
    </row>
    <row r="829" spans="3:26">
      <c r="C829" s="18"/>
      <c r="D829" s="18"/>
      <c r="E829" s="18"/>
      <c r="F829" s="18"/>
      <c r="G829" s="18"/>
      <c r="H829" s="18"/>
      <c r="I829" s="18"/>
      <c r="J829" s="18"/>
      <c r="K829" s="18"/>
      <c r="L829" s="18"/>
      <c r="M829" s="18"/>
      <c r="N829" s="18"/>
      <c r="O829" s="18"/>
      <c r="Q829" s="119"/>
      <c r="Z829" s="18"/>
    </row>
    <row r="830" spans="3:26">
      <c r="C830" s="18"/>
      <c r="D830" s="18"/>
      <c r="E830" s="18"/>
      <c r="F830" s="18"/>
      <c r="G830" s="18"/>
      <c r="H830" s="18"/>
      <c r="I830" s="18"/>
      <c r="J830" s="18"/>
      <c r="K830" s="18"/>
      <c r="L830" s="18"/>
      <c r="M830" s="18"/>
      <c r="N830" s="18"/>
      <c r="O830" s="18"/>
      <c r="Q830" s="119"/>
      <c r="Z830" s="18"/>
    </row>
    <row r="831" spans="3:26">
      <c r="C831" s="18"/>
      <c r="D831" s="18"/>
      <c r="E831" s="18"/>
      <c r="F831" s="18"/>
      <c r="G831" s="18"/>
      <c r="H831" s="18"/>
      <c r="I831" s="18"/>
      <c r="J831" s="18"/>
      <c r="K831" s="18"/>
      <c r="L831" s="18"/>
      <c r="M831" s="18"/>
      <c r="N831" s="18"/>
      <c r="O831" s="18"/>
      <c r="Q831" s="119"/>
      <c r="Z831" s="18"/>
    </row>
    <row r="832" spans="3:26">
      <c r="C832" s="18"/>
      <c r="D832" s="18"/>
      <c r="E832" s="18"/>
      <c r="F832" s="18"/>
      <c r="G832" s="18"/>
      <c r="H832" s="18"/>
      <c r="I832" s="18"/>
      <c r="J832" s="18"/>
      <c r="K832" s="18"/>
      <c r="L832" s="18"/>
      <c r="M832" s="18"/>
      <c r="N832" s="18"/>
      <c r="O832" s="18"/>
      <c r="Q832" s="119"/>
      <c r="Z832" s="18"/>
    </row>
    <row r="833" spans="3:26">
      <c r="C833" s="18"/>
      <c r="D833" s="18"/>
      <c r="E833" s="18"/>
      <c r="F833" s="18"/>
      <c r="G833" s="18"/>
      <c r="H833" s="18"/>
      <c r="I833" s="18"/>
      <c r="J833" s="18"/>
      <c r="K833" s="18"/>
      <c r="L833" s="18"/>
      <c r="M833" s="18"/>
      <c r="N833" s="18"/>
      <c r="O833" s="18"/>
      <c r="Q833" s="119"/>
      <c r="Z833" s="18"/>
    </row>
    <row r="834" spans="3:26">
      <c r="C834" s="18"/>
      <c r="D834" s="18"/>
      <c r="E834" s="18"/>
      <c r="F834" s="18"/>
      <c r="G834" s="18"/>
      <c r="H834" s="18"/>
      <c r="I834" s="18"/>
      <c r="J834" s="18"/>
      <c r="K834" s="18"/>
      <c r="L834" s="18"/>
      <c r="M834" s="18"/>
      <c r="N834" s="18"/>
      <c r="O834" s="18"/>
      <c r="Q834" s="119"/>
      <c r="Z834" s="18"/>
    </row>
    <row r="835" spans="3:26">
      <c r="C835" s="18"/>
      <c r="D835" s="18"/>
      <c r="E835" s="18"/>
      <c r="F835" s="18"/>
      <c r="G835" s="18"/>
      <c r="H835" s="18"/>
      <c r="I835" s="18"/>
      <c r="J835" s="18"/>
      <c r="K835" s="18"/>
      <c r="L835" s="18"/>
      <c r="M835" s="18"/>
      <c r="N835" s="18"/>
      <c r="O835" s="18"/>
      <c r="Q835" s="119"/>
      <c r="Z835" s="18"/>
    </row>
    <row r="836" spans="3:26">
      <c r="C836" s="18"/>
      <c r="D836" s="18"/>
      <c r="E836" s="18"/>
      <c r="F836" s="18"/>
      <c r="G836" s="18"/>
      <c r="H836" s="18"/>
      <c r="I836" s="18"/>
      <c r="J836" s="18"/>
      <c r="K836" s="18"/>
      <c r="L836" s="18"/>
      <c r="M836" s="18"/>
      <c r="N836" s="18"/>
      <c r="O836" s="18"/>
      <c r="Q836" s="119"/>
      <c r="Z836" s="18"/>
    </row>
    <row r="837" spans="3:26">
      <c r="C837" s="18"/>
      <c r="D837" s="18"/>
      <c r="E837" s="18"/>
      <c r="F837" s="18"/>
      <c r="G837" s="18"/>
      <c r="H837" s="18"/>
      <c r="I837" s="18"/>
      <c r="J837" s="18"/>
      <c r="K837" s="18"/>
      <c r="L837" s="18"/>
      <c r="M837" s="18"/>
      <c r="N837" s="18"/>
      <c r="O837" s="18"/>
      <c r="Q837" s="119"/>
      <c r="Z837" s="18"/>
    </row>
    <row r="838" spans="3:26">
      <c r="C838" s="18"/>
      <c r="D838" s="18"/>
      <c r="E838" s="18"/>
      <c r="F838" s="18"/>
      <c r="G838" s="18"/>
      <c r="H838" s="18"/>
      <c r="I838" s="18"/>
      <c r="J838" s="18"/>
      <c r="K838" s="18"/>
      <c r="L838" s="18"/>
      <c r="M838" s="18"/>
      <c r="N838" s="18"/>
      <c r="O838" s="18"/>
      <c r="Q838" s="119"/>
      <c r="Z838" s="18"/>
    </row>
    <row r="839" spans="3:26">
      <c r="C839" s="18"/>
      <c r="D839" s="18"/>
      <c r="E839" s="18"/>
      <c r="F839" s="18"/>
      <c r="G839" s="18"/>
      <c r="H839" s="18"/>
      <c r="I839" s="18"/>
      <c r="J839" s="18"/>
      <c r="K839" s="18"/>
      <c r="L839" s="18"/>
      <c r="M839" s="18"/>
      <c r="N839" s="18"/>
      <c r="O839" s="18"/>
      <c r="Q839" s="119"/>
      <c r="Z839" s="18"/>
    </row>
    <row r="840" spans="3:26">
      <c r="C840" s="18"/>
      <c r="D840" s="18"/>
      <c r="E840" s="18"/>
      <c r="F840" s="18"/>
      <c r="G840" s="18"/>
      <c r="H840" s="18"/>
      <c r="I840" s="18"/>
      <c r="J840" s="18"/>
      <c r="K840" s="18"/>
      <c r="L840" s="18"/>
      <c r="M840" s="18"/>
      <c r="N840" s="18"/>
      <c r="O840" s="18"/>
      <c r="Q840" s="119"/>
      <c r="Z840" s="18"/>
    </row>
    <row r="841" spans="3:26">
      <c r="C841" s="18"/>
      <c r="D841" s="18"/>
      <c r="E841" s="18"/>
      <c r="F841" s="18"/>
      <c r="G841" s="18"/>
      <c r="H841" s="18"/>
      <c r="I841" s="18"/>
      <c r="J841" s="18"/>
      <c r="K841" s="18"/>
      <c r="L841" s="18"/>
      <c r="M841" s="18"/>
      <c r="N841" s="18"/>
      <c r="O841" s="18"/>
      <c r="Q841" s="119"/>
      <c r="Z841" s="18"/>
    </row>
    <row r="842" spans="3:26">
      <c r="C842" s="18"/>
      <c r="D842" s="18"/>
      <c r="E842" s="18"/>
      <c r="F842" s="18"/>
      <c r="G842" s="18"/>
      <c r="H842" s="18"/>
      <c r="I842" s="18"/>
      <c r="J842" s="18"/>
      <c r="K842" s="18"/>
      <c r="L842" s="18"/>
      <c r="M842" s="18"/>
      <c r="N842" s="18"/>
      <c r="O842" s="18"/>
      <c r="Q842" s="119"/>
      <c r="Z842" s="18"/>
    </row>
    <row r="843" spans="3:26">
      <c r="C843" s="18"/>
      <c r="D843" s="18"/>
      <c r="E843" s="18"/>
      <c r="F843" s="18"/>
      <c r="G843" s="18"/>
      <c r="H843" s="18"/>
      <c r="I843" s="18"/>
      <c r="J843" s="18"/>
      <c r="K843" s="18"/>
      <c r="L843" s="18"/>
      <c r="M843" s="18"/>
      <c r="N843" s="18"/>
      <c r="O843" s="18"/>
      <c r="Q843" s="119"/>
      <c r="Z843" s="18"/>
    </row>
    <row r="844" spans="3:26">
      <c r="C844" s="18"/>
      <c r="D844" s="18"/>
      <c r="E844" s="18"/>
      <c r="F844" s="18"/>
      <c r="G844" s="18"/>
      <c r="H844" s="18"/>
      <c r="I844" s="18"/>
      <c r="J844" s="18"/>
      <c r="K844" s="18"/>
      <c r="L844" s="18"/>
      <c r="M844" s="18"/>
      <c r="N844" s="18"/>
      <c r="O844" s="18"/>
      <c r="Q844" s="119"/>
      <c r="Z844" s="18"/>
    </row>
    <row r="845" spans="3:26">
      <c r="C845" s="18"/>
      <c r="D845" s="18"/>
      <c r="E845" s="18"/>
      <c r="F845" s="18"/>
      <c r="G845" s="18"/>
      <c r="H845" s="18"/>
      <c r="I845" s="18"/>
      <c r="J845" s="18"/>
      <c r="K845" s="18"/>
      <c r="L845" s="18"/>
      <c r="M845" s="18"/>
      <c r="N845" s="18"/>
      <c r="O845" s="18"/>
      <c r="Q845" s="119"/>
      <c r="Z845" s="18"/>
    </row>
    <row r="846" spans="3:26">
      <c r="C846" s="18"/>
      <c r="D846" s="18"/>
      <c r="E846" s="18"/>
      <c r="F846" s="18"/>
      <c r="G846" s="18"/>
      <c r="H846" s="18"/>
      <c r="I846" s="18"/>
      <c r="J846" s="18"/>
      <c r="K846" s="18"/>
      <c r="L846" s="18"/>
      <c r="M846" s="18"/>
      <c r="N846" s="18"/>
      <c r="O846" s="18"/>
      <c r="Q846" s="119"/>
      <c r="Z846" s="18"/>
    </row>
    <row r="847" spans="3:26">
      <c r="C847" s="18"/>
      <c r="D847" s="18"/>
      <c r="E847" s="18"/>
      <c r="F847" s="18"/>
      <c r="G847" s="18"/>
      <c r="H847" s="18"/>
      <c r="I847" s="18"/>
      <c r="J847" s="18"/>
      <c r="K847" s="18"/>
      <c r="L847" s="18"/>
      <c r="M847" s="18"/>
      <c r="N847" s="18"/>
      <c r="O847" s="18"/>
      <c r="Q847" s="119"/>
      <c r="Z847" s="18"/>
    </row>
    <row r="848" spans="3:26">
      <c r="C848" s="18"/>
      <c r="D848" s="18"/>
      <c r="E848" s="18"/>
      <c r="F848" s="18"/>
      <c r="G848" s="18"/>
      <c r="H848" s="18"/>
      <c r="I848" s="18"/>
      <c r="J848" s="18"/>
      <c r="K848" s="18"/>
      <c r="L848" s="18"/>
      <c r="M848" s="18"/>
      <c r="N848" s="18"/>
      <c r="O848" s="18"/>
      <c r="Q848" s="119"/>
      <c r="Z848" s="18"/>
    </row>
    <row r="849" spans="3:26">
      <c r="C849" s="18"/>
      <c r="D849" s="18"/>
      <c r="E849" s="18"/>
      <c r="F849" s="18"/>
      <c r="G849" s="18"/>
      <c r="H849" s="18"/>
      <c r="I849" s="18"/>
      <c r="J849" s="18"/>
      <c r="K849" s="18"/>
      <c r="L849" s="18"/>
      <c r="M849" s="18"/>
      <c r="N849" s="18"/>
      <c r="O849" s="18"/>
      <c r="Q849" s="119"/>
      <c r="Z849" s="18"/>
    </row>
    <row r="850" spans="3:26">
      <c r="C850" s="18"/>
      <c r="D850" s="18"/>
      <c r="E850" s="18"/>
      <c r="F850" s="18"/>
      <c r="G850" s="18"/>
      <c r="H850" s="18"/>
      <c r="I850" s="18"/>
      <c r="J850" s="18"/>
      <c r="K850" s="18"/>
      <c r="L850" s="18"/>
      <c r="M850" s="18"/>
      <c r="N850" s="18"/>
      <c r="O850" s="18"/>
      <c r="Q850" s="119"/>
      <c r="Z850" s="18"/>
    </row>
    <row r="851" spans="3:26">
      <c r="C851" s="18"/>
      <c r="D851" s="18"/>
      <c r="E851" s="18"/>
      <c r="F851" s="18"/>
      <c r="G851" s="18"/>
      <c r="H851" s="18"/>
      <c r="I851" s="18"/>
      <c r="J851" s="18"/>
      <c r="K851" s="18"/>
      <c r="L851" s="18"/>
      <c r="M851" s="18"/>
      <c r="N851" s="18"/>
      <c r="O851" s="18"/>
      <c r="Q851" s="119"/>
      <c r="Z851" s="18"/>
    </row>
    <row r="852" spans="3:26">
      <c r="C852" s="18"/>
      <c r="D852" s="18"/>
      <c r="E852" s="18"/>
      <c r="F852" s="18"/>
      <c r="G852" s="18"/>
      <c r="H852" s="18"/>
      <c r="I852" s="18"/>
      <c r="J852" s="18"/>
      <c r="K852" s="18"/>
      <c r="L852" s="18"/>
      <c r="M852" s="18"/>
      <c r="N852" s="18"/>
      <c r="O852" s="18"/>
      <c r="Q852" s="119"/>
      <c r="Z852" s="18"/>
    </row>
    <row r="853" spans="3:26">
      <c r="C853" s="18"/>
      <c r="D853" s="18"/>
      <c r="E853" s="18"/>
      <c r="F853" s="18"/>
      <c r="G853" s="18"/>
      <c r="H853" s="18"/>
      <c r="I853" s="18"/>
      <c r="J853" s="18"/>
      <c r="K853" s="18"/>
      <c r="L853" s="18"/>
      <c r="M853" s="18"/>
      <c r="N853" s="18"/>
      <c r="O853" s="18"/>
      <c r="Q853" s="119"/>
      <c r="Z853" s="18"/>
    </row>
    <row r="854" spans="3:26">
      <c r="C854" s="18"/>
      <c r="D854" s="18"/>
      <c r="E854" s="18"/>
      <c r="F854" s="18"/>
      <c r="G854" s="18"/>
      <c r="H854" s="18"/>
      <c r="I854" s="18"/>
      <c r="J854" s="18"/>
      <c r="K854" s="18"/>
      <c r="L854" s="18"/>
      <c r="M854" s="18"/>
      <c r="N854" s="18"/>
      <c r="O854" s="18"/>
      <c r="Q854" s="119"/>
      <c r="Z854" s="18"/>
    </row>
    <row r="855" spans="3:26">
      <c r="C855" s="18"/>
      <c r="D855" s="18"/>
      <c r="E855" s="18"/>
      <c r="F855" s="18"/>
      <c r="G855" s="18"/>
      <c r="H855" s="18"/>
      <c r="I855" s="18"/>
      <c r="J855" s="18"/>
      <c r="K855" s="18"/>
      <c r="L855" s="18"/>
      <c r="M855" s="18"/>
      <c r="N855" s="18"/>
      <c r="O855" s="18"/>
      <c r="Q855" s="119"/>
      <c r="Z855" s="18"/>
    </row>
    <row r="856" spans="3:26">
      <c r="C856" s="18"/>
      <c r="D856" s="18"/>
      <c r="E856" s="18"/>
      <c r="F856" s="18"/>
      <c r="G856" s="18"/>
      <c r="H856" s="18"/>
      <c r="I856" s="18"/>
      <c r="J856" s="18"/>
      <c r="K856" s="18"/>
      <c r="L856" s="18"/>
      <c r="M856" s="18"/>
      <c r="N856" s="18"/>
      <c r="O856" s="18"/>
      <c r="Q856" s="119"/>
      <c r="Z856" s="18"/>
    </row>
    <row r="857" spans="3:26">
      <c r="C857" s="18"/>
      <c r="D857" s="18"/>
      <c r="E857" s="18"/>
      <c r="F857" s="18"/>
      <c r="G857" s="18"/>
      <c r="H857" s="18"/>
      <c r="I857" s="18"/>
      <c r="J857" s="18"/>
      <c r="K857" s="18"/>
      <c r="L857" s="18"/>
      <c r="M857" s="18"/>
      <c r="N857" s="18"/>
      <c r="O857" s="18"/>
      <c r="Q857" s="119"/>
      <c r="Z857" s="18"/>
    </row>
    <row r="858" spans="3:26">
      <c r="C858" s="18"/>
      <c r="D858" s="18"/>
      <c r="E858" s="18"/>
      <c r="F858" s="18"/>
      <c r="G858" s="18"/>
      <c r="H858" s="18"/>
      <c r="I858" s="18"/>
      <c r="J858" s="18"/>
      <c r="K858" s="18"/>
      <c r="L858" s="18"/>
      <c r="M858" s="18"/>
      <c r="N858" s="18"/>
      <c r="O858" s="18"/>
      <c r="Q858" s="119"/>
      <c r="Z858" s="18"/>
    </row>
    <row r="859" spans="3:26">
      <c r="C859" s="18"/>
      <c r="D859" s="18"/>
      <c r="E859" s="18"/>
      <c r="F859" s="18"/>
      <c r="G859" s="18"/>
      <c r="H859" s="18"/>
      <c r="I859" s="18"/>
      <c r="J859" s="18"/>
      <c r="K859" s="18"/>
      <c r="L859" s="18"/>
      <c r="M859" s="18"/>
      <c r="N859" s="18"/>
      <c r="O859" s="18"/>
      <c r="Q859" s="119"/>
      <c r="Z859" s="18"/>
    </row>
    <row r="860" spans="3:26">
      <c r="C860" s="18"/>
      <c r="D860" s="18"/>
      <c r="E860" s="18"/>
      <c r="F860" s="18"/>
      <c r="G860" s="18"/>
      <c r="H860" s="18"/>
      <c r="I860" s="18"/>
      <c r="J860" s="18"/>
      <c r="K860" s="18"/>
      <c r="L860" s="18"/>
      <c r="M860" s="18"/>
      <c r="N860" s="18"/>
      <c r="O860" s="18"/>
      <c r="Q860" s="119"/>
      <c r="Z860" s="18"/>
    </row>
    <row r="861" spans="3:26">
      <c r="C861" s="18"/>
      <c r="D861" s="18"/>
      <c r="E861" s="18"/>
      <c r="F861" s="18"/>
      <c r="G861" s="18"/>
      <c r="H861" s="18"/>
      <c r="I861" s="18"/>
      <c r="J861" s="18"/>
      <c r="K861" s="18"/>
      <c r="L861" s="18"/>
      <c r="M861" s="18"/>
      <c r="N861" s="18"/>
      <c r="O861" s="18"/>
      <c r="Q861" s="119"/>
      <c r="Z861" s="18"/>
    </row>
    <row r="862" spans="3:26">
      <c r="C862" s="18"/>
      <c r="D862" s="18"/>
      <c r="E862" s="18"/>
      <c r="F862" s="18"/>
      <c r="G862" s="18"/>
      <c r="H862" s="18"/>
      <c r="I862" s="18"/>
      <c r="J862" s="18"/>
      <c r="K862" s="18"/>
      <c r="L862" s="18"/>
      <c r="M862" s="18"/>
      <c r="N862" s="18"/>
      <c r="O862" s="18"/>
      <c r="Q862" s="119"/>
      <c r="Z862" s="18"/>
    </row>
    <row r="863" spans="3:26">
      <c r="C863" s="18"/>
      <c r="D863" s="18"/>
      <c r="E863" s="18"/>
      <c r="F863" s="18"/>
      <c r="G863" s="18"/>
      <c r="H863" s="18"/>
      <c r="I863" s="18"/>
      <c r="J863" s="18"/>
      <c r="K863" s="18"/>
      <c r="L863" s="18"/>
      <c r="M863" s="18"/>
      <c r="N863" s="18"/>
      <c r="O863" s="18"/>
      <c r="Q863" s="119"/>
      <c r="Z863" s="18"/>
    </row>
    <row r="864" spans="3:26">
      <c r="C864" s="18"/>
      <c r="D864" s="18"/>
      <c r="E864" s="18"/>
      <c r="F864" s="18"/>
      <c r="G864" s="18"/>
      <c r="H864" s="18"/>
      <c r="I864" s="18"/>
      <c r="J864" s="18"/>
      <c r="K864" s="18"/>
      <c r="L864" s="18"/>
      <c r="M864" s="18"/>
      <c r="N864" s="18"/>
      <c r="O864" s="18"/>
      <c r="Q864" s="119"/>
      <c r="Z864" s="18"/>
    </row>
    <row r="865" spans="3:26">
      <c r="C865" s="18"/>
      <c r="D865" s="18"/>
      <c r="E865" s="18"/>
      <c r="F865" s="18"/>
      <c r="G865" s="18"/>
      <c r="H865" s="18"/>
      <c r="I865" s="18"/>
      <c r="J865" s="18"/>
      <c r="K865" s="18"/>
      <c r="L865" s="18"/>
      <c r="M865" s="18"/>
      <c r="N865" s="18"/>
      <c r="O865" s="18"/>
      <c r="Q865" s="119"/>
      <c r="Z865" s="18"/>
    </row>
    <row r="866" spans="3:26">
      <c r="C866" s="18"/>
      <c r="D866" s="18"/>
      <c r="E866" s="18"/>
      <c r="F866" s="18"/>
      <c r="G866" s="18"/>
      <c r="H866" s="18"/>
      <c r="I866" s="18"/>
      <c r="J866" s="18"/>
      <c r="K866" s="18"/>
      <c r="L866" s="18"/>
      <c r="M866" s="18"/>
      <c r="N866" s="18"/>
      <c r="O866" s="18"/>
      <c r="Q866" s="119"/>
      <c r="Z866" s="18"/>
    </row>
    <row r="867" spans="3:26">
      <c r="C867" s="18"/>
      <c r="D867" s="18"/>
      <c r="E867" s="18"/>
      <c r="F867" s="18"/>
      <c r="G867" s="18"/>
      <c r="H867" s="18"/>
      <c r="I867" s="18"/>
      <c r="J867" s="18"/>
      <c r="K867" s="18"/>
      <c r="L867" s="18"/>
      <c r="M867" s="18"/>
      <c r="N867" s="18"/>
      <c r="O867" s="18"/>
      <c r="Q867" s="119"/>
      <c r="Z867" s="18"/>
    </row>
    <row r="868" spans="3:26">
      <c r="C868" s="18"/>
      <c r="D868" s="18"/>
      <c r="E868" s="18"/>
      <c r="F868" s="18"/>
      <c r="G868" s="18"/>
      <c r="H868" s="18"/>
      <c r="I868" s="18"/>
      <c r="J868" s="18"/>
      <c r="K868" s="18"/>
      <c r="L868" s="18"/>
      <c r="M868" s="18"/>
      <c r="N868" s="18"/>
      <c r="O868" s="18"/>
      <c r="Q868" s="119"/>
      <c r="Z868" s="18"/>
    </row>
    <row r="869" spans="3:26">
      <c r="C869" s="18"/>
      <c r="D869" s="18"/>
      <c r="E869" s="18"/>
      <c r="F869" s="18"/>
      <c r="G869" s="18"/>
      <c r="H869" s="18"/>
      <c r="I869" s="18"/>
      <c r="J869" s="18"/>
      <c r="K869" s="18"/>
      <c r="L869" s="18"/>
      <c r="M869" s="18"/>
      <c r="N869" s="18"/>
      <c r="O869" s="18"/>
      <c r="Q869" s="119"/>
      <c r="Z869" s="18"/>
    </row>
    <row r="870" spans="3:26">
      <c r="C870" s="18"/>
      <c r="D870" s="18"/>
      <c r="E870" s="18"/>
      <c r="F870" s="18"/>
      <c r="G870" s="18"/>
      <c r="H870" s="18"/>
      <c r="I870" s="18"/>
      <c r="J870" s="18"/>
      <c r="K870" s="18"/>
      <c r="L870" s="18"/>
      <c r="M870" s="18"/>
      <c r="N870" s="18"/>
      <c r="O870" s="18"/>
      <c r="Q870" s="119"/>
      <c r="Z870" s="18"/>
    </row>
    <row r="871" spans="3:26">
      <c r="C871" s="18"/>
      <c r="D871" s="18"/>
      <c r="E871" s="18"/>
      <c r="F871" s="18"/>
      <c r="G871" s="18"/>
      <c r="H871" s="18"/>
      <c r="I871" s="18"/>
      <c r="J871" s="18"/>
      <c r="K871" s="18"/>
      <c r="L871" s="18"/>
      <c r="M871" s="18"/>
      <c r="N871" s="18"/>
      <c r="O871" s="18"/>
      <c r="Q871" s="119"/>
      <c r="Z871" s="18"/>
    </row>
    <row r="872" spans="3:26">
      <c r="C872" s="18"/>
      <c r="D872" s="18"/>
      <c r="E872" s="18"/>
      <c r="F872" s="18"/>
      <c r="G872" s="18"/>
      <c r="H872" s="18"/>
      <c r="I872" s="18"/>
      <c r="J872" s="18"/>
      <c r="K872" s="18"/>
      <c r="L872" s="18"/>
      <c r="M872" s="18"/>
      <c r="N872" s="18"/>
      <c r="O872" s="18"/>
      <c r="Q872" s="119"/>
      <c r="Z872" s="18"/>
    </row>
    <row r="873" spans="3:26">
      <c r="C873" s="18"/>
      <c r="D873" s="18"/>
      <c r="E873" s="18"/>
      <c r="F873" s="18"/>
      <c r="G873" s="18"/>
      <c r="H873" s="18"/>
      <c r="I873" s="18"/>
      <c r="J873" s="18"/>
      <c r="K873" s="18"/>
      <c r="L873" s="18"/>
      <c r="M873" s="18"/>
      <c r="N873" s="18"/>
      <c r="O873" s="18"/>
      <c r="Q873" s="119"/>
      <c r="Z873" s="18"/>
    </row>
    <row r="874" spans="3:26">
      <c r="C874" s="18"/>
      <c r="D874" s="18"/>
      <c r="E874" s="18"/>
      <c r="F874" s="18"/>
      <c r="G874" s="18"/>
      <c r="H874" s="18"/>
      <c r="I874" s="18"/>
      <c r="J874" s="18"/>
      <c r="K874" s="18"/>
      <c r="L874" s="18"/>
      <c r="M874" s="18"/>
      <c r="N874" s="18"/>
      <c r="O874" s="18"/>
      <c r="Q874" s="119"/>
      <c r="Z874" s="18"/>
    </row>
    <row r="875" spans="3:26">
      <c r="C875" s="18"/>
      <c r="D875" s="18"/>
      <c r="E875" s="18"/>
      <c r="F875" s="18"/>
      <c r="G875" s="18"/>
      <c r="H875" s="18"/>
      <c r="I875" s="18"/>
      <c r="J875" s="18"/>
      <c r="K875" s="18"/>
      <c r="L875" s="18"/>
      <c r="M875" s="18"/>
      <c r="N875" s="18"/>
      <c r="O875" s="18"/>
      <c r="Q875" s="119"/>
      <c r="Z875" s="18"/>
    </row>
    <row r="876" spans="3:26">
      <c r="C876" s="18"/>
      <c r="D876" s="18"/>
      <c r="E876" s="18"/>
      <c r="F876" s="18"/>
      <c r="G876" s="18"/>
      <c r="H876" s="18"/>
      <c r="I876" s="18"/>
      <c r="J876" s="18"/>
      <c r="K876" s="18"/>
      <c r="L876" s="18"/>
      <c r="M876" s="18"/>
      <c r="N876" s="18"/>
      <c r="O876" s="18"/>
      <c r="Q876" s="119"/>
      <c r="Z876" s="18"/>
    </row>
    <row r="877" spans="3:26">
      <c r="C877" s="18"/>
      <c r="D877" s="18"/>
      <c r="E877" s="18"/>
      <c r="F877" s="18"/>
      <c r="G877" s="18"/>
      <c r="H877" s="18"/>
      <c r="I877" s="18"/>
      <c r="J877" s="18"/>
      <c r="K877" s="18"/>
      <c r="L877" s="18"/>
      <c r="M877" s="18"/>
      <c r="N877" s="18"/>
      <c r="O877" s="18"/>
      <c r="Q877" s="119"/>
      <c r="Z877" s="18"/>
    </row>
    <row r="878" spans="3:26">
      <c r="C878" s="18"/>
      <c r="D878" s="18"/>
      <c r="E878" s="18"/>
      <c r="F878" s="18"/>
      <c r="G878" s="18"/>
      <c r="H878" s="18"/>
      <c r="I878" s="18"/>
      <c r="J878" s="18"/>
      <c r="K878" s="18"/>
      <c r="L878" s="18"/>
      <c r="M878" s="18"/>
      <c r="N878" s="18"/>
      <c r="O878" s="18"/>
      <c r="Q878" s="119"/>
      <c r="Z878" s="18"/>
    </row>
    <row r="879" spans="3:26">
      <c r="C879" s="18"/>
      <c r="D879" s="18"/>
      <c r="E879" s="18"/>
      <c r="F879" s="18"/>
      <c r="G879" s="18"/>
      <c r="H879" s="18"/>
      <c r="I879" s="18"/>
      <c r="J879" s="18"/>
      <c r="K879" s="18"/>
      <c r="L879" s="18"/>
      <c r="M879" s="18"/>
      <c r="N879" s="18"/>
      <c r="O879" s="18"/>
      <c r="Q879" s="119"/>
      <c r="Z879" s="18"/>
    </row>
    <row r="880" spans="3:26">
      <c r="C880" s="18"/>
      <c r="D880" s="18"/>
      <c r="E880" s="18"/>
      <c r="F880" s="18"/>
      <c r="G880" s="18"/>
      <c r="H880" s="18"/>
      <c r="I880" s="18"/>
      <c r="J880" s="18"/>
      <c r="K880" s="18"/>
      <c r="L880" s="18"/>
      <c r="M880" s="18"/>
      <c r="N880" s="18"/>
      <c r="O880" s="18"/>
      <c r="Q880" s="119"/>
      <c r="Z880" s="18"/>
    </row>
    <row r="881" spans="3:26">
      <c r="C881" s="18"/>
      <c r="D881" s="18"/>
      <c r="E881" s="18"/>
      <c r="F881" s="18"/>
      <c r="G881" s="18"/>
      <c r="H881" s="18"/>
      <c r="I881" s="18"/>
      <c r="J881" s="18"/>
      <c r="K881" s="18"/>
      <c r="L881" s="18"/>
      <c r="M881" s="18"/>
      <c r="N881" s="18"/>
      <c r="O881" s="18"/>
      <c r="Q881" s="119"/>
      <c r="Z881" s="18"/>
    </row>
    <row r="882" spans="3:26">
      <c r="C882" s="18"/>
      <c r="D882" s="18"/>
      <c r="E882" s="18"/>
      <c r="F882" s="18"/>
      <c r="G882" s="18"/>
      <c r="H882" s="18"/>
      <c r="I882" s="18"/>
      <c r="J882" s="18"/>
      <c r="K882" s="18"/>
      <c r="L882" s="18"/>
      <c r="M882" s="18"/>
      <c r="N882" s="18"/>
      <c r="O882" s="18"/>
      <c r="Q882" s="119"/>
      <c r="Z882" s="18"/>
    </row>
    <row r="883" spans="3:26">
      <c r="C883" s="18"/>
      <c r="D883" s="18"/>
      <c r="E883" s="18"/>
      <c r="F883" s="18"/>
      <c r="G883" s="18"/>
      <c r="H883" s="18"/>
      <c r="I883" s="18"/>
      <c r="J883" s="18"/>
      <c r="K883" s="18"/>
      <c r="L883" s="18"/>
      <c r="M883" s="18"/>
      <c r="N883" s="18"/>
      <c r="O883" s="18"/>
      <c r="Q883" s="119"/>
      <c r="Z883" s="18"/>
    </row>
    <row r="884" spans="3:26">
      <c r="C884" s="18"/>
      <c r="D884" s="18"/>
      <c r="E884" s="18"/>
      <c r="F884" s="18"/>
      <c r="G884" s="18"/>
      <c r="H884" s="18"/>
      <c r="I884" s="18"/>
      <c r="J884" s="18"/>
      <c r="K884" s="18"/>
      <c r="L884" s="18"/>
      <c r="M884" s="18"/>
      <c r="N884" s="18"/>
      <c r="O884" s="18"/>
      <c r="Q884" s="119"/>
      <c r="Z884" s="18"/>
    </row>
    <row r="885" spans="3:26">
      <c r="C885" s="18"/>
      <c r="D885" s="18"/>
      <c r="E885" s="18"/>
      <c r="F885" s="18"/>
      <c r="G885" s="18"/>
      <c r="H885" s="18"/>
      <c r="I885" s="18"/>
      <c r="J885" s="18"/>
      <c r="K885" s="18"/>
      <c r="L885" s="18"/>
      <c r="M885" s="18"/>
      <c r="N885" s="18"/>
      <c r="O885" s="18"/>
      <c r="Q885" s="119"/>
      <c r="Z885" s="18"/>
    </row>
    <row r="886" spans="3:26">
      <c r="C886" s="18"/>
      <c r="D886" s="18"/>
      <c r="E886" s="18"/>
      <c r="F886" s="18"/>
      <c r="G886" s="18"/>
      <c r="H886" s="18"/>
      <c r="I886" s="18"/>
      <c r="J886" s="18"/>
      <c r="K886" s="18"/>
      <c r="L886" s="18"/>
      <c r="M886" s="18"/>
      <c r="N886" s="18"/>
      <c r="O886" s="18"/>
      <c r="Q886" s="119"/>
      <c r="Z886" s="18"/>
    </row>
    <row r="887" spans="3:26">
      <c r="C887" s="18"/>
      <c r="D887" s="18"/>
      <c r="E887" s="18"/>
      <c r="F887" s="18"/>
      <c r="G887" s="18"/>
      <c r="H887" s="18"/>
      <c r="I887" s="18"/>
      <c r="J887" s="18"/>
      <c r="K887" s="18"/>
      <c r="L887" s="18"/>
      <c r="M887" s="18"/>
      <c r="N887" s="18"/>
      <c r="O887" s="18"/>
      <c r="Q887" s="119"/>
      <c r="Z887" s="18"/>
    </row>
    <row r="888" spans="3:26">
      <c r="C888" s="18"/>
      <c r="D888" s="18"/>
      <c r="E888" s="18"/>
      <c r="F888" s="18"/>
      <c r="G888" s="18"/>
      <c r="H888" s="18"/>
      <c r="I888" s="18"/>
      <c r="J888" s="18"/>
      <c r="K888" s="18"/>
      <c r="L888" s="18"/>
      <c r="M888" s="18"/>
      <c r="N888" s="18"/>
      <c r="O888" s="18"/>
      <c r="Q888" s="119"/>
      <c r="Z888" s="18"/>
    </row>
    <row r="889" spans="3:26">
      <c r="C889" s="18"/>
      <c r="D889" s="18"/>
      <c r="E889" s="18"/>
      <c r="F889" s="18"/>
      <c r="G889" s="18"/>
      <c r="H889" s="18"/>
      <c r="I889" s="18"/>
      <c r="J889" s="18"/>
      <c r="K889" s="18"/>
      <c r="L889" s="18"/>
      <c r="M889" s="18"/>
      <c r="N889" s="18"/>
      <c r="O889" s="18"/>
      <c r="Q889" s="119"/>
      <c r="Z889" s="18"/>
    </row>
    <row r="890" spans="3:26">
      <c r="C890" s="18"/>
      <c r="D890" s="18"/>
      <c r="E890" s="18"/>
      <c r="F890" s="18"/>
      <c r="G890" s="18"/>
      <c r="H890" s="18"/>
      <c r="I890" s="18"/>
      <c r="J890" s="18"/>
      <c r="K890" s="18"/>
      <c r="L890" s="18"/>
      <c r="M890" s="18"/>
      <c r="N890" s="18"/>
      <c r="O890" s="18"/>
      <c r="Q890" s="119"/>
      <c r="Z890" s="18"/>
    </row>
    <row r="891" spans="3:26">
      <c r="C891" s="18"/>
      <c r="D891" s="18"/>
      <c r="E891" s="18"/>
      <c r="F891" s="18"/>
      <c r="G891" s="18"/>
      <c r="H891" s="18"/>
      <c r="I891" s="18"/>
      <c r="J891" s="18"/>
      <c r="K891" s="18"/>
      <c r="L891" s="18"/>
      <c r="M891" s="18"/>
      <c r="N891" s="18"/>
      <c r="O891" s="18"/>
      <c r="Q891" s="119"/>
      <c r="Z891" s="18"/>
    </row>
    <row r="892" spans="3:26">
      <c r="C892" s="18"/>
      <c r="D892" s="18"/>
      <c r="E892" s="18"/>
      <c r="F892" s="18"/>
      <c r="G892" s="18"/>
      <c r="H892" s="18"/>
      <c r="I892" s="18"/>
      <c r="J892" s="18"/>
      <c r="K892" s="18"/>
      <c r="L892" s="18"/>
      <c r="M892" s="18"/>
      <c r="N892" s="18"/>
      <c r="O892" s="18"/>
      <c r="Q892" s="119"/>
      <c r="Z892" s="18"/>
    </row>
    <row r="893" spans="3:26">
      <c r="C893" s="18"/>
      <c r="D893" s="18"/>
      <c r="E893" s="18"/>
      <c r="F893" s="18"/>
      <c r="G893" s="18"/>
      <c r="H893" s="18"/>
      <c r="I893" s="18"/>
      <c r="J893" s="18"/>
      <c r="K893" s="18"/>
      <c r="L893" s="18"/>
      <c r="M893" s="18"/>
      <c r="N893" s="18"/>
      <c r="O893" s="18"/>
      <c r="Q893" s="119"/>
      <c r="Z893" s="18"/>
    </row>
    <row r="894" spans="3:26">
      <c r="C894" s="18"/>
      <c r="D894" s="18"/>
      <c r="E894" s="18"/>
      <c r="F894" s="18"/>
      <c r="G894" s="18"/>
      <c r="H894" s="18"/>
      <c r="I894" s="18"/>
      <c r="J894" s="18"/>
      <c r="K894" s="18"/>
      <c r="L894" s="18"/>
      <c r="M894" s="18"/>
      <c r="N894" s="18"/>
      <c r="O894" s="18"/>
      <c r="Q894" s="119"/>
      <c r="Z894" s="18"/>
    </row>
    <row r="895" spans="3:26">
      <c r="C895" s="18"/>
      <c r="D895" s="18"/>
      <c r="E895" s="18"/>
      <c r="F895" s="18"/>
      <c r="G895" s="18"/>
      <c r="H895" s="18"/>
      <c r="I895" s="18"/>
      <c r="J895" s="18"/>
      <c r="K895" s="18"/>
      <c r="L895" s="18"/>
      <c r="M895" s="18"/>
      <c r="N895" s="18"/>
      <c r="O895" s="18"/>
      <c r="Q895" s="119"/>
      <c r="Z895" s="18"/>
    </row>
    <row r="896" spans="3:26">
      <c r="C896" s="18"/>
      <c r="D896" s="18"/>
      <c r="E896" s="18"/>
      <c r="F896" s="18"/>
      <c r="G896" s="18"/>
      <c r="H896" s="18"/>
      <c r="I896" s="18"/>
      <c r="J896" s="18"/>
      <c r="K896" s="18"/>
      <c r="L896" s="18"/>
      <c r="M896" s="18"/>
      <c r="N896" s="18"/>
      <c r="O896" s="18"/>
      <c r="Q896" s="119"/>
      <c r="Z896" s="18"/>
    </row>
    <row r="897" spans="3:26">
      <c r="C897" s="18"/>
      <c r="D897" s="18"/>
      <c r="E897" s="18"/>
      <c r="F897" s="18"/>
      <c r="G897" s="18"/>
      <c r="H897" s="18"/>
      <c r="I897" s="18"/>
      <c r="J897" s="18"/>
      <c r="K897" s="18"/>
      <c r="L897" s="18"/>
      <c r="M897" s="18"/>
      <c r="N897" s="18"/>
      <c r="O897" s="18"/>
      <c r="Q897" s="119"/>
      <c r="Z897" s="18"/>
    </row>
    <row r="898" spans="3:26">
      <c r="C898" s="18"/>
      <c r="D898" s="18"/>
      <c r="E898" s="18"/>
      <c r="F898" s="18"/>
      <c r="G898" s="18"/>
      <c r="H898" s="18"/>
      <c r="I898" s="18"/>
      <c r="J898" s="18"/>
      <c r="K898" s="18"/>
      <c r="L898" s="18"/>
      <c r="M898" s="18"/>
      <c r="N898" s="18"/>
      <c r="O898" s="18"/>
      <c r="Q898" s="119"/>
      <c r="Z898" s="18"/>
    </row>
    <row r="899" spans="3:26">
      <c r="C899" s="18"/>
      <c r="D899" s="18"/>
      <c r="E899" s="18"/>
      <c r="F899" s="18"/>
      <c r="G899" s="18"/>
      <c r="H899" s="18"/>
      <c r="I899" s="18"/>
      <c r="J899" s="18"/>
      <c r="K899" s="18"/>
      <c r="L899" s="18"/>
      <c r="M899" s="18"/>
      <c r="N899" s="18"/>
      <c r="O899" s="18"/>
      <c r="Q899" s="119"/>
      <c r="Z899" s="18"/>
    </row>
    <row r="900" spans="3:26">
      <c r="C900" s="18"/>
      <c r="D900" s="18"/>
      <c r="E900" s="18"/>
      <c r="F900" s="18"/>
      <c r="G900" s="18"/>
      <c r="H900" s="18"/>
      <c r="I900" s="18"/>
      <c r="J900" s="18"/>
      <c r="K900" s="18"/>
      <c r="L900" s="18"/>
      <c r="M900" s="18"/>
      <c r="N900" s="18"/>
      <c r="O900" s="18"/>
      <c r="Q900" s="119"/>
      <c r="Z900" s="18"/>
    </row>
    <row r="901" spans="3:26">
      <c r="C901" s="18"/>
      <c r="D901" s="18"/>
      <c r="E901" s="18"/>
      <c r="F901" s="18"/>
      <c r="G901" s="18"/>
      <c r="H901" s="18"/>
      <c r="I901" s="18"/>
      <c r="J901" s="18"/>
      <c r="K901" s="18"/>
      <c r="L901" s="18"/>
      <c r="M901" s="18"/>
      <c r="N901" s="18"/>
      <c r="O901" s="18"/>
      <c r="Q901" s="119"/>
      <c r="Z901" s="18"/>
    </row>
    <row r="902" spans="3:26">
      <c r="C902" s="18"/>
      <c r="D902" s="18"/>
      <c r="E902" s="18"/>
      <c r="F902" s="18"/>
      <c r="G902" s="18"/>
      <c r="H902" s="18"/>
      <c r="I902" s="18"/>
      <c r="J902" s="18"/>
      <c r="K902" s="18"/>
      <c r="L902" s="18"/>
      <c r="M902" s="18"/>
      <c r="N902" s="18"/>
      <c r="O902" s="18"/>
      <c r="Q902" s="119"/>
      <c r="Z902" s="18"/>
    </row>
    <row r="903" spans="3:26">
      <c r="C903" s="18"/>
      <c r="D903" s="18"/>
      <c r="E903" s="18"/>
      <c r="F903" s="18"/>
      <c r="G903" s="18"/>
      <c r="H903" s="18"/>
      <c r="I903" s="18"/>
      <c r="J903" s="18"/>
      <c r="K903" s="18"/>
      <c r="L903" s="18"/>
      <c r="M903" s="18"/>
      <c r="N903" s="18"/>
      <c r="O903" s="18"/>
      <c r="Q903" s="119"/>
      <c r="Z903" s="18"/>
    </row>
    <row r="904" spans="3:26">
      <c r="C904" s="18"/>
      <c r="D904" s="18"/>
      <c r="E904" s="18"/>
      <c r="F904" s="18"/>
      <c r="G904" s="18"/>
      <c r="H904" s="18"/>
      <c r="I904" s="18"/>
      <c r="J904" s="18"/>
      <c r="K904" s="18"/>
      <c r="L904" s="18"/>
      <c r="M904" s="18"/>
      <c r="N904" s="18"/>
      <c r="O904" s="18"/>
      <c r="Q904" s="119"/>
      <c r="Z904" s="18"/>
    </row>
    <row r="905" spans="3:26">
      <c r="C905" s="18"/>
      <c r="D905" s="18"/>
      <c r="E905" s="18"/>
      <c r="F905" s="18"/>
      <c r="G905" s="18"/>
      <c r="H905" s="18"/>
      <c r="I905" s="18"/>
      <c r="J905" s="18"/>
      <c r="K905" s="18"/>
      <c r="L905" s="18"/>
      <c r="M905" s="18"/>
      <c r="N905" s="18"/>
      <c r="O905" s="18"/>
      <c r="Q905" s="119"/>
      <c r="Z905" s="18"/>
    </row>
    <row r="906" spans="3:26">
      <c r="C906" s="18"/>
      <c r="D906" s="18"/>
      <c r="E906" s="18"/>
      <c r="F906" s="18"/>
      <c r="G906" s="18"/>
      <c r="H906" s="18"/>
      <c r="I906" s="18"/>
      <c r="J906" s="18"/>
      <c r="K906" s="18"/>
      <c r="L906" s="18"/>
      <c r="M906" s="18"/>
      <c r="N906" s="18"/>
      <c r="O906" s="18"/>
      <c r="Q906" s="119"/>
      <c r="Z906" s="18"/>
    </row>
    <row r="907" spans="3:26">
      <c r="C907" s="18"/>
      <c r="D907" s="18"/>
      <c r="E907" s="18"/>
      <c r="F907" s="18"/>
      <c r="G907" s="18"/>
      <c r="H907" s="18"/>
      <c r="I907" s="18"/>
      <c r="J907" s="18"/>
      <c r="K907" s="18"/>
      <c r="L907" s="18"/>
      <c r="M907" s="18"/>
      <c r="N907" s="18"/>
      <c r="O907" s="18"/>
      <c r="Q907" s="119"/>
      <c r="Z907" s="18"/>
    </row>
    <row r="908" spans="3:26">
      <c r="C908" s="18"/>
      <c r="D908" s="18"/>
      <c r="E908" s="18"/>
      <c r="F908" s="18"/>
      <c r="G908" s="18"/>
      <c r="H908" s="18"/>
      <c r="I908" s="18"/>
      <c r="J908" s="18"/>
      <c r="K908" s="18"/>
      <c r="L908" s="18"/>
      <c r="M908" s="18"/>
      <c r="N908" s="18"/>
      <c r="O908" s="18"/>
      <c r="Q908" s="119"/>
      <c r="Z908" s="18"/>
    </row>
    <row r="909" spans="3:26">
      <c r="C909" s="18"/>
      <c r="D909" s="18"/>
      <c r="E909" s="18"/>
      <c r="F909" s="18"/>
      <c r="G909" s="18"/>
      <c r="H909" s="18"/>
      <c r="I909" s="18"/>
      <c r="J909" s="18"/>
      <c r="K909" s="18"/>
      <c r="L909" s="18"/>
      <c r="M909" s="18"/>
      <c r="N909" s="18"/>
      <c r="O909" s="18"/>
      <c r="Q909" s="119"/>
      <c r="Z909" s="18"/>
    </row>
    <row r="910" spans="3:26">
      <c r="C910" s="18"/>
      <c r="D910" s="18"/>
      <c r="E910" s="18"/>
      <c r="F910" s="18"/>
      <c r="G910" s="18"/>
      <c r="H910" s="18"/>
      <c r="I910" s="18"/>
      <c r="J910" s="18"/>
      <c r="K910" s="18"/>
      <c r="L910" s="18"/>
      <c r="M910" s="18"/>
      <c r="N910" s="18"/>
      <c r="O910" s="18"/>
      <c r="Q910" s="119"/>
      <c r="Z910" s="18"/>
    </row>
    <row r="911" spans="3:26">
      <c r="C911" s="18"/>
      <c r="D911" s="18"/>
      <c r="E911" s="18"/>
      <c r="F911" s="18"/>
      <c r="G911" s="18"/>
      <c r="H911" s="18"/>
      <c r="I911" s="18"/>
      <c r="J911" s="18"/>
      <c r="K911" s="18"/>
      <c r="L911" s="18"/>
      <c r="M911" s="18"/>
      <c r="N911" s="18"/>
      <c r="O911" s="18"/>
      <c r="Q911" s="119"/>
      <c r="Z911" s="18"/>
    </row>
    <row r="912" spans="3:26">
      <c r="C912" s="18"/>
      <c r="D912" s="18"/>
      <c r="E912" s="18"/>
      <c r="F912" s="18"/>
      <c r="G912" s="18"/>
      <c r="H912" s="18"/>
      <c r="I912" s="18"/>
      <c r="J912" s="18"/>
      <c r="K912" s="18"/>
      <c r="L912" s="18"/>
      <c r="M912" s="18"/>
      <c r="N912" s="18"/>
      <c r="O912" s="18"/>
      <c r="Q912" s="119"/>
      <c r="Z912" s="18"/>
    </row>
    <row r="913" spans="3:26">
      <c r="C913" s="18"/>
      <c r="D913" s="18"/>
      <c r="E913" s="18"/>
      <c r="F913" s="18"/>
      <c r="G913" s="18"/>
      <c r="H913" s="18"/>
      <c r="I913" s="18"/>
      <c r="J913" s="18"/>
      <c r="K913" s="18"/>
      <c r="L913" s="18"/>
      <c r="M913" s="18"/>
      <c r="N913" s="18"/>
      <c r="O913" s="18"/>
      <c r="Q913" s="119"/>
      <c r="Z913" s="18"/>
    </row>
    <row r="914" spans="3:26">
      <c r="C914" s="18"/>
      <c r="D914" s="18"/>
      <c r="E914" s="18"/>
      <c r="F914" s="18"/>
      <c r="G914" s="18"/>
      <c r="H914" s="18"/>
      <c r="I914" s="18"/>
      <c r="J914" s="18"/>
      <c r="K914" s="18"/>
      <c r="L914" s="18"/>
      <c r="M914" s="18"/>
      <c r="N914" s="18"/>
      <c r="O914" s="18"/>
      <c r="Q914" s="119"/>
      <c r="Z914" s="18"/>
    </row>
    <row r="915" spans="3:26">
      <c r="C915" s="18"/>
      <c r="D915" s="18"/>
      <c r="E915" s="18"/>
      <c r="F915" s="18"/>
      <c r="G915" s="18"/>
      <c r="H915" s="18"/>
      <c r="I915" s="18"/>
      <c r="J915" s="18"/>
      <c r="K915" s="18"/>
      <c r="L915" s="18"/>
      <c r="M915" s="18"/>
      <c r="N915" s="18"/>
      <c r="O915" s="18"/>
      <c r="Q915" s="119"/>
      <c r="Z915" s="18"/>
    </row>
    <row r="916" spans="3:26">
      <c r="C916" s="18"/>
      <c r="D916" s="18"/>
      <c r="E916" s="18"/>
      <c r="F916" s="18"/>
      <c r="G916" s="18"/>
      <c r="H916" s="18"/>
      <c r="I916" s="18"/>
      <c r="J916" s="18"/>
      <c r="K916" s="18"/>
      <c r="L916" s="18"/>
      <c r="M916" s="18"/>
      <c r="N916" s="18"/>
      <c r="O916" s="18"/>
      <c r="Q916" s="119"/>
      <c r="Z916" s="18"/>
    </row>
    <row r="917" spans="3:26">
      <c r="C917" s="18"/>
      <c r="D917" s="18"/>
      <c r="E917" s="18"/>
      <c r="F917" s="18"/>
      <c r="G917" s="18"/>
      <c r="H917" s="18"/>
      <c r="I917" s="18"/>
      <c r="J917" s="18"/>
      <c r="K917" s="18"/>
      <c r="L917" s="18"/>
      <c r="M917" s="18"/>
      <c r="N917" s="18"/>
      <c r="O917" s="18"/>
      <c r="Q917" s="119"/>
      <c r="Z917" s="18"/>
    </row>
    <row r="918" spans="3:26">
      <c r="C918" s="18"/>
      <c r="D918" s="18"/>
      <c r="E918" s="18"/>
      <c r="F918" s="18"/>
      <c r="G918" s="18"/>
      <c r="H918" s="18"/>
      <c r="I918" s="18"/>
      <c r="J918" s="18"/>
      <c r="K918" s="18"/>
      <c r="L918" s="18"/>
      <c r="M918" s="18"/>
      <c r="N918" s="18"/>
      <c r="O918" s="18"/>
      <c r="Q918" s="119"/>
      <c r="Z918" s="18"/>
    </row>
    <row r="919" spans="3:26">
      <c r="C919" s="18"/>
      <c r="D919" s="18"/>
      <c r="E919" s="18"/>
      <c r="F919" s="18"/>
      <c r="G919" s="18"/>
      <c r="H919" s="18"/>
      <c r="I919" s="18"/>
      <c r="J919" s="18"/>
      <c r="K919" s="18"/>
      <c r="L919" s="18"/>
      <c r="M919" s="18"/>
      <c r="N919" s="18"/>
      <c r="O919" s="18"/>
      <c r="Q919" s="119"/>
      <c r="Z919" s="18"/>
    </row>
    <row r="920" spans="3:26">
      <c r="C920" s="18"/>
      <c r="D920" s="18"/>
      <c r="E920" s="18"/>
      <c r="F920" s="18"/>
      <c r="G920" s="18"/>
      <c r="H920" s="18"/>
      <c r="I920" s="18"/>
      <c r="J920" s="18"/>
      <c r="K920" s="18"/>
      <c r="L920" s="18"/>
      <c r="M920" s="18"/>
      <c r="N920" s="18"/>
      <c r="O920" s="18"/>
      <c r="Q920" s="119"/>
      <c r="Z920" s="18"/>
    </row>
    <row r="921" spans="3:26">
      <c r="C921" s="18"/>
      <c r="D921" s="18"/>
      <c r="E921" s="18"/>
      <c r="F921" s="18"/>
      <c r="G921" s="18"/>
      <c r="H921" s="18"/>
      <c r="I921" s="18"/>
      <c r="J921" s="18"/>
      <c r="K921" s="18"/>
      <c r="L921" s="18"/>
      <c r="M921" s="18"/>
      <c r="N921" s="18"/>
      <c r="O921" s="18"/>
      <c r="Q921" s="119"/>
      <c r="Z921" s="18"/>
    </row>
    <row r="922" spans="3:26">
      <c r="C922" s="18"/>
      <c r="D922" s="18"/>
      <c r="E922" s="18"/>
      <c r="F922" s="18"/>
      <c r="G922" s="18"/>
      <c r="H922" s="18"/>
      <c r="I922" s="18"/>
      <c r="J922" s="18"/>
      <c r="K922" s="18"/>
      <c r="L922" s="18"/>
      <c r="M922" s="18"/>
      <c r="N922" s="18"/>
      <c r="O922" s="18"/>
      <c r="Q922" s="119"/>
      <c r="Z922" s="18"/>
    </row>
    <row r="923" spans="3:26">
      <c r="C923" s="18"/>
      <c r="D923" s="18"/>
      <c r="E923" s="18"/>
      <c r="F923" s="18"/>
      <c r="G923" s="18"/>
      <c r="H923" s="18"/>
      <c r="I923" s="18"/>
      <c r="J923" s="18"/>
      <c r="K923" s="18"/>
      <c r="L923" s="18"/>
      <c r="M923" s="18"/>
      <c r="N923" s="18"/>
      <c r="O923" s="18"/>
      <c r="Q923" s="119"/>
      <c r="Z923" s="18"/>
    </row>
    <row r="924" spans="3:26">
      <c r="C924" s="18"/>
      <c r="D924" s="18"/>
      <c r="E924" s="18"/>
      <c r="F924" s="18"/>
      <c r="G924" s="18"/>
      <c r="H924" s="18"/>
      <c r="I924" s="18"/>
      <c r="J924" s="18"/>
      <c r="K924" s="18"/>
      <c r="L924" s="18"/>
      <c r="M924" s="18"/>
      <c r="N924" s="18"/>
      <c r="O924" s="18"/>
      <c r="Q924" s="119"/>
      <c r="Z924" s="18"/>
    </row>
    <row r="925" spans="3:26">
      <c r="C925" s="18"/>
      <c r="D925" s="18"/>
      <c r="E925" s="18"/>
      <c r="F925" s="18"/>
      <c r="G925" s="18"/>
      <c r="H925" s="18"/>
      <c r="I925" s="18"/>
      <c r="J925" s="18"/>
      <c r="K925" s="18"/>
      <c r="L925" s="18"/>
      <c r="M925" s="18"/>
      <c r="N925" s="18"/>
      <c r="O925" s="18"/>
      <c r="Q925" s="119"/>
      <c r="Z925" s="18"/>
    </row>
    <row r="926" spans="3:26">
      <c r="C926" s="18"/>
      <c r="D926" s="18"/>
      <c r="E926" s="18"/>
      <c r="F926" s="18"/>
      <c r="G926" s="18"/>
      <c r="H926" s="18"/>
      <c r="I926" s="18"/>
      <c r="J926" s="18"/>
      <c r="K926" s="18"/>
      <c r="L926" s="18"/>
      <c r="M926" s="18"/>
      <c r="N926" s="18"/>
      <c r="O926" s="18"/>
      <c r="Q926" s="119"/>
      <c r="Z926" s="18"/>
    </row>
    <row r="927" spans="3:26">
      <c r="C927" s="18"/>
      <c r="D927" s="18"/>
      <c r="E927" s="18"/>
      <c r="F927" s="18"/>
      <c r="G927" s="18"/>
      <c r="H927" s="18"/>
      <c r="I927" s="18"/>
      <c r="J927" s="18"/>
      <c r="K927" s="18"/>
      <c r="L927" s="18"/>
      <c r="M927" s="18"/>
      <c r="N927" s="18"/>
      <c r="O927" s="18"/>
      <c r="Q927" s="119"/>
      <c r="Z927" s="18"/>
    </row>
    <row r="928" spans="3:26">
      <c r="C928" s="18"/>
      <c r="D928" s="18"/>
      <c r="E928" s="18"/>
      <c r="F928" s="18"/>
      <c r="G928" s="18"/>
      <c r="H928" s="18"/>
      <c r="I928" s="18"/>
      <c r="J928" s="18"/>
      <c r="K928" s="18"/>
      <c r="L928" s="18"/>
      <c r="M928" s="18"/>
      <c r="N928" s="18"/>
      <c r="O928" s="18"/>
      <c r="Q928" s="119"/>
      <c r="Z928" s="18"/>
    </row>
    <row r="929" spans="3:26">
      <c r="C929" s="18"/>
      <c r="D929" s="18"/>
      <c r="E929" s="18"/>
      <c r="F929" s="18"/>
      <c r="G929" s="18"/>
      <c r="H929" s="18"/>
      <c r="I929" s="18"/>
      <c r="J929" s="18"/>
      <c r="K929" s="18"/>
      <c r="L929" s="18"/>
      <c r="M929" s="18"/>
      <c r="N929" s="18"/>
      <c r="O929" s="18"/>
      <c r="Q929" s="119"/>
      <c r="Z929" s="18"/>
    </row>
    <row r="930" spans="3:26">
      <c r="C930" s="18"/>
      <c r="D930" s="18"/>
      <c r="E930" s="18"/>
      <c r="F930" s="18"/>
      <c r="G930" s="18"/>
      <c r="H930" s="18"/>
      <c r="I930" s="18"/>
      <c r="J930" s="18"/>
      <c r="K930" s="18"/>
      <c r="L930" s="18"/>
      <c r="M930" s="18"/>
      <c r="N930" s="18"/>
      <c r="O930" s="18"/>
      <c r="Q930" s="119"/>
      <c r="Z930" s="18"/>
    </row>
    <row r="931" spans="3:26">
      <c r="C931" s="18"/>
      <c r="D931" s="18"/>
      <c r="E931" s="18"/>
      <c r="F931" s="18"/>
      <c r="G931" s="18"/>
      <c r="H931" s="18"/>
      <c r="I931" s="18"/>
      <c r="J931" s="18"/>
      <c r="K931" s="18"/>
      <c r="L931" s="18"/>
      <c r="M931" s="18"/>
      <c r="N931" s="18"/>
      <c r="O931" s="18"/>
      <c r="Q931" s="119"/>
      <c r="Z931" s="18"/>
    </row>
    <row r="932" spans="3:26">
      <c r="C932" s="18"/>
      <c r="D932" s="18"/>
      <c r="E932" s="18"/>
      <c r="F932" s="18"/>
      <c r="G932" s="18"/>
      <c r="H932" s="18"/>
      <c r="I932" s="18"/>
      <c r="J932" s="18"/>
      <c r="K932" s="18"/>
      <c r="L932" s="18"/>
      <c r="M932" s="18"/>
      <c r="N932" s="18"/>
      <c r="O932" s="18"/>
      <c r="Q932" s="119"/>
      <c r="Z932" s="18"/>
    </row>
    <row r="933" spans="3:26">
      <c r="C933" s="18"/>
      <c r="D933" s="18"/>
      <c r="E933" s="18"/>
      <c r="F933" s="18"/>
      <c r="G933" s="18"/>
      <c r="H933" s="18"/>
      <c r="I933" s="18"/>
      <c r="J933" s="18"/>
      <c r="K933" s="18"/>
      <c r="L933" s="18"/>
      <c r="M933" s="18"/>
      <c r="N933" s="18"/>
      <c r="O933" s="18"/>
      <c r="Q933" s="119"/>
      <c r="Z933" s="18"/>
    </row>
    <row r="934" spans="3:26">
      <c r="C934" s="18"/>
      <c r="D934" s="18"/>
      <c r="E934" s="18"/>
      <c r="F934" s="18"/>
      <c r="G934" s="18"/>
      <c r="H934" s="18"/>
      <c r="I934" s="18"/>
      <c r="J934" s="18"/>
      <c r="K934" s="18"/>
      <c r="L934" s="18"/>
      <c r="M934" s="18"/>
      <c r="N934" s="18"/>
      <c r="O934" s="18"/>
      <c r="Q934" s="119"/>
      <c r="Z934" s="18"/>
    </row>
    <row r="935" spans="3:26">
      <c r="C935" s="18"/>
      <c r="D935" s="18"/>
      <c r="E935" s="18"/>
      <c r="F935" s="18"/>
      <c r="G935" s="18"/>
      <c r="H935" s="18"/>
      <c r="I935" s="18"/>
      <c r="J935" s="18"/>
      <c r="K935" s="18"/>
      <c r="L935" s="18"/>
      <c r="M935" s="18"/>
      <c r="N935" s="18"/>
      <c r="O935" s="18"/>
      <c r="Q935" s="119"/>
      <c r="Z935" s="18"/>
    </row>
    <row r="936" spans="3:26">
      <c r="C936" s="18"/>
      <c r="D936" s="18"/>
      <c r="E936" s="18"/>
      <c r="F936" s="18"/>
      <c r="G936" s="18"/>
      <c r="H936" s="18"/>
      <c r="I936" s="18"/>
      <c r="J936" s="18"/>
      <c r="K936" s="18"/>
      <c r="L936" s="18"/>
      <c r="M936" s="18"/>
      <c r="N936" s="18"/>
      <c r="O936" s="18"/>
      <c r="Q936" s="119"/>
      <c r="Z936" s="18"/>
    </row>
    <row r="937" spans="3:26">
      <c r="C937" s="18"/>
      <c r="D937" s="18"/>
      <c r="E937" s="18"/>
      <c r="F937" s="18"/>
      <c r="G937" s="18"/>
      <c r="H937" s="18"/>
      <c r="I937" s="18"/>
      <c r="J937" s="18"/>
      <c r="K937" s="18"/>
      <c r="L937" s="18"/>
      <c r="M937" s="18"/>
      <c r="N937" s="18"/>
      <c r="O937" s="18"/>
      <c r="Q937" s="119"/>
      <c r="Z937" s="18"/>
    </row>
    <row r="938" spans="3:26">
      <c r="C938" s="18"/>
      <c r="D938" s="18"/>
      <c r="E938" s="18"/>
      <c r="F938" s="18"/>
      <c r="G938" s="18"/>
      <c r="H938" s="18"/>
      <c r="I938" s="18"/>
      <c r="J938" s="18"/>
      <c r="K938" s="18"/>
      <c r="L938" s="18"/>
      <c r="M938" s="18"/>
      <c r="N938" s="18"/>
      <c r="O938" s="18"/>
      <c r="Q938" s="119"/>
      <c r="Z938" s="18"/>
    </row>
    <row r="939" spans="3:26">
      <c r="C939" s="18"/>
      <c r="D939" s="18"/>
      <c r="E939" s="18"/>
      <c r="F939" s="18"/>
      <c r="G939" s="18"/>
      <c r="H939" s="18"/>
      <c r="I939" s="18"/>
      <c r="J939" s="18"/>
      <c r="K939" s="18"/>
      <c r="L939" s="18"/>
      <c r="M939" s="18"/>
      <c r="N939" s="18"/>
      <c r="O939" s="18"/>
      <c r="Q939" s="119"/>
      <c r="Z939" s="18"/>
    </row>
    <row r="940" spans="3:26">
      <c r="C940" s="18"/>
      <c r="D940" s="18"/>
      <c r="E940" s="18"/>
      <c r="F940" s="18"/>
      <c r="G940" s="18"/>
      <c r="H940" s="18"/>
      <c r="I940" s="18"/>
      <c r="J940" s="18"/>
      <c r="K940" s="18"/>
      <c r="L940" s="18"/>
      <c r="M940" s="18"/>
      <c r="N940" s="18"/>
      <c r="O940" s="18"/>
      <c r="Q940" s="119"/>
      <c r="Z940" s="18"/>
    </row>
    <row r="941" spans="3:26">
      <c r="C941" s="18"/>
      <c r="D941" s="18"/>
      <c r="E941" s="18"/>
      <c r="F941" s="18"/>
      <c r="G941" s="18"/>
      <c r="H941" s="18"/>
      <c r="I941" s="18"/>
      <c r="J941" s="18"/>
      <c r="K941" s="18"/>
      <c r="L941" s="18"/>
      <c r="M941" s="18"/>
      <c r="N941" s="18"/>
      <c r="O941" s="18"/>
      <c r="Q941" s="119"/>
      <c r="Z941" s="18"/>
    </row>
    <row r="942" spans="3:26">
      <c r="C942" s="18"/>
      <c r="D942" s="18"/>
      <c r="E942" s="18"/>
      <c r="F942" s="18"/>
      <c r="G942" s="18"/>
      <c r="H942" s="18"/>
      <c r="I942" s="18"/>
      <c r="J942" s="18"/>
      <c r="K942" s="18"/>
      <c r="L942" s="18"/>
      <c r="M942" s="18"/>
      <c r="N942" s="18"/>
      <c r="O942" s="18"/>
      <c r="Q942" s="119"/>
      <c r="Z942" s="18"/>
    </row>
    <row r="943" spans="3:26">
      <c r="C943" s="18"/>
      <c r="D943" s="18"/>
      <c r="E943" s="18"/>
      <c r="F943" s="18"/>
      <c r="G943" s="18"/>
      <c r="H943" s="18"/>
      <c r="I943" s="18"/>
      <c r="J943" s="18"/>
      <c r="K943" s="18"/>
      <c r="L943" s="18"/>
      <c r="M943" s="18"/>
      <c r="N943" s="18"/>
      <c r="O943" s="18"/>
      <c r="Q943" s="119"/>
      <c r="Z943" s="18"/>
    </row>
    <row r="944" spans="3:26">
      <c r="C944" s="18"/>
      <c r="D944" s="18"/>
      <c r="E944" s="18"/>
      <c r="F944" s="18"/>
      <c r="G944" s="18"/>
      <c r="H944" s="18"/>
      <c r="I944" s="18"/>
      <c r="J944" s="18"/>
      <c r="K944" s="18"/>
      <c r="L944" s="18"/>
      <c r="M944" s="18"/>
      <c r="N944" s="18"/>
      <c r="O944" s="18"/>
      <c r="Q944" s="119"/>
      <c r="Z944" s="18"/>
    </row>
    <row r="945" spans="3:26">
      <c r="C945" s="18"/>
      <c r="D945" s="18"/>
      <c r="E945" s="18"/>
      <c r="F945" s="18"/>
      <c r="G945" s="18"/>
      <c r="H945" s="18"/>
      <c r="I945" s="18"/>
      <c r="J945" s="18"/>
      <c r="K945" s="18"/>
      <c r="L945" s="18"/>
      <c r="M945" s="18"/>
      <c r="N945" s="18"/>
      <c r="O945" s="18"/>
      <c r="Q945" s="119"/>
      <c r="Z945" s="18"/>
    </row>
    <row r="946" spans="3:26">
      <c r="C946" s="18"/>
      <c r="D946" s="18"/>
      <c r="E946" s="18"/>
      <c r="F946" s="18"/>
      <c r="G946" s="18"/>
      <c r="H946" s="18"/>
      <c r="I946" s="18"/>
      <c r="J946" s="18"/>
      <c r="K946" s="18"/>
      <c r="L946" s="18"/>
      <c r="M946" s="18"/>
      <c r="N946" s="18"/>
      <c r="O946" s="18"/>
      <c r="Q946" s="119"/>
      <c r="Z946" s="18"/>
    </row>
    <row r="947" spans="3:26">
      <c r="C947" s="18"/>
      <c r="D947" s="18"/>
      <c r="E947" s="18"/>
      <c r="F947" s="18"/>
      <c r="G947" s="18"/>
      <c r="H947" s="18"/>
      <c r="I947" s="18"/>
      <c r="J947" s="18"/>
      <c r="K947" s="18"/>
      <c r="L947" s="18"/>
      <c r="M947" s="18"/>
      <c r="N947" s="18"/>
      <c r="O947" s="18"/>
      <c r="Q947" s="119"/>
      <c r="Z947" s="18"/>
    </row>
    <row r="948" spans="3:26">
      <c r="C948" s="18"/>
      <c r="D948" s="18"/>
      <c r="E948" s="18"/>
      <c r="F948" s="18"/>
      <c r="G948" s="18"/>
      <c r="H948" s="18"/>
      <c r="I948" s="18"/>
      <c r="J948" s="18"/>
      <c r="K948" s="18"/>
      <c r="L948" s="18"/>
      <c r="M948" s="18"/>
      <c r="N948" s="18"/>
      <c r="O948" s="18"/>
      <c r="Q948" s="119"/>
      <c r="Z948" s="18"/>
    </row>
    <row r="949" spans="3:26">
      <c r="C949" s="18"/>
      <c r="D949" s="18"/>
      <c r="E949" s="18"/>
      <c r="F949" s="18"/>
      <c r="G949" s="18"/>
      <c r="H949" s="18"/>
      <c r="I949" s="18"/>
      <c r="J949" s="18"/>
      <c r="K949" s="18"/>
      <c r="L949" s="18"/>
      <c r="M949" s="18"/>
      <c r="N949" s="18"/>
      <c r="O949" s="18"/>
      <c r="Q949" s="119"/>
      <c r="Z949" s="18"/>
    </row>
    <row r="950" spans="3:26">
      <c r="C950" s="18"/>
      <c r="D950" s="18"/>
      <c r="E950" s="18"/>
      <c r="F950" s="18"/>
      <c r="G950" s="18"/>
      <c r="H950" s="18"/>
      <c r="I950" s="18"/>
      <c r="J950" s="18"/>
      <c r="K950" s="18"/>
      <c r="L950" s="18"/>
      <c r="M950" s="18"/>
      <c r="N950" s="18"/>
      <c r="O950" s="18"/>
      <c r="Q950" s="119"/>
      <c r="Z950" s="18"/>
    </row>
    <row r="951" spans="3:26">
      <c r="C951" s="18"/>
      <c r="D951" s="18"/>
      <c r="E951" s="18"/>
      <c r="F951" s="18"/>
      <c r="G951" s="18"/>
      <c r="H951" s="18"/>
      <c r="I951" s="18"/>
      <c r="J951" s="18"/>
      <c r="K951" s="18"/>
      <c r="L951" s="18"/>
      <c r="M951" s="18"/>
      <c r="N951" s="18"/>
      <c r="O951" s="18"/>
      <c r="Q951" s="119"/>
      <c r="Z951" s="18"/>
    </row>
    <row r="952" spans="3:26">
      <c r="C952" s="18"/>
      <c r="D952" s="18"/>
      <c r="E952" s="18"/>
      <c r="F952" s="18"/>
      <c r="G952" s="18"/>
      <c r="H952" s="18"/>
      <c r="I952" s="18"/>
      <c r="J952" s="18"/>
      <c r="K952" s="18"/>
      <c r="L952" s="18"/>
      <c r="M952" s="18"/>
      <c r="N952" s="18"/>
      <c r="O952" s="18"/>
      <c r="Q952" s="119"/>
      <c r="Z952" s="18"/>
    </row>
    <row r="953" spans="3:26">
      <c r="C953" s="18"/>
      <c r="D953" s="18"/>
      <c r="E953" s="18"/>
      <c r="F953" s="18"/>
      <c r="G953" s="18"/>
      <c r="H953" s="18"/>
      <c r="I953" s="18"/>
      <c r="J953" s="18"/>
      <c r="K953" s="18"/>
      <c r="L953" s="18"/>
      <c r="M953" s="18"/>
      <c r="N953" s="18"/>
      <c r="O953" s="18"/>
      <c r="Q953" s="119"/>
      <c r="Z953" s="18"/>
    </row>
    <row r="954" spans="3:26">
      <c r="C954" s="18"/>
      <c r="D954" s="18"/>
      <c r="E954" s="18"/>
      <c r="F954" s="18"/>
      <c r="G954" s="18"/>
      <c r="H954" s="18"/>
      <c r="I954" s="18"/>
      <c r="J954" s="18"/>
      <c r="K954" s="18"/>
      <c r="L954" s="18"/>
      <c r="M954" s="18"/>
      <c r="N954" s="18"/>
      <c r="O954" s="18"/>
      <c r="Q954" s="119"/>
      <c r="Z954" s="18"/>
    </row>
    <row r="955" spans="3:26">
      <c r="C955" s="18"/>
      <c r="D955" s="18"/>
      <c r="E955" s="18"/>
      <c r="F955" s="18"/>
      <c r="G955" s="18"/>
      <c r="H955" s="18"/>
      <c r="I955" s="18"/>
      <c r="J955" s="18"/>
      <c r="K955" s="18"/>
      <c r="L955" s="18"/>
      <c r="M955" s="18"/>
      <c r="N955" s="18"/>
      <c r="O955" s="18"/>
      <c r="Q955" s="119"/>
      <c r="Z955" s="18"/>
    </row>
    <row r="956" spans="3:26">
      <c r="C956" s="18"/>
      <c r="D956" s="18"/>
      <c r="E956" s="18"/>
      <c r="F956" s="18"/>
      <c r="G956" s="18"/>
      <c r="H956" s="18"/>
      <c r="I956" s="18"/>
      <c r="J956" s="18"/>
      <c r="K956" s="18"/>
      <c r="L956" s="18"/>
      <c r="M956" s="18"/>
      <c r="N956" s="18"/>
      <c r="O956" s="18"/>
      <c r="Q956" s="119"/>
      <c r="Z956" s="18"/>
    </row>
    <row r="957" spans="3:26">
      <c r="C957" s="18"/>
      <c r="D957" s="18"/>
      <c r="E957" s="18"/>
      <c r="F957" s="18"/>
      <c r="G957" s="18"/>
      <c r="H957" s="18"/>
      <c r="I957" s="18"/>
      <c r="J957" s="18"/>
      <c r="K957" s="18"/>
      <c r="L957" s="18"/>
      <c r="M957" s="18"/>
      <c r="N957" s="18"/>
      <c r="O957" s="18"/>
      <c r="Q957" s="119"/>
      <c r="Z957" s="18"/>
    </row>
    <row r="958" spans="3:26">
      <c r="C958" s="18"/>
      <c r="D958" s="18"/>
      <c r="E958" s="18"/>
      <c r="F958" s="18"/>
      <c r="G958" s="18"/>
      <c r="H958" s="18"/>
      <c r="I958" s="18"/>
      <c r="J958" s="18"/>
      <c r="K958" s="18"/>
      <c r="L958" s="18"/>
      <c r="M958" s="18"/>
      <c r="N958" s="18"/>
      <c r="O958" s="18"/>
      <c r="Q958" s="119"/>
      <c r="Z958" s="18"/>
    </row>
    <row r="959" spans="3:26">
      <c r="C959" s="18"/>
      <c r="D959" s="18"/>
      <c r="E959" s="18"/>
      <c r="F959" s="18"/>
      <c r="G959" s="18"/>
      <c r="H959" s="18"/>
      <c r="I959" s="18"/>
      <c r="J959" s="18"/>
      <c r="K959" s="18"/>
      <c r="L959" s="18"/>
      <c r="M959" s="18"/>
      <c r="N959" s="18"/>
      <c r="O959" s="18"/>
      <c r="Q959" s="119"/>
      <c r="Z959" s="18"/>
    </row>
    <row r="960" spans="3:26">
      <c r="C960" s="18"/>
      <c r="D960" s="18"/>
      <c r="E960" s="18"/>
      <c r="F960" s="18"/>
      <c r="G960" s="18"/>
      <c r="H960" s="18"/>
      <c r="I960" s="18"/>
      <c r="J960" s="18"/>
      <c r="K960" s="18"/>
      <c r="L960" s="18"/>
      <c r="M960" s="18"/>
      <c r="N960" s="18"/>
      <c r="O960" s="18"/>
      <c r="Q960" s="119"/>
      <c r="Z960" s="18"/>
    </row>
    <row r="961" spans="3:26">
      <c r="C961" s="18"/>
      <c r="D961" s="18"/>
      <c r="E961" s="18"/>
      <c r="F961" s="18"/>
      <c r="G961" s="18"/>
      <c r="H961" s="18"/>
      <c r="I961" s="18"/>
      <c r="J961" s="18"/>
      <c r="K961" s="18"/>
      <c r="L961" s="18"/>
      <c r="M961" s="18"/>
      <c r="N961" s="18"/>
      <c r="O961" s="18"/>
      <c r="Q961" s="119"/>
      <c r="Z961" s="18"/>
    </row>
    <row r="962" spans="3:26">
      <c r="C962" s="18"/>
      <c r="D962" s="18"/>
      <c r="E962" s="18"/>
      <c r="F962" s="18"/>
      <c r="G962" s="18"/>
      <c r="H962" s="18"/>
      <c r="I962" s="18"/>
      <c r="J962" s="18"/>
      <c r="K962" s="18"/>
      <c r="L962" s="18"/>
      <c r="M962" s="18"/>
      <c r="N962" s="18"/>
      <c r="O962" s="18"/>
      <c r="Q962" s="119"/>
      <c r="Z962" s="18"/>
    </row>
    <row r="963" spans="3:26">
      <c r="C963" s="18"/>
      <c r="D963" s="18"/>
      <c r="E963" s="18"/>
      <c r="F963" s="18"/>
      <c r="G963" s="18"/>
      <c r="H963" s="18"/>
      <c r="I963" s="18"/>
      <c r="J963" s="18"/>
      <c r="K963" s="18"/>
      <c r="L963" s="18"/>
      <c r="M963" s="18"/>
      <c r="N963" s="18"/>
      <c r="O963" s="18"/>
      <c r="Q963" s="119"/>
      <c r="Z963" s="18"/>
    </row>
    <row r="964" spans="3:26">
      <c r="C964" s="18"/>
      <c r="D964" s="18"/>
      <c r="E964" s="18"/>
      <c r="F964" s="18"/>
      <c r="G964" s="18"/>
      <c r="H964" s="18"/>
      <c r="I964" s="18"/>
      <c r="J964" s="18"/>
      <c r="K964" s="18"/>
      <c r="L964" s="18"/>
      <c r="M964" s="18"/>
      <c r="N964" s="18"/>
      <c r="O964" s="18"/>
      <c r="Q964" s="119"/>
      <c r="Z964" s="18"/>
    </row>
    <row r="965" spans="3:26">
      <c r="C965" s="18"/>
      <c r="D965" s="18"/>
      <c r="E965" s="18"/>
      <c r="F965" s="18"/>
      <c r="G965" s="18"/>
      <c r="H965" s="18"/>
      <c r="I965" s="18"/>
      <c r="J965" s="18"/>
      <c r="K965" s="18"/>
      <c r="L965" s="18"/>
      <c r="M965" s="18"/>
      <c r="N965" s="18"/>
      <c r="O965" s="18"/>
      <c r="Q965" s="119"/>
      <c r="Z965" s="18"/>
    </row>
    <row r="966" spans="3:26">
      <c r="C966" s="18"/>
      <c r="D966" s="18"/>
      <c r="E966" s="18"/>
      <c r="F966" s="18"/>
      <c r="G966" s="18"/>
      <c r="H966" s="18"/>
      <c r="I966" s="18"/>
      <c r="J966" s="18"/>
      <c r="K966" s="18"/>
      <c r="L966" s="18"/>
      <c r="M966" s="18"/>
      <c r="N966" s="18"/>
      <c r="O966" s="18"/>
      <c r="Q966" s="119"/>
      <c r="Z966" s="18"/>
    </row>
    <row r="967" spans="3:26">
      <c r="C967" s="18"/>
      <c r="D967" s="18"/>
      <c r="E967" s="18"/>
      <c r="F967" s="18"/>
      <c r="G967" s="18"/>
      <c r="H967" s="18"/>
      <c r="I967" s="18"/>
      <c r="J967" s="18"/>
      <c r="K967" s="18"/>
      <c r="L967" s="18"/>
      <c r="M967" s="18"/>
      <c r="N967" s="18"/>
      <c r="O967" s="18"/>
      <c r="Q967" s="119"/>
      <c r="Z967" s="18"/>
    </row>
    <row r="968" spans="3:26">
      <c r="C968" s="18"/>
      <c r="D968" s="18"/>
      <c r="E968" s="18"/>
      <c r="F968" s="18"/>
      <c r="G968" s="18"/>
      <c r="H968" s="18"/>
      <c r="I968" s="18"/>
      <c r="J968" s="18"/>
      <c r="K968" s="18"/>
      <c r="L968" s="18"/>
      <c r="M968" s="18"/>
      <c r="N968" s="18"/>
      <c r="O968" s="18"/>
      <c r="Q968" s="119"/>
      <c r="Z968" s="18"/>
    </row>
    <row r="969" spans="3:26">
      <c r="C969" s="18"/>
      <c r="D969" s="18"/>
      <c r="E969" s="18"/>
      <c r="F969" s="18"/>
      <c r="G969" s="18"/>
      <c r="H969" s="18"/>
      <c r="I969" s="18"/>
      <c r="J969" s="18"/>
      <c r="K969" s="18"/>
      <c r="L969" s="18"/>
      <c r="M969" s="18"/>
      <c r="N969" s="18"/>
      <c r="O969" s="18"/>
      <c r="Q969" s="119"/>
      <c r="Z969" s="18"/>
    </row>
    <row r="970" spans="3:26">
      <c r="C970" s="18"/>
      <c r="D970" s="18"/>
      <c r="E970" s="18"/>
      <c r="F970" s="18"/>
      <c r="G970" s="18"/>
      <c r="H970" s="18"/>
      <c r="I970" s="18"/>
      <c r="J970" s="18"/>
      <c r="K970" s="18"/>
      <c r="L970" s="18"/>
      <c r="M970" s="18"/>
      <c r="N970" s="18"/>
      <c r="O970" s="18"/>
      <c r="Q970" s="119"/>
      <c r="Z970" s="18"/>
    </row>
    <row r="971" spans="3:26">
      <c r="C971" s="18"/>
      <c r="D971" s="18"/>
      <c r="E971" s="18"/>
      <c r="F971" s="18"/>
      <c r="G971" s="18"/>
      <c r="H971" s="18"/>
      <c r="I971" s="18"/>
      <c r="J971" s="18"/>
      <c r="K971" s="18"/>
      <c r="L971" s="18"/>
      <c r="M971" s="18"/>
      <c r="N971" s="18"/>
      <c r="O971" s="18"/>
      <c r="Q971" s="119"/>
      <c r="Z971" s="18"/>
    </row>
    <row r="972" spans="3:26">
      <c r="C972" s="18"/>
      <c r="D972" s="18"/>
      <c r="E972" s="18"/>
      <c r="F972" s="18"/>
      <c r="G972" s="18"/>
      <c r="H972" s="18"/>
      <c r="I972" s="18"/>
      <c r="J972" s="18"/>
      <c r="K972" s="18"/>
      <c r="L972" s="18"/>
      <c r="M972" s="18"/>
      <c r="N972" s="18"/>
      <c r="O972" s="18"/>
      <c r="Q972" s="119"/>
      <c r="Z972" s="18"/>
    </row>
    <row r="973" spans="3:26">
      <c r="C973" s="18"/>
      <c r="D973" s="18"/>
      <c r="E973" s="18"/>
      <c r="F973" s="18"/>
      <c r="G973" s="18"/>
      <c r="H973" s="18"/>
      <c r="I973" s="18"/>
      <c r="J973" s="18"/>
      <c r="K973" s="18"/>
      <c r="L973" s="18"/>
      <c r="M973" s="18"/>
      <c r="N973" s="18"/>
      <c r="O973" s="18"/>
      <c r="Q973" s="119"/>
      <c r="Z973" s="18"/>
    </row>
    <row r="974" spans="3:26">
      <c r="C974" s="18"/>
      <c r="D974" s="18"/>
      <c r="E974" s="18"/>
      <c r="F974" s="18"/>
      <c r="G974" s="18"/>
      <c r="H974" s="18"/>
      <c r="I974" s="18"/>
      <c r="J974" s="18"/>
      <c r="K974" s="18"/>
      <c r="L974" s="18"/>
      <c r="M974" s="18"/>
      <c r="N974" s="18"/>
      <c r="O974" s="18"/>
      <c r="Q974" s="119"/>
      <c r="Z974" s="18"/>
    </row>
    <row r="975" spans="3:26">
      <c r="C975" s="18"/>
      <c r="D975" s="18"/>
      <c r="E975" s="18"/>
      <c r="F975" s="18"/>
      <c r="G975" s="18"/>
      <c r="H975" s="18"/>
      <c r="I975" s="18"/>
      <c r="J975" s="18"/>
      <c r="K975" s="18"/>
      <c r="L975" s="18"/>
      <c r="M975" s="18"/>
      <c r="N975" s="18"/>
      <c r="O975" s="18"/>
      <c r="Q975" s="119"/>
      <c r="Z975" s="18"/>
    </row>
    <row r="976" spans="3:26">
      <c r="C976" s="18"/>
      <c r="D976" s="18"/>
      <c r="E976" s="18"/>
      <c r="F976" s="18"/>
      <c r="G976" s="18"/>
      <c r="H976" s="18"/>
      <c r="I976" s="18"/>
      <c r="J976" s="18"/>
      <c r="K976" s="18"/>
      <c r="L976" s="18"/>
      <c r="M976" s="18"/>
      <c r="N976" s="18"/>
      <c r="O976" s="18"/>
      <c r="Q976" s="119"/>
      <c r="Z976" s="18"/>
    </row>
    <row r="977" spans="3:26">
      <c r="C977" s="18"/>
      <c r="D977" s="18"/>
      <c r="E977" s="18"/>
      <c r="F977" s="18"/>
      <c r="G977" s="18"/>
      <c r="H977" s="18"/>
      <c r="I977" s="18"/>
      <c r="J977" s="18"/>
      <c r="K977" s="18"/>
      <c r="L977" s="18"/>
      <c r="M977" s="18"/>
      <c r="N977" s="18"/>
      <c r="O977" s="18"/>
      <c r="Q977" s="119"/>
      <c r="Z977" s="18"/>
    </row>
    <row r="978" spans="3:26">
      <c r="C978" s="18"/>
      <c r="D978" s="18"/>
      <c r="E978" s="18"/>
      <c r="F978" s="18"/>
      <c r="G978" s="18"/>
      <c r="H978" s="18"/>
      <c r="I978" s="18"/>
      <c r="J978" s="18"/>
      <c r="K978" s="18"/>
      <c r="L978" s="18"/>
      <c r="M978" s="18"/>
      <c r="N978" s="18"/>
      <c r="O978" s="18"/>
      <c r="Q978" s="119"/>
      <c r="Z978" s="18"/>
    </row>
    <row r="979" spans="3:26">
      <c r="C979" s="18"/>
      <c r="D979" s="18"/>
      <c r="E979" s="18"/>
      <c r="F979" s="18"/>
      <c r="G979" s="18"/>
      <c r="H979" s="18"/>
      <c r="I979" s="18"/>
      <c r="J979" s="18"/>
      <c r="K979" s="18"/>
      <c r="L979" s="18"/>
      <c r="M979" s="18"/>
      <c r="N979" s="18"/>
      <c r="O979" s="18"/>
      <c r="Q979" s="119"/>
      <c r="Z979" s="18"/>
    </row>
    <row r="980" spans="3:26">
      <c r="C980" s="18"/>
      <c r="D980" s="18"/>
      <c r="E980" s="18"/>
      <c r="F980" s="18"/>
      <c r="G980" s="18"/>
      <c r="H980" s="18"/>
      <c r="I980" s="18"/>
      <c r="J980" s="18"/>
      <c r="K980" s="18"/>
      <c r="L980" s="18"/>
      <c r="M980" s="18"/>
      <c r="N980" s="18"/>
      <c r="O980" s="18"/>
      <c r="Q980" s="119"/>
      <c r="Z980" s="18"/>
    </row>
    <row r="981" spans="3:26">
      <c r="C981" s="18"/>
      <c r="D981" s="18"/>
      <c r="E981" s="18"/>
      <c r="F981" s="18"/>
      <c r="G981" s="18"/>
      <c r="H981" s="18"/>
      <c r="I981" s="18"/>
      <c r="J981" s="18"/>
      <c r="K981" s="18"/>
      <c r="L981" s="18"/>
      <c r="M981" s="18"/>
      <c r="N981" s="18"/>
      <c r="O981" s="18"/>
      <c r="Q981" s="119"/>
      <c r="Z981" s="18"/>
    </row>
    <row r="982" spans="3:26">
      <c r="C982" s="18"/>
      <c r="D982" s="18"/>
      <c r="E982" s="18"/>
      <c r="F982" s="18"/>
      <c r="G982" s="18"/>
      <c r="H982" s="18"/>
      <c r="I982" s="18"/>
      <c r="J982" s="18"/>
      <c r="K982" s="18"/>
      <c r="L982" s="18"/>
      <c r="M982" s="18"/>
      <c r="N982" s="18"/>
      <c r="O982" s="18"/>
      <c r="Q982" s="119"/>
      <c r="Z982" s="18"/>
    </row>
    <row r="983" spans="3:26">
      <c r="C983" s="18"/>
      <c r="D983" s="18"/>
      <c r="E983" s="18"/>
      <c r="F983" s="18"/>
      <c r="G983" s="18"/>
      <c r="H983" s="18"/>
      <c r="I983" s="18"/>
      <c r="J983" s="18"/>
      <c r="K983" s="18"/>
      <c r="L983" s="18"/>
      <c r="M983" s="18"/>
      <c r="N983" s="18"/>
      <c r="O983" s="18"/>
      <c r="Q983" s="119"/>
      <c r="Z983" s="18"/>
    </row>
    <row r="984" spans="3:26">
      <c r="C984" s="18"/>
      <c r="D984" s="18"/>
      <c r="E984" s="18"/>
      <c r="F984" s="18"/>
      <c r="G984" s="18"/>
      <c r="H984" s="18"/>
      <c r="I984" s="18"/>
      <c r="J984" s="18"/>
      <c r="K984" s="18"/>
      <c r="L984" s="18"/>
      <c r="M984" s="18"/>
      <c r="N984" s="18"/>
      <c r="O984" s="18"/>
      <c r="Q984" s="119"/>
      <c r="Z984" s="18"/>
    </row>
    <row r="985" spans="3:26">
      <c r="C985" s="18"/>
      <c r="D985" s="18"/>
      <c r="E985" s="18"/>
      <c r="F985" s="18"/>
      <c r="G985" s="18"/>
      <c r="H985" s="18"/>
      <c r="I985" s="18"/>
      <c r="J985" s="18"/>
      <c r="K985" s="18"/>
      <c r="L985" s="18"/>
      <c r="M985" s="18"/>
      <c r="N985" s="18"/>
      <c r="O985" s="18"/>
      <c r="Q985" s="119"/>
      <c r="Z985" s="18"/>
    </row>
    <row r="986" spans="3:26">
      <c r="C986" s="18"/>
      <c r="D986" s="18"/>
      <c r="E986" s="18"/>
      <c r="F986" s="18"/>
      <c r="G986" s="18"/>
      <c r="H986" s="18"/>
      <c r="I986" s="18"/>
      <c r="J986" s="18"/>
      <c r="K986" s="18"/>
      <c r="L986" s="18"/>
      <c r="M986" s="18"/>
      <c r="N986" s="18"/>
      <c r="O986" s="18"/>
      <c r="Q986" s="119"/>
      <c r="Z986" s="18"/>
    </row>
    <row r="987" spans="3:26">
      <c r="C987" s="18"/>
      <c r="D987" s="18"/>
      <c r="E987" s="18"/>
      <c r="F987" s="18"/>
      <c r="G987" s="18"/>
      <c r="H987" s="18"/>
      <c r="I987" s="18"/>
      <c r="J987" s="18"/>
      <c r="K987" s="18"/>
      <c r="L987" s="18"/>
      <c r="M987" s="18"/>
      <c r="N987" s="18"/>
      <c r="O987" s="18"/>
      <c r="Q987" s="119"/>
      <c r="Z987" s="18"/>
    </row>
    <row r="988" spans="3:26">
      <c r="C988" s="18"/>
      <c r="D988" s="18"/>
      <c r="E988" s="18"/>
      <c r="F988" s="18"/>
      <c r="G988" s="18"/>
      <c r="H988" s="18"/>
      <c r="I988" s="18"/>
      <c r="J988" s="18"/>
      <c r="K988" s="18"/>
      <c r="L988" s="18"/>
      <c r="M988" s="18"/>
      <c r="N988" s="18"/>
      <c r="O988" s="18"/>
      <c r="Q988" s="119"/>
      <c r="Z988" s="18"/>
    </row>
    <row r="989" spans="3:26">
      <c r="C989" s="18"/>
      <c r="D989" s="18"/>
      <c r="E989" s="18"/>
      <c r="F989" s="18"/>
      <c r="G989" s="18"/>
      <c r="H989" s="18"/>
      <c r="I989" s="18"/>
      <c r="J989" s="18"/>
      <c r="K989" s="18"/>
      <c r="L989" s="18"/>
      <c r="M989" s="18"/>
      <c r="N989" s="18"/>
      <c r="O989" s="18"/>
      <c r="Q989" s="119"/>
      <c r="Z989" s="18"/>
    </row>
    <row r="990" spans="3:26">
      <c r="C990" s="18"/>
      <c r="D990" s="18"/>
      <c r="E990" s="18"/>
      <c r="F990" s="18"/>
      <c r="G990" s="18"/>
      <c r="H990" s="18"/>
      <c r="I990" s="18"/>
      <c r="J990" s="18"/>
      <c r="K990" s="18"/>
      <c r="L990" s="18"/>
      <c r="M990" s="18"/>
      <c r="N990" s="18"/>
      <c r="O990" s="18"/>
      <c r="Q990" s="119"/>
      <c r="Z990" s="18"/>
    </row>
    <row r="991" spans="3:26">
      <c r="C991" s="18"/>
      <c r="D991" s="18"/>
      <c r="E991" s="18"/>
      <c r="F991" s="18"/>
      <c r="G991" s="18"/>
      <c r="H991" s="18"/>
      <c r="I991" s="18"/>
      <c r="J991" s="18"/>
      <c r="K991" s="18"/>
      <c r="L991" s="18"/>
      <c r="M991" s="18"/>
      <c r="N991" s="18"/>
      <c r="O991" s="18"/>
      <c r="Q991" s="119"/>
      <c r="Z991" s="18"/>
    </row>
    <row r="992" spans="3:26">
      <c r="C992" s="18"/>
      <c r="D992" s="18"/>
      <c r="E992" s="18"/>
      <c r="F992" s="18"/>
      <c r="G992" s="18"/>
      <c r="H992" s="18"/>
      <c r="I992" s="18"/>
      <c r="J992" s="18"/>
      <c r="K992" s="18"/>
      <c r="L992" s="18"/>
      <c r="M992" s="18"/>
      <c r="N992" s="18"/>
      <c r="O992" s="18"/>
      <c r="Q992" s="119"/>
      <c r="Z992" s="18"/>
    </row>
    <row r="993" spans="3:26">
      <c r="C993" s="18"/>
      <c r="D993" s="18"/>
      <c r="E993" s="18"/>
      <c r="F993" s="18"/>
      <c r="G993" s="18"/>
      <c r="H993" s="18"/>
      <c r="I993" s="18"/>
      <c r="J993" s="18"/>
      <c r="K993" s="18"/>
      <c r="L993" s="18"/>
      <c r="M993" s="18"/>
      <c r="N993" s="18"/>
      <c r="O993" s="18"/>
      <c r="Q993" s="119"/>
      <c r="Z993" s="18"/>
    </row>
    <row r="994" spans="3:26">
      <c r="C994" s="18"/>
      <c r="D994" s="18"/>
      <c r="E994" s="18"/>
      <c r="F994" s="18"/>
      <c r="G994" s="18"/>
      <c r="H994" s="18"/>
      <c r="I994" s="18"/>
      <c r="J994" s="18"/>
      <c r="K994" s="18"/>
      <c r="L994" s="18"/>
      <c r="M994" s="18"/>
      <c r="N994" s="18"/>
      <c r="O994" s="18"/>
      <c r="Q994" s="119"/>
      <c r="Z994" s="18"/>
    </row>
    <row r="995" spans="3:26">
      <c r="C995" s="18"/>
      <c r="D995" s="18"/>
      <c r="E995" s="18"/>
      <c r="F995" s="18"/>
      <c r="G995" s="18"/>
      <c r="H995" s="18"/>
      <c r="I995" s="18"/>
      <c r="J995" s="18"/>
      <c r="K995" s="18"/>
      <c r="L995" s="18"/>
      <c r="M995" s="18"/>
      <c r="N995" s="18"/>
      <c r="O995" s="18"/>
      <c r="Q995" s="119"/>
      <c r="Z995" s="18"/>
    </row>
    <row r="996" spans="3:26">
      <c r="C996" s="18"/>
      <c r="D996" s="18"/>
      <c r="E996" s="18"/>
      <c r="F996" s="18"/>
      <c r="G996" s="18"/>
      <c r="H996" s="18"/>
      <c r="I996" s="18"/>
      <c r="J996" s="18"/>
      <c r="K996" s="18"/>
      <c r="L996" s="18"/>
      <c r="M996" s="18"/>
      <c r="N996" s="18"/>
      <c r="O996" s="18"/>
      <c r="Q996" s="119"/>
      <c r="Z996" s="18"/>
    </row>
    <row r="997" spans="3:26">
      <c r="C997" s="18"/>
      <c r="D997" s="18"/>
      <c r="E997" s="18"/>
      <c r="F997" s="18"/>
      <c r="G997" s="18"/>
      <c r="H997" s="18"/>
      <c r="I997" s="18"/>
      <c r="J997" s="18"/>
      <c r="K997" s="18"/>
      <c r="L997" s="18"/>
      <c r="M997" s="18"/>
      <c r="N997" s="18"/>
      <c r="O997" s="18"/>
      <c r="Q997" s="119"/>
      <c r="Z997" s="18"/>
    </row>
    <row r="998" spans="3:26">
      <c r="C998" s="18"/>
      <c r="D998" s="18"/>
      <c r="E998" s="18"/>
      <c r="F998" s="18"/>
      <c r="G998" s="18"/>
      <c r="H998" s="18"/>
      <c r="I998" s="18"/>
      <c r="J998" s="18"/>
      <c r="K998" s="18"/>
      <c r="L998" s="18"/>
      <c r="M998" s="18"/>
      <c r="N998" s="18"/>
      <c r="O998" s="18"/>
      <c r="Q998" s="119"/>
      <c r="Z998" s="18"/>
    </row>
    <row r="999" spans="3:26">
      <c r="C999" s="18"/>
      <c r="D999" s="18"/>
      <c r="E999" s="18"/>
      <c r="F999" s="18"/>
      <c r="G999" s="18"/>
      <c r="H999" s="18"/>
      <c r="I999" s="18"/>
      <c r="J999" s="18"/>
      <c r="K999" s="18"/>
      <c r="L999" s="18"/>
      <c r="M999" s="18"/>
      <c r="N999" s="18"/>
      <c r="O999" s="18"/>
      <c r="Q999" s="119"/>
      <c r="Z999" s="18"/>
    </row>
    <row r="1000" spans="3:26">
      <c r="C1000" s="18"/>
      <c r="D1000" s="18"/>
      <c r="E1000" s="18"/>
      <c r="F1000" s="18"/>
      <c r="G1000" s="18"/>
      <c r="H1000" s="18"/>
      <c r="I1000" s="18"/>
      <c r="J1000" s="18"/>
      <c r="K1000" s="18"/>
      <c r="L1000" s="18"/>
      <c r="M1000" s="18"/>
      <c r="N1000" s="18"/>
      <c r="O1000" s="18"/>
      <c r="Q1000" s="119"/>
      <c r="Z1000" s="18"/>
    </row>
    <row r="1001" spans="3:26">
      <c r="C1001" s="18"/>
      <c r="D1001" s="18"/>
      <c r="E1001" s="18"/>
      <c r="F1001" s="18"/>
      <c r="G1001" s="18"/>
      <c r="H1001" s="18"/>
      <c r="I1001" s="18"/>
      <c r="J1001" s="18"/>
      <c r="K1001" s="18"/>
      <c r="L1001" s="18"/>
      <c r="M1001" s="18"/>
      <c r="N1001" s="18"/>
      <c r="O1001" s="18"/>
      <c r="Q1001" s="119"/>
      <c r="Z1001" s="18"/>
    </row>
    <row r="1002" spans="3:26">
      <c r="C1002" s="18"/>
      <c r="D1002" s="18"/>
      <c r="E1002" s="18"/>
      <c r="F1002" s="18"/>
      <c r="G1002" s="18"/>
      <c r="H1002" s="18"/>
      <c r="I1002" s="18"/>
      <c r="J1002" s="18"/>
      <c r="K1002" s="18"/>
      <c r="L1002" s="18"/>
      <c r="M1002" s="18"/>
      <c r="N1002" s="18"/>
      <c r="O1002" s="18"/>
      <c r="Q1002" s="119"/>
      <c r="Z1002" s="18"/>
    </row>
    <row r="1003" spans="3:26">
      <c r="C1003" s="18"/>
      <c r="D1003" s="18"/>
      <c r="E1003" s="18"/>
      <c r="F1003" s="18"/>
      <c r="G1003" s="18"/>
      <c r="H1003" s="18"/>
      <c r="I1003" s="18"/>
      <c r="J1003" s="18"/>
      <c r="K1003" s="18"/>
      <c r="L1003" s="18"/>
      <c r="M1003" s="18"/>
      <c r="N1003" s="18"/>
      <c r="O1003" s="18"/>
      <c r="Q1003" s="119"/>
      <c r="Z1003" s="18"/>
    </row>
    <row r="1004" spans="3:26">
      <c r="C1004" s="18"/>
      <c r="D1004" s="18"/>
      <c r="E1004" s="18"/>
      <c r="F1004" s="18"/>
      <c r="G1004" s="18"/>
      <c r="H1004" s="18"/>
      <c r="I1004" s="18"/>
      <c r="J1004" s="18"/>
      <c r="K1004" s="18"/>
      <c r="L1004" s="18"/>
      <c r="M1004" s="18"/>
      <c r="N1004" s="18"/>
      <c r="O1004" s="18"/>
      <c r="Q1004" s="119"/>
      <c r="Z1004" s="18"/>
    </row>
    <row r="1005" spans="3:26">
      <c r="C1005" s="18"/>
      <c r="D1005" s="18"/>
      <c r="E1005" s="18"/>
      <c r="F1005" s="18"/>
      <c r="G1005" s="18"/>
      <c r="H1005" s="18"/>
      <c r="I1005" s="18"/>
      <c r="J1005" s="18"/>
      <c r="K1005" s="18"/>
      <c r="L1005" s="18"/>
      <c r="M1005" s="18"/>
      <c r="N1005" s="18"/>
      <c r="O1005" s="18"/>
      <c r="Q1005" s="119"/>
      <c r="Z1005" s="18"/>
    </row>
    <row r="1006" spans="3:26">
      <c r="C1006" s="18"/>
      <c r="D1006" s="18"/>
      <c r="E1006" s="18"/>
      <c r="F1006" s="18"/>
      <c r="G1006" s="18"/>
      <c r="H1006" s="18"/>
      <c r="I1006" s="18"/>
      <c r="J1006" s="18"/>
      <c r="K1006" s="18"/>
      <c r="L1006" s="18"/>
      <c r="M1006" s="18"/>
      <c r="N1006" s="18"/>
      <c r="O1006" s="18"/>
      <c r="Q1006" s="119"/>
      <c r="Z1006" s="18"/>
    </row>
    <row r="1007" spans="3:26">
      <c r="C1007" s="18"/>
      <c r="D1007" s="18"/>
      <c r="E1007" s="18"/>
      <c r="F1007" s="18"/>
      <c r="G1007" s="18"/>
      <c r="H1007" s="18"/>
      <c r="I1007" s="18"/>
      <c r="J1007" s="18"/>
      <c r="K1007" s="18"/>
      <c r="L1007" s="18"/>
      <c r="M1007" s="18"/>
      <c r="N1007" s="18"/>
      <c r="O1007" s="18"/>
      <c r="Q1007" s="119"/>
      <c r="Z1007" s="18"/>
    </row>
    <row r="1008" spans="3:26">
      <c r="C1008" s="18"/>
      <c r="D1008" s="18"/>
      <c r="E1008" s="18"/>
      <c r="F1008" s="18"/>
      <c r="G1008" s="18"/>
      <c r="H1008" s="18"/>
      <c r="I1008" s="18"/>
      <c r="J1008" s="18"/>
      <c r="K1008" s="18"/>
      <c r="L1008" s="18"/>
      <c r="M1008" s="18"/>
      <c r="N1008" s="18"/>
      <c r="O1008" s="18"/>
      <c r="Q1008" s="119"/>
      <c r="Z1008" s="18"/>
    </row>
    <row r="1009" spans="3:26">
      <c r="C1009" s="18"/>
      <c r="D1009" s="18"/>
      <c r="E1009" s="18"/>
      <c r="F1009" s="18"/>
      <c r="G1009" s="18"/>
      <c r="H1009" s="18"/>
      <c r="I1009" s="18"/>
      <c r="J1009" s="18"/>
      <c r="K1009" s="18"/>
      <c r="L1009" s="18"/>
      <c r="M1009" s="18"/>
      <c r="N1009" s="18"/>
      <c r="O1009" s="18"/>
      <c r="Q1009" s="119"/>
      <c r="Z1009" s="18"/>
    </row>
    <row r="1010" spans="3:26">
      <c r="C1010" s="18"/>
      <c r="D1010" s="18"/>
      <c r="E1010" s="18"/>
      <c r="F1010" s="18"/>
      <c r="G1010" s="18"/>
      <c r="H1010" s="18"/>
      <c r="I1010" s="18"/>
      <c r="J1010" s="18"/>
      <c r="K1010" s="18"/>
      <c r="L1010" s="18"/>
      <c r="M1010" s="18"/>
      <c r="N1010" s="18"/>
      <c r="O1010" s="18"/>
      <c r="Q1010" s="119"/>
      <c r="Z1010" s="18"/>
    </row>
    <row r="1011" spans="3:26">
      <c r="C1011" s="18"/>
      <c r="D1011" s="18"/>
      <c r="E1011" s="18"/>
      <c r="F1011" s="18"/>
      <c r="G1011" s="18"/>
      <c r="H1011" s="18"/>
      <c r="I1011" s="18"/>
      <c r="J1011" s="18"/>
      <c r="K1011" s="18"/>
      <c r="L1011" s="18"/>
      <c r="M1011" s="18"/>
      <c r="N1011" s="18"/>
      <c r="O1011" s="18"/>
      <c r="Q1011" s="119"/>
      <c r="Z1011" s="18"/>
    </row>
    <row r="1012" spans="3:26">
      <c r="C1012" s="18"/>
      <c r="D1012" s="18"/>
      <c r="E1012" s="18"/>
      <c r="F1012" s="18"/>
      <c r="G1012" s="18"/>
      <c r="H1012" s="18"/>
      <c r="I1012" s="18"/>
      <c r="J1012" s="18"/>
      <c r="K1012" s="18"/>
      <c r="L1012" s="18"/>
      <c r="M1012" s="18"/>
      <c r="N1012" s="18"/>
      <c r="O1012" s="18"/>
      <c r="Q1012" s="119"/>
      <c r="Z1012" s="18"/>
    </row>
    <row r="1013" spans="3:26">
      <c r="C1013" s="18"/>
      <c r="D1013" s="18"/>
      <c r="E1013" s="18"/>
      <c r="F1013" s="18"/>
      <c r="G1013" s="18"/>
      <c r="H1013" s="18"/>
      <c r="I1013" s="18"/>
      <c r="J1013" s="18"/>
      <c r="K1013" s="18"/>
      <c r="L1013" s="18"/>
      <c r="M1013" s="18"/>
      <c r="N1013" s="18"/>
      <c r="O1013" s="18"/>
      <c r="Q1013" s="119"/>
      <c r="Z1013" s="18"/>
    </row>
    <row r="1014" spans="3:26">
      <c r="C1014" s="18"/>
      <c r="D1014" s="18"/>
      <c r="E1014" s="18"/>
      <c r="F1014" s="18"/>
      <c r="G1014" s="18"/>
      <c r="H1014" s="18"/>
      <c r="I1014" s="18"/>
      <c r="J1014" s="18"/>
      <c r="K1014" s="18"/>
      <c r="L1014" s="18"/>
      <c r="M1014" s="18"/>
      <c r="N1014" s="18"/>
      <c r="O1014" s="18"/>
      <c r="Q1014" s="119"/>
      <c r="Z1014" s="18"/>
    </row>
    <row r="1015" spans="3:26">
      <c r="C1015" s="18"/>
      <c r="D1015" s="18"/>
      <c r="E1015" s="18"/>
      <c r="F1015" s="18"/>
      <c r="G1015" s="18"/>
      <c r="H1015" s="18"/>
      <c r="I1015" s="18"/>
      <c r="J1015" s="18"/>
      <c r="K1015" s="18"/>
      <c r="L1015" s="18"/>
      <c r="M1015" s="18"/>
      <c r="N1015" s="18"/>
      <c r="O1015" s="18"/>
      <c r="Q1015" s="119"/>
      <c r="Z1015" s="18"/>
    </row>
    <row r="1016" spans="3:26">
      <c r="C1016" s="18"/>
      <c r="D1016" s="18"/>
      <c r="E1016" s="18"/>
      <c r="F1016" s="18"/>
      <c r="G1016" s="18"/>
      <c r="H1016" s="18"/>
      <c r="I1016" s="18"/>
      <c r="J1016" s="18"/>
      <c r="K1016" s="18"/>
      <c r="L1016" s="18"/>
      <c r="M1016" s="18"/>
      <c r="N1016" s="18"/>
      <c r="O1016" s="18"/>
      <c r="Q1016" s="119"/>
      <c r="Z1016" s="18"/>
    </row>
    <row r="1017" spans="3:26">
      <c r="C1017" s="18"/>
      <c r="D1017" s="18"/>
      <c r="E1017" s="18"/>
      <c r="F1017" s="18"/>
      <c r="G1017" s="18"/>
      <c r="H1017" s="18"/>
      <c r="I1017" s="18"/>
      <c r="J1017" s="18"/>
      <c r="K1017" s="18"/>
      <c r="L1017" s="18"/>
      <c r="M1017" s="18"/>
      <c r="N1017" s="18"/>
      <c r="O1017" s="18"/>
      <c r="Q1017" s="119"/>
      <c r="Z1017" s="18"/>
    </row>
    <row r="1018" spans="3:26">
      <c r="C1018" s="18"/>
      <c r="D1018" s="18"/>
      <c r="E1018" s="18"/>
      <c r="F1018" s="18"/>
      <c r="G1018" s="18"/>
      <c r="H1018" s="18"/>
      <c r="I1018" s="18"/>
      <c r="J1018" s="18"/>
      <c r="K1018" s="18"/>
      <c r="L1018" s="18"/>
      <c r="M1018" s="18"/>
      <c r="N1018" s="18"/>
      <c r="O1018" s="18"/>
      <c r="Q1018" s="119"/>
      <c r="Z1018" s="18"/>
    </row>
    <row r="1019" spans="3:26">
      <c r="C1019" s="18"/>
      <c r="D1019" s="18"/>
      <c r="E1019" s="18"/>
      <c r="F1019" s="18"/>
      <c r="G1019" s="18"/>
      <c r="H1019" s="18"/>
      <c r="I1019" s="18"/>
      <c r="J1019" s="18"/>
      <c r="K1019" s="18"/>
      <c r="L1019" s="18"/>
      <c r="M1019" s="18"/>
      <c r="N1019" s="18"/>
      <c r="O1019" s="18"/>
      <c r="Q1019" s="119"/>
      <c r="Z1019" s="18"/>
    </row>
    <row r="1020" spans="3:26">
      <c r="C1020" s="18"/>
      <c r="D1020" s="18"/>
      <c r="E1020" s="18"/>
      <c r="F1020" s="18"/>
      <c r="G1020" s="18"/>
      <c r="H1020" s="18"/>
      <c r="I1020" s="18"/>
      <c r="J1020" s="18"/>
      <c r="K1020" s="18"/>
      <c r="L1020" s="18"/>
      <c r="M1020" s="18"/>
      <c r="N1020" s="18"/>
      <c r="O1020" s="18"/>
      <c r="Q1020" s="119"/>
      <c r="Z1020" s="18"/>
    </row>
    <row r="1021" spans="3:26">
      <c r="C1021" s="18"/>
      <c r="D1021" s="18"/>
      <c r="E1021" s="18"/>
      <c r="F1021" s="18"/>
      <c r="G1021" s="18"/>
      <c r="H1021" s="18"/>
      <c r="I1021" s="18"/>
      <c r="J1021" s="18"/>
      <c r="K1021" s="18"/>
      <c r="L1021" s="18"/>
      <c r="M1021" s="18"/>
      <c r="N1021" s="18"/>
      <c r="O1021" s="18"/>
      <c r="Q1021" s="119"/>
      <c r="Z1021" s="18"/>
    </row>
    <row r="1022" spans="3:26">
      <c r="C1022" s="18"/>
      <c r="D1022" s="18"/>
      <c r="E1022" s="18"/>
      <c r="F1022" s="18"/>
      <c r="G1022" s="18"/>
      <c r="H1022" s="18"/>
      <c r="I1022" s="18"/>
      <c r="J1022" s="18"/>
      <c r="K1022" s="18"/>
      <c r="L1022" s="18"/>
      <c r="M1022" s="18"/>
      <c r="N1022" s="18"/>
      <c r="O1022" s="18"/>
      <c r="Q1022" s="119"/>
      <c r="Z1022" s="18"/>
    </row>
    <row r="1023" spans="3:26">
      <c r="C1023" s="18"/>
      <c r="D1023" s="18"/>
      <c r="E1023" s="18"/>
      <c r="F1023" s="18"/>
      <c r="G1023" s="18"/>
      <c r="H1023" s="18"/>
      <c r="I1023" s="18"/>
      <c r="J1023" s="18"/>
      <c r="K1023" s="18"/>
      <c r="L1023" s="18"/>
      <c r="M1023" s="18"/>
      <c r="N1023" s="18"/>
      <c r="O1023" s="18"/>
      <c r="Q1023" s="119"/>
      <c r="Z1023" s="18"/>
    </row>
    <row r="1024" spans="3:26">
      <c r="C1024" s="18"/>
      <c r="D1024" s="18"/>
      <c r="E1024" s="18"/>
      <c r="F1024" s="18"/>
      <c r="G1024" s="18"/>
      <c r="H1024" s="18"/>
      <c r="I1024" s="18"/>
      <c r="J1024" s="18"/>
      <c r="K1024" s="18"/>
      <c r="L1024" s="18"/>
      <c r="M1024" s="18"/>
      <c r="N1024" s="18"/>
      <c r="O1024" s="18"/>
      <c r="Q1024" s="119"/>
      <c r="Z1024" s="18"/>
    </row>
    <row r="1025" spans="3:26">
      <c r="C1025" s="18"/>
      <c r="D1025" s="18"/>
      <c r="E1025" s="18"/>
      <c r="F1025" s="18"/>
      <c r="G1025" s="18"/>
      <c r="H1025" s="18"/>
      <c r="I1025" s="18"/>
      <c r="J1025" s="18"/>
      <c r="K1025" s="18"/>
      <c r="L1025" s="18"/>
      <c r="M1025" s="18"/>
      <c r="N1025" s="18"/>
      <c r="O1025" s="18"/>
      <c r="Q1025" s="119"/>
      <c r="Z1025" s="18"/>
    </row>
    <row r="1026" spans="3:26">
      <c r="C1026" s="18"/>
      <c r="D1026" s="18"/>
      <c r="E1026" s="18"/>
      <c r="F1026" s="18"/>
      <c r="G1026" s="18"/>
      <c r="H1026" s="18"/>
      <c r="I1026" s="18"/>
      <c r="J1026" s="18"/>
      <c r="K1026" s="18"/>
      <c r="L1026" s="18"/>
      <c r="M1026" s="18"/>
      <c r="N1026" s="18"/>
      <c r="O1026" s="18"/>
      <c r="Q1026" s="119"/>
      <c r="Z1026" s="18"/>
    </row>
    <row r="1027" spans="3:26">
      <c r="C1027" s="18"/>
      <c r="D1027" s="18"/>
      <c r="E1027" s="18"/>
      <c r="F1027" s="18"/>
      <c r="G1027" s="18"/>
      <c r="H1027" s="18"/>
      <c r="I1027" s="18"/>
      <c r="J1027" s="18"/>
      <c r="K1027" s="18"/>
      <c r="L1027" s="18"/>
      <c r="M1027" s="18"/>
      <c r="N1027" s="18"/>
      <c r="O1027" s="18"/>
      <c r="Q1027" s="119"/>
      <c r="Z1027" s="18"/>
    </row>
    <row r="1028" spans="3:26">
      <c r="C1028" s="18"/>
      <c r="D1028" s="18"/>
      <c r="E1028" s="18"/>
      <c r="F1028" s="18"/>
      <c r="G1028" s="18"/>
      <c r="H1028" s="18"/>
      <c r="I1028" s="18"/>
      <c r="J1028" s="18"/>
      <c r="K1028" s="18"/>
      <c r="L1028" s="18"/>
      <c r="M1028" s="18"/>
      <c r="N1028" s="18"/>
      <c r="O1028" s="18"/>
      <c r="Q1028" s="119"/>
      <c r="Z1028" s="18"/>
    </row>
    <row r="1029" spans="3:26">
      <c r="C1029" s="18"/>
      <c r="D1029" s="18"/>
      <c r="E1029" s="18"/>
      <c r="F1029" s="18"/>
      <c r="G1029" s="18"/>
      <c r="H1029" s="18"/>
      <c r="I1029" s="18"/>
      <c r="J1029" s="18"/>
      <c r="K1029" s="18"/>
      <c r="L1029" s="18"/>
      <c r="M1029" s="18"/>
      <c r="N1029" s="18"/>
      <c r="O1029" s="18"/>
      <c r="Q1029" s="119"/>
      <c r="Z1029" s="18"/>
    </row>
    <row r="1030" spans="3:26">
      <c r="C1030" s="18"/>
      <c r="D1030" s="18"/>
      <c r="E1030" s="18"/>
      <c r="F1030" s="18"/>
      <c r="G1030" s="18"/>
      <c r="H1030" s="18"/>
      <c r="I1030" s="18"/>
      <c r="J1030" s="18"/>
      <c r="K1030" s="18"/>
      <c r="L1030" s="18"/>
      <c r="M1030" s="18"/>
      <c r="N1030" s="18"/>
      <c r="O1030" s="18"/>
      <c r="Q1030" s="119"/>
      <c r="Z1030" s="18"/>
    </row>
    <row r="1031" spans="3:26">
      <c r="C1031" s="18"/>
      <c r="D1031" s="18"/>
      <c r="E1031" s="18"/>
      <c r="F1031" s="18"/>
      <c r="G1031" s="18"/>
      <c r="H1031" s="18"/>
      <c r="I1031" s="18"/>
      <c r="J1031" s="18"/>
      <c r="K1031" s="18"/>
      <c r="L1031" s="18"/>
      <c r="M1031" s="18"/>
      <c r="N1031" s="18"/>
      <c r="O1031" s="18"/>
      <c r="Q1031" s="119"/>
      <c r="Z1031" s="18"/>
    </row>
    <row r="1032" spans="3:26">
      <c r="C1032" s="18"/>
      <c r="D1032" s="18"/>
      <c r="E1032" s="18"/>
      <c r="F1032" s="18"/>
      <c r="G1032" s="18"/>
      <c r="H1032" s="18"/>
      <c r="I1032" s="18"/>
      <c r="J1032" s="18"/>
      <c r="K1032" s="18"/>
      <c r="L1032" s="18"/>
      <c r="M1032" s="18"/>
      <c r="N1032" s="18"/>
      <c r="O1032" s="18"/>
      <c r="Q1032" s="119"/>
      <c r="Z1032" s="18"/>
    </row>
    <row r="1033" spans="3:26">
      <c r="C1033" s="18"/>
      <c r="D1033" s="18"/>
      <c r="E1033" s="18"/>
      <c r="F1033" s="18"/>
      <c r="G1033" s="18"/>
      <c r="H1033" s="18"/>
      <c r="I1033" s="18"/>
      <c r="J1033" s="18"/>
      <c r="K1033" s="18"/>
      <c r="L1033" s="18"/>
      <c r="M1033" s="18"/>
      <c r="N1033" s="18"/>
      <c r="O1033" s="18"/>
      <c r="Q1033" s="119"/>
      <c r="Z1033" s="18"/>
    </row>
    <row r="1034" spans="3:26">
      <c r="C1034" s="18"/>
      <c r="D1034" s="18"/>
      <c r="E1034" s="18"/>
      <c r="F1034" s="18"/>
      <c r="G1034" s="18"/>
      <c r="H1034" s="18"/>
      <c r="I1034" s="18"/>
      <c r="J1034" s="18"/>
      <c r="K1034" s="18"/>
      <c r="L1034" s="18"/>
      <c r="M1034" s="18"/>
      <c r="N1034" s="18"/>
      <c r="O1034" s="18"/>
      <c r="Q1034" s="119"/>
      <c r="Z1034" s="18"/>
    </row>
    <row r="1035" spans="3:26">
      <c r="C1035" s="18"/>
      <c r="D1035" s="18"/>
      <c r="E1035" s="18"/>
      <c r="F1035" s="18"/>
      <c r="G1035" s="18"/>
      <c r="H1035" s="18"/>
      <c r="I1035" s="18"/>
      <c r="J1035" s="18"/>
      <c r="K1035" s="18"/>
      <c r="L1035" s="18"/>
      <c r="M1035" s="18"/>
      <c r="N1035" s="18"/>
      <c r="O1035" s="18"/>
      <c r="Q1035" s="119"/>
      <c r="Z1035" s="18"/>
    </row>
    <row r="1036" spans="3:26">
      <c r="C1036" s="18"/>
      <c r="D1036" s="18"/>
      <c r="E1036" s="18"/>
      <c r="F1036" s="18"/>
      <c r="G1036" s="18"/>
      <c r="H1036" s="18"/>
      <c r="I1036" s="18"/>
      <c r="J1036" s="18"/>
      <c r="K1036" s="18"/>
      <c r="L1036" s="18"/>
      <c r="M1036" s="18"/>
      <c r="N1036" s="18"/>
      <c r="O1036" s="18"/>
      <c r="Q1036" s="119"/>
      <c r="Z1036" s="18"/>
    </row>
    <row r="1037" spans="3:26">
      <c r="C1037" s="18"/>
      <c r="D1037" s="18"/>
      <c r="E1037" s="18"/>
      <c r="F1037" s="18"/>
      <c r="G1037" s="18"/>
      <c r="H1037" s="18"/>
      <c r="I1037" s="18"/>
      <c r="J1037" s="18"/>
      <c r="K1037" s="18"/>
      <c r="L1037" s="18"/>
      <c r="M1037" s="18"/>
      <c r="N1037" s="18"/>
      <c r="O1037" s="18"/>
      <c r="Q1037" s="119"/>
      <c r="Z1037" s="18"/>
    </row>
    <row r="1038" spans="3:26">
      <c r="C1038" s="18"/>
      <c r="D1038" s="18"/>
      <c r="E1038" s="18"/>
      <c r="F1038" s="18"/>
      <c r="G1038" s="18"/>
      <c r="H1038" s="18"/>
      <c r="I1038" s="18"/>
      <c r="J1038" s="18"/>
      <c r="K1038" s="18"/>
      <c r="L1038" s="18"/>
      <c r="M1038" s="18"/>
      <c r="N1038" s="18"/>
      <c r="O1038" s="18"/>
      <c r="Q1038" s="119"/>
      <c r="Z1038" s="18"/>
    </row>
    <row r="1039" spans="3:26">
      <c r="C1039" s="18"/>
      <c r="D1039" s="18"/>
      <c r="E1039" s="18"/>
      <c r="F1039" s="18"/>
      <c r="G1039" s="18"/>
      <c r="H1039" s="18"/>
      <c r="I1039" s="18"/>
      <c r="J1039" s="18"/>
      <c r="K1039" s="18"/>
      <c r="L1039" s="18"/>
      <c r="M1039" s="18"/>
      <c r="N1039" s="18"/>
      <c r="O1039" s="18"/>
      <c r="Q1039" s="119"/>
      <c r="Z1039" s="18"/>
    </row>
    <row r="1040" spans="3:26">
      <c r="C1040" s="18"/>
      <c r="D1040" s="18"/>
      <c r="E1040" s="18"/>
      <c r="F1040" s="18"/>
      <c r="G1040" s="18"/>
      <c r="H1040" s="18"/>
      <c r="I1040" s="18"/>
      <c r="J1040" s="18"/>
      <c r="K1040" s="18"/>
      <c r="L1040" s="18"/>
      <c r="M1040" s="18"/>
      <c r="N1040" s="18"/>
      <c r="O1040" s="18"/>
      <c r="Q1040" s="119"/>
      <c r="Z1040" s="18"/>
    </row>
    <row r="1041" spans="3:26">
      <c r="C1041" s="18"/>
      <c r="D1041" s="18"/>
      <c r="E1041" s="18"/>
      <c r="F1041" s="18"/>
      <c r="G1041" s="18"/>
      <c r="H1041" s="18"/>
      <c r="I1041" s="18"/>
      <c r="J1041" s="18"/>
      <c r="K1041" s="18"/>
      <c r="L1041" s="18"/>
      <c r="M1041" s="18"/>
      <c r="N1041" s="18"/>
      <c r="O1041" s="18"/>
      <c r="Q1041" s="119"/>
      <c r="Z1041" s="18"/>
    </row>
    <row r="1042" spans="3:26">
      <c r="C1042" s="18"/>
      <c r="D1042" s="18"/>
      <c r="E1042" s="18"/>
      <c r="F1042" s="18"/>
      <c r="G1042" s="18"/>
      <c r="H1042" s="18"/>
      <c r="I1042" s="18"/>
      <c r="J1042" s="18"/>
      <c r="K1042" s="18"/>
      <c r="L1042" s="18"/>
      <c r="M1042" s="18"/>
      <c r="N1042" s="18"/>
      <c r="O1042" s="18"/>
      <c r="Q1042" s="119"/>
      <c r="Z1042" s="18"/>
    </row>
    <row r="1043" spans="3:26">
      <c r="C1043" s="18"/>
      <c r="D1043" s="18"/>
      <c r="E1043" s="18"/>
      <c r="F1043" s="18"/>
      <c r="G1043" s="18"/>
      <c r="H1043" s="18"/>
      <c r="I1043" s="18"/>
      <c r="J1043" s="18"/>
      <c r="K1043" s="18"/>
      <c r="L1043" s="18"/>
      <c r="M1043" s="18"/>
      <c r="N1043" s="18"/>
      <c r="O1043" s="18"/>
      <c r="Q1043" s="119"/>
      <c r="Z1043" s="18"/>
    </row>
    <row r="1044" spans="3:26">
      <c r="C1044" s="18"/>
      <c r="D1044" s="18"/>
      <c r="E1044" s="18"/>
      <c r="F1044" s="18"/>
      <c r="G1044" s="18"/>
      <c r="H1044" s="18"/>
      <c r="I1044" s="18"/>
      <c r="J1044" s="18"/>
      <c r="K1044" s="18"/>
      <c r="L1044" s="18"/>
      <c r="M1044" s="18"/>
      <c r="N1044" s="18"/>
      <c r="O1044" s="18"/>
      <c r="Q1044" s="119"/>
      <c r="Z1044" s="18"/>
    </row>
    <row r="1045" spans="3:26">
      <c r="C1045" s="18"/>
      <c r="D1045" s="18"/>
      <c r="E1045" s="18"/>
      <c r="F1045" s="18"/>
      <c r="G1045" s="18"/>
      <c r="H1045" s="18"/>
      <c r="I1045" s="18"/>
      <c r="J1045" s="18"/>
      <c r="K1045" s="18"/>
      <c r="L1045" s="18"/>
      <c r="M1045" s="18"/>
      <c r="N1045" s="18"/>
      <c r="O1045" s="18"/>
      <c r="Q1045" s="119"/>
      <c r="Z1045" s="18"/>
    </row>
    <row r="1046" spans="3:26">
      <c r="C1046" s="18"/>
      <c r="D1046" s="18"/>
      <c r="E1046" s="18"/>
      <c r="F1046" s="18"/>
      <c r="G1046" s="18"/>
      <c r="H1046" s="18"/>
      <c r="I1046" s="18"/>
      <c r="J1046" s="18"/>
      <c r="K1046" s="18"/>
      <c r="L1046" s="18"/>
      <c r="M1046" s="18"/>
      <c r="N1046" s="18"/>
      <c r="O1046" s="18"/>
      <c r="Q1046" s="119"/>
      <c r="Z1046" s="18"/>
    </row>
    <row r="1047" spans="3:26">
      <c r="C1047" s="18"/>
      <c r="D1047" s="18"/>
      <c r="E1047" s="18"/>
      <c r="F1047" s="18"/>
      <c r="G1047" s="18"/>
      <c r="H1047" s="18"/>
      <c r="I1047" s="18"/>
      <c r="J1047" s="18"/>
      <c r="K1047" s="18"/>
      <c r="L1047" s="18"/>
      <c r="M1047" s="18"/>
      <c r="N1047" s="18"/>
      <c r="O1047" s="18"/>
      <c r="Q1047" s="119"/>
      <c r="Z1047" s="18"/>
    </row>
    <row r="1048" spans="3:26">
      <c r="C1048" s="18"/>
      <c r="D1048" s="18"/>
      <c r="E1048" s="18"/>
      <c r="F1048" s="18"/>
      <c r="G1048" s="18"/>
      <c r="H1048" s="18"/>
      <c r="I1048" s="18"/>
      <c r="J1048" s="18"/>
      <c r="K1048" s="18"/>
      <c r="L1048" s="18"/>
      <c r="M1048" s="18"/>
      <c r="N1048" s="18"/>
      <c r="O1048" s="18"/>
      <c r="Q1048" s="119"/>
      <c r="Z1048" s="18"/>
    </row>
    <row r="1049" spans="3:26">
      <c r="C1049" s="18"/>
      <c r="D1049" s="18"/>
      <c r="E1049" s="18"/>
      <c r="F1049" s="18"/>
      <c r="G1049" s="18"/>
      <c r="H1049" s="18"/>
      <c r="I1049" s="18"/>
      <c r="J1049" s="18"/>
      <c r="K1049" s="18"/>
      <c r="L1049" s="18"/>
      <c r="M1049" s="18"/>
      <c r="N1049" s="18"/>
      <c r="O1049" s="18"/>
      <c r="Q1049" s="119"/>
      <c r="Z1049" s="18"/>
    </row>
    <row r="1050" spans="3:26">
      <c r="C1050" s="18"/>
      <c r="D1050" s="18"/>
      <c r="E1050" s="18"/>
      <c r="F1050" s="18"/>
      <c r="G1050" s="18"/>
      <c r="H1050" s="18"/>
      <c r="I1050" s="18"/>
      <c r="J1050" s="18"/>
      <c r="K1050" s="18"/>
      <c r="L1050" s="18"/>
      <c r="M1050" s="18"/>
      <c r="N1050" s="18"/>
      <c r="O1050" s="18"/>
      <c r="Q1050" s="119"/>
      <c r="Z1050" s="18"/>
    </row>
    <row r="1051" spans="3:26">
      <c r="C1051" s="18"/>
      <c r="D1051" s="18"/>
      <c r="E1051" s="18"/>
      <c r="F1051" s="18"/>
      <c r="G1051" s="18"/>
      <c r="H1051" s="18"/>
      <c r="I1051" s="18"/>
      <c r="J1051" s="18"/>
      <c r="K1051" s="18"/>
      <c r="L1051" s="18"/>
      <c r="M1051" s="18"/>
      <c r="N1051" s="18"/>
      <c r="O1051" s="18"/>
      <c r="Q1051" s="119"/>
      <c r="Z1051" s="18"/>
    </row>
    <row r="1052" spans="3:26">
      <c r="C1052" s="18"/>
      <c r="D1052" s="18"/>
      <c r="E1052" s="18"/>
      <c r="F1052" s="18"/>
      <c r="G1052" s="18"/>
      <c r="H1052" s="18"/>
      <c r="I1052" s="18"/>
      <c r="J1052" s="18"/>
      <c r="K1052" s="18"/>
      <c r="L1052" s="18"/>
      <c r="M1052" s="18"/>
      <c r="N1052" s="18"/>
      <c r="O1052" s="18"/>
      <c r="Q1052" s="119"/>
      <c r="Z1052" s="18"/>
    </row>
    <row r="1053" spans="3:26">
      <c r="C1053" s="18"/>
      <c r="D1053" s="18"/>
      <c r="E1053" s="18"/>
      <c r="F1053" s="18"/>
      <c r="G1053" s="18"/>
      <c r="H1053" s="18"/>
      <c r="I1053" s="18"/>
      <c r="J1053" s="18"/>
      <c r="K1053" s="18"/>
      <c r="L1053" s="18"/>
      <c r="M1053" s="18"/>
      <c r="N1053" s="18"/>
      <c r="O1053" s="18"/>
      <c r="Q1053" s="119"/>
      <c r="Z1053" s="18"/>
    </row>
    <row r="1054" spans="3:26">
      <c r="C1054" s="18"/>
      <c r="D1054" s="18"/>
      <c r="E1054" s="18"/>
      <c r="F1054" s="18"/>
      <c r="G1054" s="18"/>
      <c r="H1054" s="18"/>
      <c r="I1054" s="18"/>
      <c r="J1054" s="18"/>
      <c r="K1054" s="18"/>
      <c r="L1054" s="18"/>
      <c r="M1054" s="18"/>
      <c r="N1054" s="18"/>
      <c r="O1054" s="18"/>
      <c r="Q1054" s="119"/>
      <c r="Z1054" s="18"/>
    </row>
    <row r="1055" spans="3:26">
      <c r="C1055" s="18"/>
      <c r="D1055" s="18"/>
      <c r="E1055" s="18"/>
      <c r="F1055" s="18"/>
      <c r="G1055" s="18"/>
      <c r="H1055" s="18"/>
      <c r="I1055" s="18"/>
      <c r="J1055" s="18"/>
      <c r="K1055" s="18"/>
      <c r="L1055" s="18"/>
      <c r="M1055" s="18"/>
      <c r="N1055" s="18"/>
      <c r="O1055" s="18"/>
      <c r="Q1055" s="119"/>
      <c r="Z1055" s="18"/>
    </row>
    <row r="1056" spans="3:26">
      <c r="C1056" s="18"/>
      <c r="D1056" s="18"/>
      <c r="E1056" s="18"/>
      <c r="F1056" s="18"/>
      <c r="G1056" s="18"/>
      <c r="H1056" s="18"/>
      <c r="I1056" s="18"/>
      <c r="J1056" s="18"/>
      <c r="K1056" s="18"/>
      <c r="L1056" s="18"/>
      <c r="M1056" s="18"/>
      <c r="N1056" s="18"/>
      <c r="O1056" s="18"/>
      <c r="Q1056" s="119"/>
      <c r="Z1056" s="18"/>
    </row>
    <row r="1057" spans="3:26">
      <c r="C1057" s="18"/>
      <c r="D1057" s="18"/>
      <c r="E1057" s="18"/>
      <c r="F1057" s="18"/>
      <c r="G1057" s="18"/>
      <c r="H1057" s="18"/>
      <c r="I1057" s="18"/>
      <c r="J1057" s="18"/>
      <c r="K1057" s="18"/>
      <c r="L1057" s="18"/>
      <c r="M1057" s="18"/>
      <c r="N1057" s="18"/>
      <c r="O1057" s="18"/>
      <c r="Q1057" s="119"/>
      <c r="Z1057" s="18"/>
    </row>
    <row r="1058" spans="3:26">
      <c r="C1058" s="18"/>
      <c r="D1058" s="18"/>
      <c r="E1058" s="18"/>
      <c r="F1058" s="18"/>
      <c r="G1058" s="18"/>
      <c r="H1058" s="18"/>
      <c r="I1058" s="18"/>
      <c r="J1058" s="18"/>
      <c r="K1058" s="18"/>
      <c r="L1058" s="18"/>
      <c r="M1058" s="18"/>
      <c r="N1058" s="18"/>
      <c r="O1058" s="18"/>
      <c r="Q1058" s="119"/>
      <c r="Z1058" s="18"/>
    </row>
    <row r="1059" spans="3:26">
      <c r="C1059" s="18"/>
      <c r="D1059" s="18"/>
      <c r="E1059" s="18"/>
      <c r="F1059" s="18"/>
      <c r="G1059" s="18"/>
      <c r="H1059" s="18"/>
      <c r="I1059" s="18"/>
      <c r="J1059" s="18"/>
      <c r="K1059" s="18"/>
      <c r="L1059" s="18"/>
      <c r="M1059" s="18"/>
      <c r="N1059" s="18"/>
      <c r="O1059" s="18"/>
      <c r="Q1059" s="119"/>
      <c r="Z1059" s="18"/>
    </row>
    <row r="1060" spans="3:26">
      <c r="C1060" s="18"/>
      <c r="D1060" s="18"/>
      <c r="E1060" s="18"/>
      <c r="F1060" s="18"/>
      <c r="G1060" s="18"/>
      <c r="H1060" s="18"/>
      <c r="I1060" s="18"/>
      <c r="J1060" s="18"/>
      <c r="K1060" s="18"/>
      <c r="L1060" s="18"/>
      <c r="M1060" s="18"/>
      <c r="N1060" s="18"/>
      <c r="O1060" s="18"/>
      <c r="Q1060" s="119"/>
      <c r="Z1060" s="18"/>
    </row>
    <row r="1061" spans="3:26">
      <c r="C1061" s="18"/>
      <c r="D1061" s="18"/>
      <c r="E1061" s="18"/>
      <c r="F1061" s="18"/>
      <c r="G1061" s="18"/>
      <c r="H1061" s="18"/>
      <c r="I1061" s="18"/>
      <c r="J1061" s="18"/>
      <c r="K1061" s="18"/>
      <c r="L1061" s="18"/>
      <c r="M1061" s="18"/>
      <c r="N1061" s="18"/>
      <c r="O1061" s="18"/>
      <c r="Q1061" s="119"/>
      <c r="Z1061" s="18"/>
    </row>
    <row r="1062" spans="3:26">
      <c r="C1062" s="18"/>
      <c r="D1062" s="18"/>
      <c r="E1062" s="18"/>
      <c r="F1062" s="18"/>
      <c r="G1062" s="18"/>
      <c r="H1062" s="18"/>
      <c r="I1062" s="18"/>
      <c r="J1062" s="18"/>
      <c r="K1062" s="18"/>
      <c r="L1062" s="18"/>
      <c r="M1062" s="18"/>
      <c r="N1062" s="18"/>
      <c r="O1062" s="18"/>
      <c r="Q1062" s="119"/>
      <c r="Z1062" s="18"/>
    </row>
    <row r="1063" spans="3:26">
      <c r="C1063" s="18"/>
      <c r="D1063" s="18"/>
      <c r="E1063" s="18"/>
      <c r="F1063" s="18"/>
      <c r="G1063" s="18"/>
      <c r="H1063" s="18"/>
      <c r="I1063" s="18"/>
      <c r="J1063" s="18"/>
      <c r="K1063" s="18"/>
      <c r="L1063" s="18"/>
      <c r="M1063" s="18"/>
      <c r="N1063" s="18"/>
      <c r="O1063" s="18"/>
      <c r="Q1063" s="119"/>
      <c r="Z1063" s="18"/>
    </row>
    <row r="1064" spans="3:26">
      <c r="C1064" s="18"/>
      <c r="D1064" s="18"/>
      <c r="E1064" s="18"/>
      <c r="F1064" s="18"/>
      <c r="G1064" s="18"/>
      <c r="H1064" s="18"/>
      <c r="I1064" s="18"/>
      <c r="J1064" s="18"/>
      <c r="K1064" s="18"/>
      <c r="L1064" s="18"/>
      <c r="M1064" s="18"/>
      <c r="N1064" s="18"/>
      <c r="O1064" s="18"/>
      <c r="Q1064" s="119"/>
      <c r="Z1064" s="18"/>
    </row>
    <row r="1065" spans="3:26">
      <c r="C1065" s="18"/>
      <c r="D1065" s="18"/>
      <c r="E1065" s="18"/>
      <c r="F1065" s="18"/>
      <c r="G1065" s="18"/>
      <c r="H1065" s="18"/>
      <c r="I1065" s="18"/>
      <c r="J1065" s="18"/>
      <c r="K1065" s="18"/>
      <c r="L1065" s="18"/>
      <c r="M1065" s="18"/>
      <c r="N1065" s="18"/>
      <c r="O1065" s="18"/>
      <c r="Q1065" s="119"/>
      <c r="Z1065" s="18"/>
    </row>
    <row r="1066" spans="3:26">
      <c r="C1066" s="18"/>
      <c r="D1066" s="18"/>
      <c r="E1066" s="18"/>
      <c r="F1066" s="18"/>
      <c r="G1066" s="18"/>
      <c r="H1066" s="18"/>
      <c r="I1066" s="18"/>
      <c r="J1066" s="18"/>
      <c r="K1066" s="18"/>
      <c r="L1066" s="18"/>
      <c r="M1066" s="18"/>
      <c r="N1066" s="18"/>
      <c r="O1066" s="18"/>
      <c r="Q1066" s="119"/>
      <c r="Z1066" s="18"/>
    </row>
    <row r="1067" spans="3:26">
      <c r="C1067" s="18"/>
      <c r="D1067" s="18"/>
      <c r="E1067" s="18"/>
      <c r="F1067" s="18"/>
      <c r="G1067" s="18"/>
      <c r="H1067" s="18"/>
      <c r="I1067" s="18"/>
      <c r="J1067" s="18"/>
      <c r="K1067" s="18"/>
      <c r="L1067" s="18"/>
      <c r="M1067" s="18"/>
      <c r="N1067" s="18"/>
      <c r="O1067" s="18"/>
      <c r="Q1067" s="119"/>
      <c r="Z1067" s="18"/>
    </row>
    <row r="1068" spans="3:26">
      <c r="C1068" s="18"/>
      <c r="D1068" s="18"/>
      <c r="E1068" s="18"/>
      <c r="F1068" s="18"/>
      <c r="G1068" s="18"/>
      <c r="H1068" s="18"/>
      <c r="I1068" s="18"/>
      <c r="J1068" s="18"/>
      <c r="K1068" s="18"/>
      <c r="L1068" s="18"/>
      <c r="M1068" s="18"/>
      <c r="N1068" s="18"/>
      <c r="O1068" s="18"/>
      <c r="Q1068" s="119"/>
      <c r="Z1068" s="18"/>
    </row>
    <row r="1069" spans="3:26">
      <c r="C1069" s="18"/>
      <c r="D1069" s="18"/>
      <c r="E1069" s="18"/>
      <c r="F1069" s="18"/>
      <c r="G1069" s="18"/>
      <c r="H1069" s="18"/>
      <c r="I1069" s="18"/>
      <c r="J1069" s="18"/>
      <c r="K1069" s="18"/>
      <c r="L1069" s="18"/>
      <c r="M1069" s="18"/>
      <c r="N1069" s="18"/>
      <c r="O1069" s="18"/>
      <c r="Q1069" s="119"/>
      <c r="Z1069" s="18"/>
    </row>
    <row r="1070" spans="3:26">
      <c r="C1070" s="18"/>
      <c r="D1070" s="18"/>
      <c r="E1070" s="18"/>
      <c r="F1070" s="18"/>
      <c r="G1070" s="18"/>
      <c r="H1070" s="18"/>
      <c r="I1070" s="18"/>
      <c r="J1070" s="18"/>
      <c r="K1070" s="18"/>
      <c r="L1070" s="18"/>
      <c r="M1070" s="18"/>
      <c r="N1070" s="18"/>
      <c r="O1070" s="18"/>
      <c r="Q1070" s="119"/>
      <c r="Z1070" s="18"/>
    </row>
    <row r="1071" spans="3:26">
      <c r="C1071" s="18"/>
      <c r="D1071" s="18"/>
      <c r="E1071" s="18"/>
      <c r="F1071" s="18"/>
      <c r="G1071" s="18"/>
      <c r="H1071" s="18"/>
      <c r="I1071" s="18"/>
      <c r="J1071" s="18"/>
      <c r="K1071" s="18"/>
      <c r="L1071" s="18"/>
      <c r="M1071" s="18"/>
      <c r="N1071" s="18"/>
      <c r="O1071" s="18"/>
      <c r="Q1071" s="119"/>
      <c r="Z1071" s="18"/>
    </row>
    <row r="1072" spans="3:26">
      <c r="C1072" s="18"/>
      <c r="D1072" s="18"/>
      <c r="E1072" s="18"/>
      <c r="F1072" s="18"/>
      <c r="G1072" s="18"/>
      <c r="H1072" s="18"/>
      <c r="I1072" s="18"/>
      <c r="J1072" s="18"/>
      <c r="K1072" s="18"/>
      <c r="L1072" s="18"/>
      <c r="M1072" s="18"/>
      <c r="N1072" s="18"/>
      <c r="O1072" s="18"/>
      <c r="Q1072" s="119"/>
      <c r="Z1072" s="18"/>
    </row>
    <row r="1073" spans="3:26">
      <c r="C1073" s="18"/>
      <c r="D1073" s="18"/>
      <c r="E1073" s="18"/>
      <c r="F1073" s="18"/>
      <c r="G1073" s="18"/>
      <c r="H1073" s="18"/>
      <c r="I1073" s="18"/>
      <c r="J1073" s="18"/>
      <c r="K1073" s="18"/>
      <c r="L1073" s="18"/>
      <c r="M1073" s="18"/>
      <c r="N1073" s="18"/>
      <c r="O1073" s="18"/>
      <c r="Q1073" s="119"/>
      <c r="Z1073" s="18"/>
    </row>
    <row r="1074" spans="3:26">
      <c r="C1074" s="18"/>
      <c r="D1074" s="18"/>
      <c r="E1074" s="18"/>
      <c r="F1074" s="18"/>
      <c r="G1074" s="18"/>
      <c r="H1074" s="18"/>
      <c r="I1074" s="18"/>
      <c r="J1074" s="18"/>
      <c r="K1074" s="18"/>
      <c r="L1074" s="18"/>
      <c r="M1074" s="18"/>
      <c r="N1074" s="18"/>
      <c r="O1074" s="18"/>
      <c r="Q1074" s="119"/>
      <c r="Z1074" s="18"/>
    </row>
    <row r="1075" spans="3:26">
      <c r="C1075" s="18"/>
      <c r="D1075" s="18"/>
      <c r="E1075" s="18"/>
      <c r="F1075" s="18"/>
      <c r="G1075" s="18"/>
      <c r="H1075" s="18"/>
      <c r="I1075" s="18"/>
      <c r="J1075" s="18"/>
      <c r="K1075" s="18"/>
      <c r="L1075" s="18"/>
      <c r="M1075" s="18"/>
      <c r="N1075" s="18"/>
      <c r="O1075" s="18"/>
      <c r="Q1075" s="119"/>
      <c r="Z1075" s="18"/>
    </row>
    <row r="1076" spans="3:26">
      <c r="C1076" s="18"/>
      <c r="D1076" s="18"/>
      <c r="E1076" s="18"/>
      <c r="F1076" s="18"/>
      <c r="G1076" s="18"/>
      <c r="H1076" s="18"/>
      <c r="I1076" s="18"/>
      <c r="J1076" s="18"/>
      <c r="K1076" s="18"/>
      <c r="L1076" s="18"/>
      <c r="M1076" s="18"/>
      <c r="N1076" s="18"/>
      <c r="O1076" s="18"/>
      <c r="Q1076" s="119"/>
      <c r="Z1076" s="18"/>
    </row>
    <row r="1077" spans="3:26">
      <c r="C1077" s="18"/>
      <c r="D1077" s="18"/>
      <c r="E1077" s="18"/>
      <c r="F1077" s="18"/>
      <c r="G1077" s="18"/>
      <c r="H1077" s="18"/>
      <c r="I1077" s="18"/>
      <c r="J1077" s="18"/>
      <c r="K1077" s="18"/>
      <c r="L1077" s="18"/>
      <c r="M1077" s="18"/>
      <c r="N1077" s="18"/>
      <c r="O1077" s="18"/>
      <c r="Q1077" s="119"/>
      <c r="Z1077" s="18"/>
    </row>
    <row r="1078" spans="3:26">
      <c r="C1078" s="18"/>
      <c r="D1078" s="18"/>
      <c r="E1078" s="18"/>
      <c r="F1078" s="18"/>
      <c r="G1078" s="18"/>
      <c r="H1078" s="18"/>
      <c r="I1078" s="18"/>
      <c r="J1078" s="18"/>
      <c r="K1078" s="18"/>
      <c r="L1078" s="18"/>
      <c r="M1078" s="18"/>
      <c r="N1078" s="18"/>
      <c r="O1078" s="18"/>
      <c r="Q1078" s="119"/>
      <c r="Z1078" s="18"/>
    </row>
    <row r="1079" spans="3:26">
      <c r="C1079" s="18"/>
      <c r="D1079" s="18"/>
      <c r="E1079" s="18"/>
      <c r="F1079" s="18"/>
      <c r="G1079" s="18"/>
      <c r="H1079" s="18"/>
      <c r="I1079" s="18"/>
      <c r="J1079" s="18"/>
      <c r="K1079" s="18"/>
      <c r="L1079" s="18"/>
      <c r="M1079" s="18"/>
      <c r="N1079" s="18"/>
      <c r="O1079" s="18"/>
      <c r="Q1079" s="119"/>
      <c r="Z1079" s="18"/>
    </row>
    <row r="1080" spans="3:26">
      <c r="C1080" s="18"/>
      <c r="D1080" s="18"/>
      <c r="E1080" s="18"/>
      <c r="F1080" s="18"/>
      <c r="G1080" s="18"/>
      <c r="H1080" s="18"/>
      <c r="I1080" s="18"/>
      <c r="J1080" s="18"/>
      <c r="K1080" s="18"/>
      <c r="L1080" s="18"/>
      <c r="M1080" s="18"/>
      <c r="N1080" s="18"/>
      <c r="O1080" s="18"/>
      <c r="Q1080" s="119"/>
      <c r="Z1080" s="18"/>
    </row>
    <row r="1081" spans="3:26">
      <c r="C1081" s="18"/>
      <c r="D1081" s="18"/>
      <c r="E1081" s="18"/>
      <c r="F1081" s="18"/>
      <c r="G1081" s="18"/>
      <c r="H1081" s="18"/>
      <c r="I1081" s="18"/>
      <c r="J1081" s="18"/>
      <c r="K1081" s="18"/>
      <c r="L1081" s="18"/>
      <c r="M1081" s="18"/>
      <c r="N1081" s="18"/>
      <c r="O1081" s="18"/>
      <c r="Q1081" s="119"/>
      <c r="Z1081" s="18"/>
    </row>
    <row r="1082" spans="3:26">
      <c r="C1082" s="18"/>
      <c r="D1082" s="18"/>
      <c r="E1082" s="18"/>
      <c r="F1082" s="18"/>
      <c r="G1082" s="18"/>
      <c r="H1082" s="18"/>
      <c r="I1082" s="18"/>
      <c r="J1082" s="18"/>
      <c r="K1082" s="18"/>
      <c r="L1082" s="18"/>
      <c r="M1082" s="18"/>
      <c r="N1082" s="18"/>
      <c r="O1082" s="18"/>
      <c r="Q1082" s="119"/>
      <c r="Z1082" s="18"/>
    </row>
    <row r="1083" spans="3:26">
      <c r="C1083" s="18"/>
      <c r="D1083" s="18"/>
      <c r="E1083" s="18"/>
      <c r="F1083" s="18"/>
      <c r="G1083" s="18"/>
      <c r="H1083" s="18"/>
      <c r="I1083" s="18"/>
      <c r="J1083" s="18"/>
      <c r="K1083" s="18"/>
      <c r="L1083" s="18"/>
      <c r="M1083" s="18"/>
      <c r="N1083" s="18"/>
      <c r="O1083" s="18"/>
      <c r="Q1083" s="119"/>
      <c r="Z1083" s="18"/>
    </row>
    <row r="1084" spans="3:26">
      <c r="C1084" s="18"/>
      <c r="D1084" s="18"/>
      <c r="E1084" s="18"/>
      <c r="F1084" s="18"/>
      <c r="G1084" s="18"/>
      <c r="H1084" s="18"/>
      <c r="I1084" s="18"/>
      <c r="J1084" s="18"/>
      <c r="K1084" s="18"/>
      <c r="L1084" s="18"/>
      <c r="M1084" s="18"/>
      <c r="N1084" s="18"/>
      <c r="O1084" s="18"/>
      <c r="Q1084" s="119"/>
      <c r="Z1084" s="18"/>
    </row>
    <row r="1085" spans="3:26">
      <c r="C1085" s="18"/>
      <c r="D1085" s="18"/>
      <c r="E1085" s="18"/>
      <c r="F1085" s="18"/>
      <c r="G1085" s="18"/>
      <c r="H1085" s="18"/>
      <c r="I1085" s="18"/>
      <c r="J1085" s="18"/>
      <c r="K1085" s="18"/>
      <c r="L1085" s="18"/>
      <c r="M1085" s="18"/>
      <c r="N1085" s="18"/>
      <c r="O1085" s="18"/>
      <c r="Q1085" s="119"/>
      <c r="Z1085" s="18"/>
    </row>
    <row r="1086" spans="3:26">
      <c r="C1086" s="18"/>
      <c r="D1086" s="18"/>
      <c r="E1086" s="18"/>
      <c r="F1086" s="18"/>
      <c r="G1086" s="18"/>
      <c r="H1086" s="18"/>
      <c r="I1086" s="18"/>
      <c r="J1086" s="18"/>
      <c r="K1086" s="18"/>
      <c r="L1086" s="18"/>
      <c r="M1086" s="18"/>
      <c r="N1086" s="18"/>
      <c r="O1086" s="18"/>
      <c r="Q1086" s="119"/>
      <c r="Z1086" s="18"/>
    </row>
    <row r="1087" spans="3:26">
      <c r="C1087" s="18"/>
      <c r="D1087" s="18"/>
      <c r="E1087" s="18"/>
      <c r="F1087" s="18"/>
      <c r="G1087" s="18"/>
      <c r="H1087" s="18"/>
      <c r="I1087" s="18"/>
      <c r="J1087" s="18"/>
      <c r="K1087" s="18"/>
      <c r="L1087" s="18"/>
      <c r="M1087" s="18"/>
      <c r="N1087" s="18"/>
      <c r="O1087" s="18"/>
      <c r="Q1087" s="119"/>
      <c r="Z1087" s="18"/>
    </row>
    <row r="1088" spans="3:26">
      <c r="C1088" s="18"/>
      <c r="D1088" s="18"/>
      <c r="E1088" s="18"/>
      <c r="F1088" s="18"/>
      <c r="G1088" s="18"/>
      <c r="H1088" s="18"/>
      <c r="I1088" s="18"/>
      <c r="J1088" s="18"/>
      <c r="K1088" s="18"/>
      <c r="L1088" s="18"/>
      <c r="M1088" s="18"/>
      <c r="N1088" s="18"/>
      <c r="O1088" s="18"/>
      <c r="Q1088" s="119"/>
      <c r="Z1088" s="18"/>
    </row>
    <row r="1089" spans="3:26">
      <c r="C1089" s="18"/>
      <c r="D1089" s="18"/>
      <c r="E1089" s="18"/>
      <c r="F1089" s="18"/>
      <c r="G1089" s="18"/>
      <c r="H1089" s="18"/>
      <c r="I1089" s="18"/>
      <c r="J1089" s="18"/>
      <c r="K1089" s="18"/>
      <c r="L1089" s="18"/>
      <c r="M1089" s="18"/>
      <c r="N1089" s="18"/>
      <c r="O1089" s="18"/>
      <c r="Q1089" s="119"/>
      <c r="Z1089" s="18"/>
    </row>
    <row r="1090" spans="3:26">
      <c r="C1090" s="18"/>
      <c r="D1090" s="18"/>
      <c r="E1090" s="18"/>
      <c r="F1090" s="18"/>
      <c r="G1090" s="18"/>
      <c r="H1090" s="18"/>
      <c r="I1090" s="18"/>
      <c r="J1090" s="18"/>
      <c r="K1090" s="18"/>
      <c r="L1090" s="18"/>
      <c r="M1090" s="18"/>
      <c r="N1090" s="18"/>
      <c r="O1090" s="18"/>
      <c r="Q1090" s="119"/>
      <c r="Z1090" s="18"/>
    </row>
    <row r="1091" spans="3:26">
      <c r="C1091" s="18"/>
      <c r="D1091" s="18"/>
      <c r="E1091" s="18"/>
      <c r="F1091" s="18"/>
      <c r="G1091" s="18"/>
      <c r="H1091" s="18"/>
      <c r="I1091" s="18"/>
      <c r="J1091" s="18"/>
      <c r="K1091" s="18"/>
      <c r="L1091" s="18"/>
      <c r="M1091" s="18"/>
      <c r="N1091" s="18"/>
      <c r="O1091" s="18"/>
      <c r="Q1091" s="119"/>
      <c r="Z1091" s="18"/>
    </row>
    <row r="1092" spans="3:26">
      <c r="C1092" s="18"/>
      <c r="D1092" s="18"/>
      <c r="E1092" s="18"/>
      <c r="F1092" s="18"/>
      <c r="G1092" s="18"/>
      <c r="H1092" s="18"/>
      <c r="I1092" s="18"/>
      <c r="J1092" s="18"/>
      <c r="K1092" s="18"/>
      <c r="L1092" s="18"/>
      <c r="M1092" s="18"/>
      <c r="N1092" s="18"/>
      <c r="O1092" s="18"/>
      <c r="Q1092" s="119"/>
      <c r="Z1092" s="18"/>
    </row>
    <row r="1093" spans="3:26">
      <c r="C1093" s="18"/>
      <c r="D1093" s="18"/>
      <c r="E1093" s="18"/>
      <c r="F1093" s="18"/>
      <c r="G1093" s="18"/>
      <c r="H1093" s="18"/>
      <c r="I1093" s="18"/>
      <c r="J1093" s="18"/>
      <c r="K1093" s="18"/>
      <c r="L1093" s="18"/>
      <c r="M1093" s="18"/>
      <c r="N1093" s="18"/>
      <c r="O1093" s="18"/>
      <c r="Q1093" s="119"/>
      <c r="Z1093" s="18"/>
    </row>
    <row r="1094" spans="3:26">
      <c r="C1094" s="18"/>
      <c r="D1094" s="18"/>
      <c r="E1094" s="18"/>
      <c r="F1094" s="18"/>
      <c r="G1094" s="18"/>
      <c r="H1094" s="18"/>
      <c r="I1094" s="18"/>
      <c r="J1094" s="18"/>
      <c r="K1094" s="18"/>
      <c r="L1094" s="18"/>
      <c r="M1094" s="18"/>
      <c r="N1094" s="18"/>
      <c r="O1094" s="18"/>
      <c r="Q1094" s="119"/>
      <c r="Z1094" s="18"/>
    </row>
    <row r="1095" spans="3:26">
      <c r="C1095" s="18"/>
      <c r="D1095" s="18"/>
      <c r="E1095" s="18"/>
      <c r="F1095" s="18"/>
      <c r="G1095" s="18"/>
      <c r="H1095" s="18"/>
      <c r="I1095" s="18"/>
      <c r="J1095" s="18"/>
      <c r="K1095" s="18"/>
      <c r="L1095" s="18"/>
      <c r="M1095" s="18"/>
      <c r="N1095" s="18"/>
      <c r="O1095" s="18"/>
      <c r="Q1095" s="119"/>
      <c r="Z1095" s="18"/>
    </row>
    <row r="1096" spans="3:26">
      <c r="C1096" s="18"/>
      <c r="D1096" s="18"/>
      <c r="E1096" s="18"/>
      <c r="F1096" s="18"/>
      <c r="G1096" s="18"/>
      <c r="H1096" s="18"/>
      <c r="I1096" s="18"/>
      <c r="J1096" s="18"/>
      <c r="K1096" s="18"/>
      <c r="L1096" s="18"/>
      <c r="M1096" s="18"/>
      <c r="N1096" s="18"/>
      <c r="O1096" s="18"/>
      <c r="Q1096" s="119"/>
      <c r="Z1096" s="18"/>
    </row>
    <row r="1097" spans="3:26">
      <c r="C1097" s="18"/>
      <c r="D1097" s="18"/>
      <c r="E1097" s="18"/>
      <c r="F1097" s="18"/>
      <c r="G1097" s="18"/>
      <c r="H1097" s="18"/>
      <c r="I1097" s="18"/>
      <c r="J1097" s="18"/>
      <c r="K1097" s="18"/>
      <c r="L1097" s="18"/>
      <c r="M1097" s="18"/>
      <c r="N1097" s="18"/>
      <c r="O1097" s="18"/>
      <c r="Q1097" s="119"/>
      <c r="Z1097" s="18"/>
    </row>
    <row r="1098" spans="3:26">
      <c r="C1098" s="18"/>
      <c r="D1098" s="18"/>
      <c r="E1098" s="18"/>
      <c r="F1098" s="18"/>
      <c r="G1098" s="18"/>
      <c r="H1098" s="18"/>
      <c r="I1098" s="18"/>
      <c r="J1098" s="18"/>
      <c r="K1098" s="18"/>
      <c r="L1098" s="18"/>
      <c r="M1098" s="18"/>
      <c r="N1098" s="18"/>
      <c r="O1098" s="18"/>
      <c r="Q1098" s="119"/>
      <c r="Z1098" s="18"/>
    </row>
    <row r="1099" spans="3:26">
      <c r="C1099" s="18"/>
      <c r="D1099" s="18"/>
      <c r="E1099" s="18"/>
      <c r="F1099" s="18"/>
      <c r="G1099" s="18"/>
      <c r="H1099" s="18"/>
      <c r="I1099" s="18"/>
      <c r="J1099" s="18"/>
      <c r="K1099" s="18"/>
      <c r="L1099" s="18"/>
      <c r="M1099" s="18"/>
      <c r="N1099" s="18"/>
      <c r="O1099" s="18"/>
      <c r="Q1099" s="119"/>
      <c r="Z1099" s="18"/>
    </row>
    <row r="1100" spans="3:26">
      <c r="C1100" s="18"/>
      <c r="D1100" s="18"/>
      <c r="E1100" s="18"/>
      <c r="F1100" s="18"/>
      <c r="G1100" s="18"/>
      <c r="H1100" s="18"/>
      <c r="I1100" s="18"/>
      <c r="J1100" s="18"/>
      <c r="K1100" s="18"/>
      <c r="L1100" s="18"/>
      <c r="M1100" s="18"/>
      <c r="N1100" s="18"/>
      <c r="O1100" s="18"/>
      <c r="Q1100" s="119"/>
      <c r="Z1100" s="18"/>
    </row>
    <row r="1101" spans="3:26">
      <c r="C1101" s="18"/>
      <c r="D1101" s="18"/>
      <c r="E1101" s="18"/>
      <c r="F1101" s="18"/>
      <c r="G1101" s="18"/>
      <c r="H1101" s="18"/>
      <c r="I1101" s="18"/>
      <c r="J1101" s="18"/>
      <c r="K1101" s="18"/>
      <c r="L1101" s="18"/>
      <c r="M1101" s="18"/>
      <c r="N1101" s="18"/>
      <c r="O1101" s="18"/>
      <c r="Q1101" s="119"/>
      <c r="Z1101" s="18"/>
    </row>
    <row r="1102" spans="3:26">
      <c r="C1102" s="18"/>
      <c r="D1102" s="18"/>
      <c r="E1102" s="18"/>
      <c r="F1102" s="18"/>
      <c r="G1102" s="18"/>
      <c r="H1102" s="18"/>
      <c r="I1102" s="18"/>
      <c r="J1102" s="18"/>
      <c r="K1102" s="18"/>
      <c r="L1102" s="18"/>
      <c r="M1102" s="18"/>
      <c r="N1102" s="18"/>
      <c r="O1102" s="18"/>
      <c r="Q1102" s="119"/>
      <c r="Z1102" s="18"/>
    </row>
    <row r="1103" spans="3:26">
      <c r="C1103" s="18"/>
      <c r="D1103" s="18"/>
      <c r="E1103" s="18"/>
      <c r="F1103" s="18"/>
      <c r="G1103" s="18"/>
      <c r="H1103" s="18"/>
      <c r="I1103" s="18"/>
      <c r="J1103" s="18"/>
      <c r="K1103" s="18"/>
      <c r="L1103" s="18"/>
      <c r="M1103" s="18"/>
      <c r="N1103" s="18"/>
      <c r="O1103" s="18"/>
      <c r="Q1103" s="119"/>
      <c r="Z1103" s="18"/>
    </row>
    <row r="1104" spans="3:26">
      <c r="C1104" s="18"/>
      <c r="D1104" s="18"/>
      <c r="E1104" s="18"/>
      <c r="F1104" s="18"/>
      <c r="G1104" s="18"/>
      <c r="H1104" s="18"/>
      <c r="I1104" s="18"/>
      <c r="J1104" s="18"/>
      <c r="K1104" s="18"/>
      <c r="L1104" s="18"/>
      <c r="M1104" s="18"/>
      <c r="N1104" s="18"/>
      <c r="O1104" s="18"/>
      <c r="Q1104" s="119"/>
      <c r="Z1104" s="18"/>
    </row>
    <row r="1105" spans="3:26">
      <c r="C1105" s="18"/>
      <c r="D1105" s="18"/>
      <c r="E1105" s="18"/>
      <c r="F1105" s="18"/>
      <c r="G1105" s="18"/>
      <c r="H1105" s="18"/>
      <c r="I1105" s="18"/>
      <c r="J1105" s="18"/>
      <c r="K1105" s="18"/>
      <c r="L1105" s="18"/>
      <c r="M1105" s="18"/>
      <c r="N1105" s="18"/>
      <c r="O1105" s="18"/>
      <c r="Q1105" s="119"/>
      <c r="Z1105" s="18"/>
    </row>
    <row r="1106" spans="3:26">
      <c r="C1106" s="18"/>
      <c r="D1106" s="18"/>
      <c r="E1106" s="18"/>
      <c r="F1106" s="18"/>
      <c r="G1106" s="18"/>
      <c r="H1106" s="18"/>
      <c r="I1106" s="18"/>
      <c r="J1106" s="18"/>
      <c r="K1106" s="18"/>
      <c r="L1106" s="18"/>
      <c r="M1106" s="18"/>
      <c r="N1106" s="18"/>
      <c r="O1106" s="18"/>
      <c r="Q1106" s="119"/>
      <c r="Z1106" s="18"/>
    </row>
    <row r="1107" spans="3:26">
      <c r="C1107" s="18"/>
      <c r="D1107" s="18"/>
      <c r="E1107" s="18"/>
      <c r="F1107" s="18"/>
      <c r="G1107" s="18"/>
      <c r="H1107" s="18"/>
      <c r="I1107" s="18"/>
      <c r="J1107" s="18"/>
      <c r="K1107" s="18"/>
      <c r="L1107" s="18"/>
      <c r="M1107" s="18"/>
      <c r="N1107" s="18"/>
      <c r="O1107" s="18"/>
      <c r="Q1107" s="119"/>
      <c r="Z1107" s="18"/>
    </row>
    <row r="1108" spans="3:26">
      <c r="C1108" s="18"/>
      <c r="D1108" s="18"/>
      <c r="E1108" s="18"/>
      <c r="F1108" s="18"/>
      <c r="G1108" s="18"/>
      <c r="H1108" s="18"/>
      <c r="I1108" s="18"/>
      <c r="J1108" s="18"/>
      <c r="K1108" s="18"/>
      <c r="L1108" s="18"/>
      <c r="M1108" s="18"/>
      <c r="N1108" s="18"/>
      <c r="O1108" s="18"/>
      <c r="Q1108" s="119"/>
      <c r="Z1108" s="18"/>
    </row>
    <row r="1109" spans="3:26">
      <c r="C1109" s="18"/>
      <c r="D1109" s="18"/>
      <c r="E1109" s="18"/>
      <c r="F1109" s="18"/>
      <c r="G1109" s="18"/>
      <c r="H1109" s="18"/>
      <c r="I1109" s="18"/>
      <c r="J1109" s="18"/>
      <c r="K1109" s="18"/>
      <c r="L1109" s="18"/>
      <c r="M1109" s="18"/>
      <c r="N1109" s="18"/>
      <c r="O1109" s="18"/>
      <c r="Q1109" s="119"/>
      <c r="Z1109" s="18"/>
    </row>
    <row r="1110" spans="3:26">
      <c r="C1110" s="18"/>
      <c r="D1110" s="18"/>
      <c r="E1110" s="18"/>
      <c r="F1110" s="18"/>
      <c r="G1110" s="18"/>
      <c r="H1110" s="18"/>
      <c r="I1110" s="18"/>
      <c r="J1110" s="18"/>
      <c r="K1110" s="18"/>
      <c r="L1110" s="18"/>
      <c r="M1110" s="18"/>
      <c r="N1110" s="18"/>
      <c r="O1110" s="18"/>
      <c r="Q1110" s="119"/>
      <c r="Z1110" s="18"/>
    </row>
    <row r="1111" spans="3:26">
      <c r="C1111" s="18"/>
      <c r="D1111" s="18"/>
      <c r="E1111" s="18"/>
      <c r="F1111" s="18"/>
      <c r="G1111" s="18"/>
      <c r="H1111" s="18"/>
      <c r="I1111" s="18"/>
      <c r="J1111" s="18"/>
      <c r="K1111" s="18"/>
      <c r="L1111" s="18"/>
      <c r="M1111" s="18"/>
      <c r="N1111" s="18"/>
      <c r="O1111" s="18"/>
      <c r="Q1111" s="119"/>
      <c r="Z1111" s="18"/>
    </row>
    <row r="1112" spans="3:26">
      <c r="C1112" s="18"/>
      <c r="D1112" s="18"/>
      <c r="E1112" s="18"/>
      <c r="F1112" s="18"/>
      <c r="G1112" s="18"/>
      <c r="H1112" s="18"/>
      <c r="I1112" s="18"/>
      <c r="J1112" s="18"/>
      <c r="K1112" s="18"/>
      <c r="L1112" s="18"/>
      <c r="M1112" s="18"/>
      <c r="N1112" s="18"/>
      <c r="O1112" s="18"/>
      <c r="Q1112" s="119"/>
      <c r="Z1112" s="18"/>
    </row>
    <row r="1113" spans="3:26">
      <c r="C1113" s="18"/>
      <c r="D1113" s="18"/>
      <c r="E1113" s="18"/>
      <c r="F1113" s="18"/>
      <c r="G1113" s="18"/>
      <c r="H1113" s="18"/>
      <c r="I1113" s="18"/>
      <c r="J1113" s="18"/>
      <c r="K1113" s="18"/>
      <c r="L1113" s="18"/>
      <c r="M1113" s="18"/>
      <c r="N1113" s="18"/>
      <c r="O1113" s="18"/>
      <c r="Q1113" s="119"/>
      <c r="Z1113" s="18"/>
    </row>
    <row r="1114" spans="3:26">
      <c r="C1114" s="18"/>
      <c r="D1114" s="18"/>
      <c r="E1114" s="18"/>
      <c r="F1114" s="18"/>
      <c r="G1114" s="18"/>
      <c r="H1114" s="18"/>
      <c r="I1114" s="18"/>
      <c r="J1114" s="18"/>
      <c r="K1114" s="18"/>
      <c r="L1114" s="18"/>
      <c r="M1114" s="18"/>
      <c r="N1114" s="18"/>
      <c r="O1114" s="18"/>
      <c r="Q1114" s="119"/>
      <c r="Z1114" s="18"/>
    </row>
    <row r="1115" spans="3:26">
      <c r="C1115" s="18"/>
      <c r="D1115" s="18"/>
      <c r="E1115" s="18"/>
      <c r="F1115" s="18"/>
      <c r="G1115" s="18"/>
      <c r="H1115" s="18"/>
      <c r="I1115" s="18"/>
      <c r="J1115" s="18"/>
      <c r="K1115" s="18"/>
      <c r="L1115" s="18"/>
      <c r="M1115" s="18"/>
      <c r="N1115" s="18"/>
      <c r="O1115" s="18"/>
      <c r="Q1115" s="119"/>
      <c r="Z1115" s="18"/>
    </row>
    <row r="1116" spans="3:26">
      <c r="C1116" s="18"/>
      <c r="D1116" s="18"/>
      <c r="E1116" s="18"/>
      <c r="F1116" s="18"/>
      <c r="G1116" s="18"/>
      <c r="H1116" s="18"/>
      <c r="I1116" s="18"/>
      <c r="J1116" s="18"/>
      <c r="K1116" s="18"/>
      <c r="L1116" s="18"/>
      <c r="M1116" s="18"/>
      <c r="N1116" s="18"/>
      <c r="O1116" s="18"/>
      <c r="Q1116" s="119"/>
      <c r="Z1116" s="18"/>
    </row>
    <row r="1117" spans="3:26">
      <c r="C1117" s="18"/>
      <c r="D1117" s="18"/>
      <c r="E1117" s="18"/>
      <c r="F1117" s="18"/>
      <c r="G1117" s="18"/>
      <c r="H1117" s="18"/>
      <c r="I1117" s="18"/>
      <c r="J1117" s="18"/>
      <c r="K1117" s="18"/>
      <c r="L1117" s="18"/>
      <c r="M1117" s="18"/>
      <c r="N1117" s="18"/>
      <c r="O1117" s="18"/>
      <c r="Q1117" s="119"/>
      <c r="Z1117" s="18"/>
    </row>
    <row r="1118" spans="3:26">
      <c r="C1118" s="18"/>
      <c r="D1118" s="18"/>
      <c r="E1118" s="18"/>
      <c r="F1118" s="18"/>
      <c r="G1118" s="18"/>
      <c r="H1118" s="18"/>
      <c r="I1118" s="18"/>
      <c r="J1118" s="18"/>
      <c r="K1118" s="18"/>
      <c r="L1118" s="18"/>
      <c r="M1118" s="18"/>
      <c r="N1118" s="18"/>
      <c r="O1118" s="18"/>
      <c r="Q1118" s="119"/>
      <c r="Z1118" s="18"/>
    </row>
    <row r="1119" spans="3:26">
      <c r="C1119" s="18"/>
      <c r="D1119" s="18"/>
      <c r="E1119" s="18"/>
      <c r="F1119" s="18"/>
      <c r="G1119" s="18"/>
      <c r="H1119" s="18"/>
      <c r="I1119" s="18"/>
      <c r="J1119" s="18"/>
      <c r="K1119" s="18"/>
      <c r="L1119" s="18"/>
      <c r="M1119" s="18"/>
      <c r="N1119" s="18"/>
      <c r="O1119" s="18"/>
      <c r="Q1119" s="119"/>
      <c r="Z1119" s="18"/>
    </row>
    <row r="1120" spans="3:26">
      <c r="C1120" s="18"/>
      <c r="D1120" s="18"/>
      <c r="E1120" s="18"/>
      <c r="F1120" s="18"/>
      <c r="G1120" s="18"/>
      <c r="H1120" s="18"/>
      <c r="I1120" s="18"/>
      <c r="J1120" s="18"/>
      <c r="K1120" s="18"/>
      <c r="L1120" s="18"/>
      <c r="M1120" s="18"/>
      <c r="N1120" s="18"/>
      <c r="O1120" s="18"/>
      <c r="Q1120" s="119"/>
      <c r="Z1120" s="18"/>
    </row>
    <row r="1121" spans="3:26">
      <c r="C1121" s="18"/>
      <c r="D1121" s="18"/>
      <c r="E1121" s="18"/>
      <c r="F1121" s="18"/>
      <c r="G1121" s="18"/>
      <c r="H1121" s="18"/>
      <c r="I1121" s="18"/>
      <c r="J1121" s="18"/>
      <c r="K1121" s="18"/>
      <c r="L1121" s="18"/>
      <c r="M1121" s="18"/>
      <c r="N1121" s="18"/>
      <c r="O1121" s="18"/>
      <c r="Q1121" s="119"/>
      <c r="Z1121" s="18"/>
    </row>
    <row r="1122" spans="3:26">
      <c r="C1122" s="18"/>
      <c r="D1122" s="18"/>
      <c r="E1122" s="18"/>
      <c r="F1122" s="18"/>
      <c r="G1122" s="18"/>
      <c r="H1122" s="18"/>
      <c r="I1122" s="18"/>
      <c r="J1122" s="18"/>
      <c r="K1122" s="18"/>
      <c r="L1122" s="18"/>
      <c r="M1122" s="18"/>
      <c r="N1122" s="18"/>
      <c r="O1122" s="18"/>
      <c r="Q1122" s="119"/>
      <c r="Z1122" s="18"/>
    </row>
    <row r="1123" spans="3:26">
      <c r="C1123" s="18"/>
      <c r="D1123" s="18"/>
      <c r="E1123" s="18"/>
      <c r="F1123" s="18"/>
      <c r="G1123" s="18"/>
      <c r="H1123" s="18"/>
      <c r="I1123" s="18"/>
      <c r="J1123" s="18"/>
      <c r="K1123" s="18"/>
      <c r="L1123" s="18"/>
      <c r="M1123" s="18"/>
      <c r="N1123" s="18"/>
      <c r="O1123" s="18"/>
      <c r="Q1123" s="119"/>
      <c r="Z1123" s="18"/>
    </row>
    <row r="1124" spans="3:26">
      <c r="C1124" s="18"/>
      <c r="D1124" s="18"/>
      <c r="E1124" s="18"/>
      <c r="F1124" s="18"/>
      <c r="G1124" s="18"/>
      <c r="H1124" s="18"/>
      <c r="I1124" s="18"/>
      <c r="J1124" s="18"/>
      <c r="K1124" s="18"/>
      <c r="L1124" s="18"/>
      <c r="M1124" s="18"/>
      <c r="N1124" s="18"/>
      <c r="O1124" s="18"/>
      <c r="Q1124" s="119"/>
      <c r="Z1124" s="18"/>
    </row>
    <row r="1125" spans="3:26">
      <c r="C1125" s="18"/>
      <c r="D1125" s="18"/>
      <c r="E1125" s="18"/>
      <c r="F1125" s="18"/>
      <c r="G1125" s="18"/>
      <c r="H1125" s="18"/>
      <c r="I1125" s="18"/>
      <c r="J1125" s="18"/>
      <c r="K1125" s="18"/>
      <c r="L1125" s="18"/>
      <c r="M1125" s="18"/>
      <c r="N1125" s="18"/>
      <c r="O1125" s="18"/>
      <c r="Q1125" s="119"/>
      <c r="Z1125" s="18"/>
    </row>
    <row r="1126" spans="3:26">
      <c r="C1126" s="18"/>
      <c r="D1126" s="18"/>
      <c r="E1126" s="18"/>
      <c r="F1126" s="18"/>
      <c r="G1126" s="18"/>
      <c r="H1126" s="18"/>
      <c r="I1126" s="18"/>
      <c r="J1126" s="18"/>
      <c r="K1126" s="18"/>
      <c r="L1126" s="18"/>
      <c r="M1126" s="18"/>
      <c r="N1126" s="18"/>
      <c r="O1126" s="18"/>
      <c r="Q1126" s="119"/>
      <c r="Z1126" s="18"/>
    </row>
    <row r="1127" spans="3:26">
      <c r="C1127" s="18"/>
      <c r="D1127" s="18"/>
      <c r="E1127" s="18"/>
      <c r="F1127" s="18"/>
      <c r="G1127" s="18"/>
      <c r="H1127" s="18"/>
      <c r="I1127" s="18"/>
      <c r="J1127" s="18"/>
      <c r="K1127" s="18"/>
      <c r="L1127" s="18"/>
      <c r="M1127" s="18"/>
      <c r="N1127" s="18"/>
      <c r="O1127" s="18"/>
      <c r="Q1127" s="119"/>
      <c r="Z1127" s="18"/>
    </row>
    <row r="1128" spans="3:26">
      <c r="C1128" s="18"/>
      <c r="D1128" s="18"/>
      <c r="E1128" s="18"/>
      <c r="F1128" s="18"/>
      <c r="G1128" s="18"/>
      <c r="H1128" s="18"/>
      <c r="I1128" s="18"/>
      <c r="J1128" s="18"/>
      <c r="K1128" s="18"/>
      <c r="L1128" s="18"/>
      <c r="M1128" s="18"/>
      <c r="N1128" s="18"/>
      <c r="O1128" s="18"/>
      <c r="Q1128" s="119"/>
      <c r="Z1128" s="18"/>
    </row>
    <row r="1129" spans="3:26">
      <c r="C1129" s="18"/>
      <c r="D1129" s="18"/>
      <c r="E1129" s="18"/>
      <c r="F1129" s="18"/>
      <c r="G1129" s="18"/>
      <c r="H1129" s="18"/>
      <c r="I1129" s="18"/>
      <c r="J1129" s="18"/>
      <c r="K1129" s="18"/>
      <c r="L1129" s="18"/>
      <c r="M1129" s="18"/>
      <c r="N1129" s="18"/>
      <c r="O1129" s="18"/>
      <c r="Q1129" s="119"/>
      <c r="Z1129" s="18"/>
    </row>
    <row r="1130" spans="3:26">
      <c r="C1130" s="18"/>
      <c r="D1130" s="18"/>
      <c r="E1130" s="18"/>
      <c r="F1130" s="18"/>
      <c r="G1130" s="18"/>
      <c r="H1130" s="18"/>
      <c r="I1130" s="18"/>
      <c r="J1130" s="18"/>
      <c r="K1130" s="18"/>
      <c r="L1130" s="18"/>
      <c r="M1130" s="18"/>
      <c r="N1130" s="18"/>
      <c r="O1130" s="18"/>
      <c r="Q1130" s="119"/>
      <c r="Z1130" s="18"/>
    </row>
    <row r="1131" spans="3:26">
      <c r="C1131" s="18"/>
      <c r="D1131" s="18"/>
      <c r="E1131" s="18"/>
      <c r="F1131" s="18"/>
      <c r="G1131" s="18"/>
      <c r="H1131" s="18"/>
      <c r="I1131" s="18"/>
      <c r="J1131" s="18"/>
      <c r="K1131" s="18"/>
      <c r="L1131" s="18"/>
      <c r="M1131" s="18"/>
      <c r="N1131" s="18"/>
      <c r="O1131" s="18"/>
      <c r="Q1131" s="119"/>
      <c r="Z1131" s="18"/>
    </row>
    <row r="1132" spans="3:26">
      <c r="C1132" s="18"/>
      <c r="D1132" s="18"/>
      <c r="E1132" s="18"/>
      <c r="F1132" s="18"/>
      <c r="G1132" s="18"/>
      <c r="H1132" s="18"/>
      <c r="I1132" s="18"/>
      <c r="J1132" s="18"/>
      <c r="K1132" s="18"/>
      <c r="L1132" s="18"/>
      <c r="M1132" s="18"/>
      <c r="N1132" s="18"/>
      <c r="O1132" s="18"/>
      <c r="Q1132" s="119"/>
      <c r="Z1132" s="18"/>
    </row>
    <row r="1133" spans="3:26">
      <c r="C1133" s="18"/>
      <c r="D1133" s="18"/>
      <c r="E1133" s="18"/>
      <c r="F1133" s="18"/>
      <c r="G1133" s="18"/>
      <c r="H1133" s="18"/>
      <c r="I1133" s="18"/>
      <c r="J1133" s="18"/>
      <c r="K1133" s="18"/>
      <c r="L1133" s="18"/>
      <c r="M1133" s="18"/>
      <c r="N1133" s="18"/>
      <c r="O1133" s="18"/>
      <c r="Q1133" s="119"/>
      <c r="Z1133" s="18"/>
    </row>
    <row r="1134" spans="3:26">
      <c r="C1134" s="18"/>
      <c r="D1134" s="18"/>
      <c r="E1134" s="18"/>
      <c r="F1134" s="18"/>
      <c r="G1134" s="18"/>
      <c r="H1134" s="18"/>
      <c r="I1134" s="18"/>
      <c r="J1134" s="18"/>
      <c r="K1134" s="18"/>
      <c r="L1134" s="18"/>
      <c r="M1134" s="18"/>
      <c r="N1134" s="18"/>
      <c r="O1134" s="18"/>
      <c r="Q1134" s="119"/>
      <c r="Z1134" s="18"/>
    </row>
    <row r="1135" spans="3:26">
      <c r="C1135" s="18"/>
      <c r="D1135" s="18"/>
      <c r="E1135" s="18"/>
      <c r="F1135" s="18"/>
      <c r="G1135" s="18"/>
      <c r="H1135" s="18"/>
      <c r="I1135" s="18"/>
      <c r="J1135" s="18"/>
      <c r="K1135" s="18"/>
      <c r="L1135" s="18"/>
      <c r="M1135" s="18"/>
      <c r="N1135" s="18"/>
      <c r="O1135" s="18"/>
      <c r="Q1135" s="119"/>
      <c r="Z1135" s="18"/>
    </row>
    <row r="1136" spans="3:26">
      <c r="C1136" s="18"/>
      <c r="D1136" s="18"/>
      <c r="E1136" s="18"/>
      <c r="F1136" s="18"/>
      <c r="G1136" s="18"/>
      <c r="H1136" s="18"/>
      <c r="I1136" s="18"/>
      <c r="J1136" s="18"/>
      <c r="K1136" s="18"/>
      <c r="L1136" s="18"/>
      <c r="M1136" s="18"/>
      <c r="N1136" s="18"/>
      <c r="O1136" s="18"/>
      <c r="Q1136" s="119"/>
      <c r="Z1136" s="18"/>
    </row>
    <row r="1137" spans="3:26">
      <c r="C1137" s="18"/>
      <c r="D1137" s="18"/>
      <c r="E1137" s="18"/>
      <c r="F1137" s="18"/>
      <c r="G1137" s="18"/>
      <c r="H1137" s="18"/>
      <c r="I1137" s="18"/>
      <c r="J1137" s="18"/>
      <c r="K1137" s="18"/>
      <c r="L1137" s="18"/>
      <c r="M1137" s="18"/>
      <c r="N1137" s="18"/>
      <c r="O1137" s="18"/>
      <c r="Q1137" s="119"/>
      <c r="Z1137" s="18"/>
    </row>
    <row r="1138" spans="3:26">
      <c r="C1138" s="18"/>
      <c r="D1138" s="18"/>
      <c r="E1138" s="18"/>
      <c r="F1138" s="18"/>
      <c r="G1138" s="18"/>
      <c r="H1138" s="18"/>
      <c r="I1138" s="18"/>
      <c r="J1138" s="18"/>
      <c r="K1138" s="18"/>
      <c r="L1138" s="18"/>
      <c r="M1138" s="18"/>
      <c r="N1138" s="18"/>
      <c r="O1138" s="18"/>
      <c r="Q1138" s="119"/>
      <c r="Z1138" s="18"/>
    </row>
    <row r="1139" spans="3:26">
      <c r="C1139" s="18"/>
      <c r="D1139" s="18"/>
      <c r="E1139" s="18"/>
      <c r="F1139" s="18"/>
      <c r="G1139" s="18"/>
      <c r="H1139" s="18"/>
      <c r="I1139" s="18"/>
      <c r="J1139" s="18"/>
      <c r="K1139" s="18"/>
      <c r="L1139" s="18"/>
      <c r="M1139" s="18"/>
      <c r="N1139" s="18"/>
      <c r="O1139" s="18"/>
      <c r="Q1139" s="119"/>
      <c r="Z1139" s="18"/>
    </row>
    <row r="1140" spans="3:26">
      <c r="C1140" s="18"/>
      <c r="D1140" s="18"/>
      <c r="E1140" s="18"/>
      <c r="F1140" s="18"/>
      <c r="G1140" s="18"/>
      <c r="H1140" s="18"/>
      <c r="I1140" s="18"/>
      <c r="J1140" s="18"/>
      <c r="K1140" s="18"/>
      <c r="L1140" s="18"/>
      <c r="M1140" s="18"/>
      <c r="N1140" s="18"/>
      <c r="O1140" s="18"/>
      <c r="Q1140" s="119"/>
      <c r="Z1140" s="18"/>
    </row>
    <row r="1141" spans="3:26">
      <c r="C1141" s="18"/>
      <c r="D1141" s="18"/>
      <c r="E1141" s="18"/>
      <c r="F1141" s="18"/>
      <c r="G1141" s="18"/>
      <c r="H1141" s="18"/>
      <c r="I1141" s="18"/>
      <c r="J1141" s="18"/>
      <c r="K1141" s="18"/>
      <c r="L1141" s="18"/>
      <c r="M1141" s="18"/>
      <c r="N1141" s="18"/>
      <c r="O1141" s="18"/>
      <c r="Q1141" s="119"/>
      <c r="Z1141" s="18"/>
    </row>
    <row r="1142" spans="3:26">
      <c r="C1142" s="18"/>
      <c r="D1142" s="18"/>
      <c r="E1142" s="18"/>
      <c r="F1142" s="18"/>
      <c r="G1142" s="18"/>
      <c r="H1142" s="18"/>
      <c r="I1142" s="18"/>
      <c r="J1142" s="18"/>
      <c r="K1142" s="18"/>
      <c r="L1142" s="18"/>
      <c r="M1142" s="18"/>
      <c r="N1142" s="18"/>
      <c r="O1142" s="18"/>
      <c r="Q1142" s="119"/>
      <c r="Z1142" s="18"/>
    </row>
    <row r="1143" spans="3:26">
      <c r="C1143" s="18"/>
      <c r="D1143" s="18"/>
      <c r="E1143" s="18"/>
      <c r="F1143" s="18"/>
      <c r="G1143" s="18"/>
      <c r="H1143" s="18"/>
      <c r="I1143" s="18"/>
      <c r="J1143" s="18"/>
      <c r="K1143" s="18"/>
      <c r="L1143" s="18"/>
      <c r="M1143" s="18"/>
      <c r="N1143" s="18"/>
      <c r="O1143" s="18"/>
      <c r="Q1143" s="119"/>
      <c r="Z1143" s="18"/>
    </row>
    <row r="1144" spans="3:26">
      <c r="C1144" s="18"/>
      <c r="D1144" s="18"/>
      <c r="E1144" s="18"/>
      <c r="F1144" s="18"/>
      <c r="G1144" s="18"/>
      <c r="H1144" s="18"/>
      <c r="I1144" s="18"/>
      <c r="J1144" s="18"/>
      <c r="K1144" s="18"/>
      <c r="L1144" s="18"/>
      <c r="M1144" s="18"/>
      <c r="N1144" s="18"/>
      <c r="O1144" s="18"/>
      <c r="Q1144" s="119"/>
      <c r="Z1144" s="18"/>
    </row>
    <row r="1145" spans="3:26">
      <c r="C1145" s="18"/>
      <c r="D1145" s="18"/>
      <c r="E1145" s="18"/>
      <c r="F1145" s="18"/>
      <c r="G1145" s="18"/>
      <c r="H1145" s="18"/>
      <c r="I1145" s="18"/>
      <c r="J1145" s="18"/>
      <c r="K1145" s="18"/>
      <c r="L1145" s="18"/>
      <c r="M1145" s="18"/>
      <c r="N1145" s="18"/>
      <c r="O1145" s="18"/>
      <c r="Q1145" s="119"/>
      <c r="Z1145" s="18"/>
    </row>
    <row r="1146" spans="3:26">
      <c r="C1146" s="18"/>
      <c r="D1146" s="18"/>
      <c r="E1146" s="18"/>
      <c r="F1146" s="18"/>
      <c r="G1146" s="18"/>
      <c r="H1146" s="18"/>
      <c r="I1146" s="18"/>
      <c r="J1146" s="18"/>
      <c r="K1146" s="18"/>
      <c r="L1146" s="18"/>
      <c r="M1146" s="18"/>
      <c r="N1146" s="18"/>
      <c r="O1146" s="18"/>
      <c r="Q1146" s="119"/>
      <c r="Z1146" s="18"/>
    </row>
    <row r="1147" spans="3:26">
      <c r="C1147" s="18"/>
      <c r="D1147" s="18"/>
      <c r="E1147" s="18"/>
      <c r="F1147" s="18"/>
      <c r="G1147" s="18"/>
      <c r="H1147" s="18"/>
      <c r="I1147" s="18"/>
      <c r="J1147" s="18"/>
      <c r="K1147" s="18"/>
      <c r="L1147" s="18"/>
      <c r="M1147" s="18"/>
      <c r="N1147" s="18"/>
      <c r="O1147" s="18"/>
      <c r="Q1147" s="119"/>
      <c r="Z1147" s="18"/>
    </row>
    <row r="1148" spans="3:26">
      <c r="C1148" s="18"/>
      <c r="D1148" s="18"/>
      <c r="E1148" s="18"/>
      <c r="F1148" s="18"/>
      <c r="G1148" s="18"/>
      <c r="H1148" s="18"/>
      <c r="I1148" s="18"/>
      <c r="J1148" s="18"/>
      <c r="K1148" s="18"/>
      <c r="L1148" s="18"/>
      <c r="M1148" s="18"/>
      <c r="N1148" s="18"/>
      <c r="O1148" s="18"/>
      <c r="Q1148" s="119"/>
      <c r="Z1148" s="18"/>
    </row>
    <row r="1149" spans="3:26">
      <c r="C1149" s="18"/>
      <c r="D1149" s="18"/>
      <c r="E1149" s="18"/>
      <c r="F1149" s="18"/>
      <c r="G1149" s="18"/>
      <c r="H1149" s="18"/>
      <c r="I1149" s="18"/>
      <c r="J1149" s="18"/>
      <c r="K1149" s="18"/>
      <c r="L1149" s="18"/>
      <c r="M1149" s="18"/>
      <c r="N1149" s="18"/>
      <c r="O1149" s="18"/>
      <c r="Q1149" s="119"/>
      <c r="Z1149" s="18"/>
    </row>
    <row r="1150" spans="3:26">
      <c r="C1150" s="18"/>
      <c r="D1150" s="18"/>
      <c r="E1150" s="18"/>
      <c r="F1150" s="18"/>
      <c r="G1150" s="18"/>
      <c r="H1150" s="18"/>
      <c r="I1150" s="18"/>
      <c r="J1150" s="18"/>
      <c r="K1150" s="18"/>
      <c r="L1150" s="18"/>
      <c r="M1150" s="18"/>
      <c r="N1150" s="18"/>
      <c r="O1150" s="18"/>
      <c r="Q1150" s="119"/>
      <c r="Z1150" s="18"/>
    </row>
    <row r="1151" spans="3:26">
      <c r="C1151" s="18"/>
      <c r="D1151" s="18"/>
      <c r="E1151" s="18"/>
      <c r="F1151" s="18"/>
      <c r="G1151" s="18"/>
      <c r="H1151" s="18"/>
      <c r="I1151" s="18"/>
      <c r="J1151" s="18"/>
      <c r="K1151" s="18"/>
      <c r="L1151" s="18"/>
      <c r="M1151" s="18"/>
      <c r="N1151" s="18"/>
      <c r="O1151" s="18"/>
      <c r="Q1151" s="119"/>
      <c r="Z1151" s="18"/>
    </row>
    <row r="1152" spans="3:26">
      <c r="C1152" s="18"/>
      <c r="D1152" s="18"/>
      <c r="E1152" s="18"/>
      <c r="F1152" s="18"/>
      <c r="G1152" s="18"/>
      <c r="H1152" s="18"/>
      <c r="I1152" s="18"/>
      <c r="J1152" s="18"/>
      <c r="K1152" s="18"/>
      <c r="L1152" s="18"/>
      <c r="M1152" s="18"/>
      <c r="N1152" s="18"/>
      <c r="O1152" s="18"/>
      <c r="Q1152" s="119"/>
      <c r="Z1152" s="18"/>
    </row>
    <row r="1153" spans="3:26">
      <c r="C1153" s="18"/>
      <c r="D1153" s="18"/>
      <c r="E1153" s="18"/>
      <c r="F1153" s="18"/>
      <c r="G1153" s="18"/>
      <c r="H1153" s="18"/>
      <c r="I1153" s="18"/>
      <c r="J1153" s="18"/>
      <c r="K1153" s="18"/>
      <c r="L1153" s="18"/>
      <c r="M1153" s="18"/>
      <c r="N1153" s="18"/>
      <c r="O1153" s="18"/>
      <c r="Q1153" s="119"/>
      <c r="Z1153" s="18"/>
    </row>
    <row r="1154" spans="3:26">
      <c r="C1154" s="18"/>
      <c r="D1154" s="18"/>
      <c r="E1154" s="18"/>
      <c r="F1154" s="18"/>
      <c r="G1154" s="18"/>
      <c r="H1154" s="18"/>
      <c r="I1154" s="18"/>
      <c r="J1154" s="18"/>
      <c r="K1154" s="18"/>
      <c r="L1154" s="18"/>
      <c r="M1154" s="18"/>
      <c r="N1154" s="18"/>
      <c r="O1154" s="18"/>
      <c r="Q1154" s="119"/>
      <c r="Z1154" s="18"/>
    </row>
    <row r="1155" spans="3:26">
      <c r="C1155" s="18"/>
      <c r="D1155" s="18"/>
      <c r="E1155" s="18"/>
      <c r="F1155" s="18"/>
      <c r="G1155" s="18"/>
      <c r="H1155" s="18"/>
      <c r="I1155" s="18"/>
      <c r="J1155" s="18"/>
      <c r="K1155" s="18"/>
      <c r="L1155" s="18"/>
      <c r="M1155" s="18"/>
      <c r="N1155" s="18"/>
      <c r="O1155" s="18"/>
      <c r="Q1155" s="119"/>
      <c r="Z1155" s="18"/>
    </row>
    <row r="1156" spans="3:26">
      <c r="C1156" s="18"/>
      <c r="D1156" s="18"/>
      <c r="E1156" s="18"/>
      <c r="F1156" s="18"/>
      <c r="G1156" s="18"/>
      <c r="H1156" s="18"/>
      <c r="I1156" s="18"/>
      <c r="J1156" s="18"/>
      <c r="K1156" s="18"/>
      <c r="L1156" s="18"/>
      <c r="M1156" s="18"/>
      <c r="N1156" s="18"/>
      <c r="O1156" s="18"/>
      <c r="Q1156" s="119"/>
      <c r="Z1156" s="18"/>
    </row>
    <row r="1157" spans="3:26">
      <c r="C1157" s="18"/>
      <c r="D1157" s="18"/>
      <c r="E1157" s="18"/>
      <c r="F1157" s="18"/>
      <c r="G1157" s="18"/>
      <c r="H1157" s="18"/>
      <c r="I1157" s="18"/>
      <c r="J1157" s="18"/>
      <c r="K1157" s="18"/>
      <c r="L1157" s="18"/>
      <c r="M1157" s="18"/>
      <c r="N1157" s="18"/>
      <c r="O1157" s="18"/>
      <c r="Q1157" s="119"/>
      <c r="Z1157" s="18"/>
    </row>
    <row r="1158" spans="3:26">
      <c r="C1158" s="18"/>
      <c r="D1158" s="18"/>
      <c r="E1158" s="18"/>
      <c r="F1158" s="18"/>
      <c r="G1158" s="18"/>
      <c r="H1158" s="18"/>
      <c r="I1158" s="18"/>
      <c r="J1158" s="18"/>
      <c r="K1158" s="18"/>
      <c r="L1158" s="18"/>
      <c r="M1158" s="18"/>
      <c r="N1158" s="18"/>
      <c r="O1158" s="18"/>
      <c r="Q1158" s="119"/>
      <c r="Z1158" s="18"/>
    </row>
    <row r="1159" spans="3:26">
      <c r="C1159" s="18"/>
      <c r="D1159" s="18"/>
      <c r="E1159" s="18"/>
      <c r="F1159" s="18"/>
      <c r="G1159" s="18"/>
      <c r="H1159" s="18"/>
      <c r="I1159" s="18"/>
      <c r="J1159" s="18"/>
      <c r="K1159" s="18"/>
      <c r="L1159" s="18"/>
      <c r="M1159" s="18"/>
      <c r="N1159" s="18"/>
      <c r="O1159" s="18"/>
      <c r="Q1159" s="119"/>
      <c r="Z1159" s="18"/>
    </row>
    <row r="1160" spans="3:26">
      <c r="C1160" s="18"/>
      <c r="D1160" s="18"/>
      <c r="E1160" s="18"/>
      <c r="F1160" s="18"/>
      <c r="G1160" s="18"/>
      <c r="H1160" s="18"/>
      <c r="I1160" s="18"/>
      <c r="J1160" s="18"/>
      <c r="K1160" s="18"/>
      <c r="L1160" s="18"/>
      <c r="M1160" s="18"/>
      <c r="N1160" s="18"/>
      <c r="O1160" s="18"/>
      <c r="Q1160" s="119"/>
      <c r="Z1160" s="18"/>
    </row>
    <row r="1161" spans="3:26">
      <c r="C1161" s="18"/>
      <c r="D1161" s="18"/>
      <c r="E1161" s="18"/>
      <c r="F1161" s="18"/>
      <c r="G1161" s="18"/>
      <c r="H1161" s="18"/>
      <c r="I1161" s="18"/>
      <c r="J1161" s="18"/>
      <c r="K1161" s="18"/>
      <c r="L1161" s="18"/>
      <c r="M1161" s="18"/>
      <c r="N1161" s="18"/>
      <c r="O1161" s="18"/>
      <c r="Q1161" s="119"/>
      <c r="Z1161" s="18"/>
    </row>
    <row r="1162" spans="3:26">
      <c r="C1162" s="18"/>
      <c r="D1162" s="18"/>
      <c r="E1162" s="18"/>
      <c r="F1162" s="18"/>
      <c r="G1162" s="18"/>
      <c r="H1162" s="18"/>
      <c r="I1162" s="18"/>
      <c r="J1162" s="18"/>
      <c r="K1162" s="18"/>
      <c r="L1162" s="18"/>
      <c r="M1162" s="18"/>
      <c r="N1162" s="18"/>
      <c r="O1162" s="18"/>
      <c r="Q1162" s="119"/>
      <c r="Z1162" s="18"/>
    </row>
    <row r="1163" spans="3:26">
      <c r="C1163" s="18"/>
      <c r="D1163" s="18"/>
      <c r="E1163" s="18"/>
      <c r="F1163" s="18"/>
      <c r="G1163" s="18"/>
      <c r="H1163" s="18"/>
      <c r="I1163" s="18"/>
      <c r="J1163" s="18"/>
      <c r="K1163" s="18"/>
      <c r="L1163" s="18"/>
      <c r="M1163" s="18"/>
      <c r="N1163" s="18"/>
      <c r="O1163" s="18"/>
      <c r="Q1163" s="119"/>
      <c r="Z1163" s="18"/>
    </row>
    <row r="1164" spans="3:26">
      <c r="C1164" s="18"/>
      <c r="D1164" s="18"/>
      <c r="E1164" s="18"/>
      <c r="F1164" s="18"/>
      <c r="G1164" s="18"/>
      <c r="H1164" s="18"/>
      <c r="I1164" s="18"/>
      <c r="J1164" s="18"/>
      <c r="K1164" s="18"/>
      <c r="L1164" s="18"/>
      <c r="M1164" s="18"/>
      <c r="N1164" s="18"/>
      <c r="O1164" s="18"/>
      <c r="Q1164" s="119"/>
      <c r="Z1164" s="18"/>
    </row>
    <row r="1165" spans="3:26">
      <c r="C1165" s="18"/>
      <c r="D1165" s="18"/>
      <c r="E1165" s="18"/>
      <c r="F1165" s="18"/>
      <c r="G1165" s="18"/>
      <c r="H1165" s="18"/>
      <c r="I1165" s="18"/>
      <c r="J1165" s="18"/>
      <c r="K1165" s="18"/>
      <c r="L1165" s="18"/>
      <c r="M1165" s="18"/>
      <c r="N1165" s="18"/>
      <c r="O1165" s="18"/>
      <c r="Q1165" s="119"/>
      <c r="Z1165" s="18"/>
    </row>
    <row r="1166" spans="3:26">
      <c r="C1166" s="18"/>
      <c r="D1166" s="18"/>
      <c r="E1166" s="18"/>
      <c r="F1166" s="18"/>
      <c r="G1166" s="18"/>
      <c r="H1166" s="18"/>
      <c r="I1166" s="18"/>
      <c r="J1166" s="18"/>
      <c r="K1166" s="18"/>
      <c r="L1166" s="18"/>
      <c r="M1166" s="18"/>
      <c r="N1166" s="18"/>
      <c r="O1166" s="18"/>
      <c r="Q1166" s="119"/>
      <c r="Z1166" s="18"/>
    </row>
    <row r="1167" spans="3:26">
      <c r="C1167" s="18"/>
      <c r="D1167" s="18"/>
      <c r="E1167" s="18"/>
      <c r="F1167" s="18"/>
      <c r="G1167" s="18"/>
      <c r="H1167" s="18"/>
      <c r="I1167" s="18"/>
      <c r="J1167" s="18"/>
      <c r="K1167" s="18"/>
      <c r="L1167" s="18"/>
      <c r="M1167" s="18"/>
      <c r="N1167" s="18"/>
      <c r="O1167" s="18"/>
      <c r="Q1167" s="119"/>
      <c r="Z1167" s="18"/>
    </row>
    <row r="1168" spans="3:26">
      <c r="C1168" s="18"/>
      <c r="D1168" s="18"/>
      <c r="E1168" s="18"/>
      <c r="F1168" s="18"/>
      <c r="G1168" s="18"/>
      <c r="H1168" s="18"/>
      <c r="I1168" s="18"/>
      <c r="J1168" s="18"/>
      <c r="K1168" s="18"/>
      <c r="L1168" s="18"/>
      <c r="M1168" s="18"/>
      <c r="N1168" s="18"/>
      <c r="O1168" s="18"/>
      <c r="Q1168" s="119"/>
      <c r="Z1168" s="18"/>
    </row>
    <row r="1169" spans="3:26">
      <c r="C1169" s="18"/>
      <c r="D1169" s="18"/>
      <c r="E1169" s="18"/>
      <c r="F1169" s="18"/>
      <c r="G1169" s="18"/>
      <c r="H1169" s="18"/>
      <c r="I1169" s="18"/>
      <c r="J1169" s="18"/>
      <c r="K1169" s="18"/>
      <c r="L1169" s="18"/>
      <c r="M1169" s="18"/>
      <c r="N1169" s="18"/>
      <c r="O1169" s="18"/>
      <c r="Q1169" s="119"/>
      <c r="Z1169" s="18"/>
    </row>
    <row r="1170" spans="3:26">
      <c r="C1170" s="18"/>
      <c r="D1170" s="18"/>
      <c r="E1170" s="18"/>
      <c r="F1170" s="18"/>
      <c r="G1170" s="18"/>
      <c r="H1170" s="18"/>
      <c r="I1170" s="18"/>
      <c r="J1170" s="18"/>
      <c r="K1170" s="18"/>
      <c r="L1170" s="18"/>
      <c r="M1170" s="18"/>
      <c r="N1170" s="18"/>
      <c r="O1170" s="18"/>
      <c r="Q1170" s="119"/>
      <c r="Z1170" s="18"/>
    </row>
    <row r="1171" spans="3:26">
      <c r="C1171" s="18"/>
      <c r="D1171" s="18"/>
      <c r="E1171" s="18"/>
      <c r="F1171" s="18"/>
      <c r="G1171" s="18"/>
      <c r="H1171" s="18"/>
      <c r="I1171" s="18"/>
      <c r="J1171" s="18"/>
      <c r="K1171" s="18"/>
      <c r="L1171" s="18"/>
      <c r="M1171" s="18"/>
      <c r="N1171" s="18"/>
      <c r="O1171" s="18"/>
      <c r="Q1171" s="119"/>
      <c r="Z1171" s="18"/>
    </row>
    <row r="1172" spans="3:26">
      <c r="C1172" s="18"/>
      <c r="D1172" s="18"/>
      <c r="E1172" s="18"/>
      <c r="F1172" s="18"/>
      <c r="G1172" s="18"/>
      <c r="H1172" s="18"/>
      <c r="I1172" s="18"/>
      <c r="J1172" s="18"/>
      <c r="K1172" s="18"/>
      <c r="L1172" s="18"/>
      <c r="M1172" s="18"/>
      <c r="N1172" s="18"/>
      <c r="O1172" s="18"/>
      <c r="Q1172" s="119"/>
      <c r="Z1172" s="18"/>
    </row>
    <row r="1173" spans="3:26">
      <c r="C1173" s="18"/>
      <c r="D1173" s="18"/>
      <c r="E1173" s="18"/>
      <c r="F1173" s="18"/>
      <c r="G1173" s="18"/>
      <c r="H1173" s="18"/>
      <c r="I1173" s="18"/>
      <c r="J1173" s="18"/>
      <c r="K1173" s="18"/>
      <c r="L1173" s="18"/>
      <c r="M1173" s="18"/>
      <c r="N1173" s="18"/>
      <c r="O1173" s="18"/>
      <c r="Q1173" s="119"/>
      <c r="Z1173" s="18"/>
    </row>
    <row r="1174" spans="3:26">
      <c r="C1174" s="18"/>
      <c r="D1174" s="18"/>
      <c r="E1174" s="18"/>
      <c r="F1174" s="18"/>
      <c r="G1174" s="18"/>
      <c r="H1174" s="18"/>
      <c r="I1174" s="18"/>
      <c r="J1174" s="18"/>
      <c r="K1174" s="18"/>
      <c r="L1174" s="18"/>
      <c r="M1174" s="18"/>
      <c r="N1174" s="18"/>
      <c r="O1174" s="18"/>
      <c r="Q1174" s="119"/>
      <c r="Z1174" s="18"/>
    </row>
    <row r="1175" spans="3:26">
      <c r="C1175" s="18"/>
      <c r="D1175" s="18"/>
      <c r="E1175" s="18"/>
      <c r="F1175" s="18"/>
      <c r="G1175" s="18"/>
      <c r="H1175" s="18"/>
      <c r="I1175" s="18"/>
      <c r="J1175" s="18"/>
      <c r="K1175" s="18"/>
      <c r="L1175" s="18"/>
      <c r="M1175" s="18"/>
      <c r="N1175" s="18"/>
      <c r="O1175" s="18"/>
      <c r="Q1175" s="119"/>
      <c r="Z1175" s="18"/>
    </row>
    <row r="1176" spans="3:26">
      <c r="C1176" s="18"/>
      <c r="D1176" s="18"/>
      <c r="E1176" s="18"/>
      <c r="F1176" s="18"/>
      <c r="G1176" s="18"/>
      <c r="H1176" s="18"/>
      <c r="I1176" s="18"/>
      <c r="J1176" s="18"/>
      <c r="K1176" s="18"/>
      <c r="L1176" s="18"/>
      <c r="M1176" s="18"/>
      <c r="N1176" s="18"/>
      <c r="O1176" s="18"/>
      <c r="Q1176" s="119"/>
      <c r="Z1176" s="18"/>
    </row>
    <row r="1177" spans="3:26">
      <c r="C1177" s="18"/>
      <c r="D1177" s="18"/>
      <c r="E1177" s="18"/>
      <c r="F1177" s="18"/>
      <c r="G1177" s="18"/>
      <c r="H1177" s="18"/>
      <c r="I1177" s="18"/>
      <c r="J1177" s="18"/>
      <c r="K1177" s="18"/>
      <c r="L1177" s="18"/>
      <c r="M1177" s="18"/>
      <c r="N1177" s="18"/>
      <c r="O1177" s="18"/>
      <c r="Q1177" s="119"/>
      <c r="Z1177" s="18"/>
    </row>
    <row r="1178" spans="3:26">
      <c r="C1178" s="18"/>
      <c r="D1178" s="18"/>
      <c r="E1178" s="18"/>
      <c r="F1178" s="18"/>
      <c r="G1178" s="18"/>
      <c r="H1178" s="18"/>
      <c r="I1178" s="18"/>
      <c r="J1178" s="18"/>
      <c r="K1178" s="18"/>
      <c r="L1178" s="18"/>
      <c r="M1178" s="18"/>
      <c r="N1178" s="18"/>
      <c r="O1178" s="18"/>
      <c r="Q1178" s="119"/>
      <c r="Z1178" s="18"/>
    </row>
    <row r="1179" spans="3:26">
      <c r="C1179" s="18"/>
      <c r="D1179" s="18"/>
      <c r="E1179" s="18"/>
      <c r="F1179" s="18"/>
      <c r="G1179" s="18"/>
      <c r="H1179" s="18"/>
      <c r="I1179" s="18"/>
      <c r="J1179" s="18"/>
      <c r="K1179" s="18"/>
      <c r="L1179" s="18"/>
      <c r="M1179" s="18"/>
      <c r="N1179" s="18"/>
      <c r="O1179" s="18"/>
      <c r="Q1179" s="119"/>
      <c r="Z1179" s="18"/>
    </row>
    <row r="1180" spans="3:26">
      <c r="C1180" s="18"/>
      <c r="D1180" s="18"/>
      <c r="E1180" s="18"/>
      <c r="F1180" s="18"/>
      <c r="G1180" s="18"/>
      <c r="H1180" s="18"/>
      <c r="I1180" s="18"/>
      <c r="J1180" s="18"/>
      <c r="K1180" s="18"/>
      <c r="L1180" s="18"/>
      <c r="M1180" s="18"/>
      <c r="N1180" s="18"/>
      <c r="O1180" s="18"/>
      <c r="Q1180" s="119"/>
      <c r="Z1180" s="18"/>
    </row>
    <row r="1181" spans="3:26">
      <c r="C1181" s="18"/>
      <c r="D1181" s="18"/>
      <c r="E1181" s="18"/>
      <c r="F1181" s="18"/>
      <c r="G1181" s="18"/>
      <c r="H1181" s="18"/>
      <c r="I1181" s="18"/>
      <c r="J1181" s="18"/>
      <c r="K1181" s="18"/>
      <c r="L1181" s="18"/>
      <c r="M1181" s="18"/>
      <c r="N1181" s="18"/>
      <c r="O1181" s="18"/>
      <c r="Q1181" s="119"/>
      <c r="Z1181" s="18"/>
    </row>
    <row r="1182" spans="3:26">
      <c r="C1182" s="18"/>
      <c r="D1182" s="18"/>
      <c r="E1182" s="18"/>
      <c r="F1182" s="18"/>
      <c r="G1182" s="18"/>
      <c r="H1182" s="18"/>
      <c r="I1182" s="18"/>
      <c r="J1182" s="18"/>
      <c r="K1182" s="18"/>
      <c r="L1182" s="18"/>
      <c r="M1182" s="18"/>
      <c r="N1182" s="18"/>
      <c r="O1182" s="18"/>
      <c r="Q1182" s="119"/>
      <c r="Z1182" s="18"/>
    </row>
    <row r="1183" spans="3:26">
      <c r="C1183" s="18"/>
      <c r="D1183" s="18"/>
      <c r="E1183" s="18"/>
      <c r="F1183" s="18"/>
      <c r="G1183" s="18"/>
      <c r="H1183" s="18"/>
      <c r="I1183" s="18"/>
      <c r="J1183" s="18"/>
      <c r="K1183" s="18"/>
      <c r="L1183" s="18"/>
      <c r="M1183" s="18"/>
      <c r="N1183" s="18"/>
      <c r="O1183" s="18"/>
      <c r="Q1183" s="119"/>
      <c r="Z1183" s="18"/>
    </row>
    <row r="1184" spans="3:26">
      <c r="C1184" s="18"/>
      <c r="D1184" s="18"/>
      <c r="E1184" s="18"/>
      <c r="F1184" s="18"/>
      <c r="G1184" s="18"/>
      <c r="H1184" s="18"/>
      <c r="I1184" s="18"/>
      <c r="J1184" s="18"/>
      <c r="K1184" s="18"/>
      <c r="L1184" s="18"/>
      <c r="M1184" s="18"/>
      <c r="N1184" s="18"/>
      <c r="O1184" s="18"/>
      <c r="Q1184" s="119"/>
      <c r="Z1184" s="18"/>
    </row>
    <row r="1185" spans="3:26">
      <c r="C1185" s="18"/>
      <c r="D1185" s="18"/>
      <c r="E1185" s="18"/>
      <c r="F1185" s="18"/>
      <c r="G1185" s="18"/>
      <c r="H1185" s="18"/>
      <c r="I1185" s="18"/>
      <c r="J1185" s="18"/>
      <c r="K1185" s="18"/>
      <c r="L1185" s="18"/>
      <c r="M1185" s="18"/>
      <c r="N1185" s="18"/>
      <c r="O1185" s="18"/>
      <c r="Q1185" s="119"/>
      <c r="Z1185" s="18"/>
    </row>
    <row r="1186" spans="3:26">
      <c r="C1186" s="18"/>
      <c r="D1186" s="18"/>
      <c r="E1186" s="18"/>
      <c r="F1186" s="18"/>
      <c r="G1186" s="18"/>
      <c r="H1186" s="18"/>
      <c r="I1186" s="18"/>
      <c r="J1186" s="18"/>
      <c r="K1186" s="18"/>
      <c r="L1186" s="18"/>
      <c r="M1186" s="18"/>
      <c r="N1186" s="18"/>
      <c r="O1186" s="18"/>
      <c r="Q1186" s="119"/>
      <c r="Z1186" s="18"/>
    </row>
    <row r="1187" spans="3:26">
      <c r="C1187" s="18"/>
      <c r="D1187" s="18"/>
      <c r="E1187" s="18"/>
      <c r="F1187" s="18"/>
      <c r="G1187" s="18"/>
      <c r="H1187" s="18"/>
      <c r="I1187" s="18"/>
      <c r="J1187" s="18"/>
      <c r="K1187" s="18"/>
      <c r="L1187" s="18"/>
      <c r="M1187" s="18"/>
      <c r="N1187" s="18"/>
      <c r="O1187" s="18"/>
      <c r="Q1187" s="119"/>
      <c r="Z1187" s="18"/>
    </row>
    <row r="1188" spans="3:26">
      <c r="C1188" s="18"/>
      <c r="D1188" s="18"/>
      <c r="E1188" s="18"/>
      <c r="F1188" s="18"/>
      <c r="G1188" s="18"/>
      <c r="H1188" s="18"/>
      <c r="I1188" s="18"/>
      <c r="J1188" s="18"/>
      <c r="K1188" s="18"/>
      <c r="L1188" s="18"/>
      <c r="M1188" s="18"/>
      <c r="N1188" s="18"/>
      <c r="O1188" s="18"/>
      <c r="Q1188" s="119"/>
      <c r="Z1188" s="18"/>
    </row>
    <row r="1189" spans="3:26">
      <c r="C1189" s="18"/>
      <c r="D1189" s="18"/>
      <c r="E1189" s="18"/>
      <c r="F1189" s="18"/>
      <c r="G1189" s="18"/>
      <c r="H1189" s="18"/>
      <c r="I1189" s="18"/>
      <c r="J1189" s="18"/>
      <c r="K1189" s="18"/>
      <c r="L1189" s="18"/>
      <c r="M1189" s="18"/>
      <c r="N1189" s="18"/>
      <c r="O1189" s="18"/>
      <c r="Q1189" s="119"/>
      <c r="Z1189" s="18"/>
    </row>
    <row r="1190" spans="3:26">
      <c r="C1190" s="18"/>
      <c r="D1190" s="18"/>
      <c r="E1190" s="18"/>
      <c r="F1190" s="18"/>
      <c r="G1190" s="18"/>
      <c r="H1190" s="18"/>
      <c r="I1190" s="18"/>
      <c r="J1190" s="18"/>
      <c r="K1190" s="18"/>
      <c r="L1190" s="18"/>
      <c r="M1190" s="18"/>
      <c r="N1190" s="18"/>
      <c r="O1190" s="18"/>
      <c r="Q1190" s="119"/>
      <c r="Z1190" s="18"/>
    </row>
    <row r="1191" spans="3:26">
      <c r="C1191" s="18"/>
      <c r="D1191" s="18"/>
      <c r="E1191" s="18"/>
      <c r="F1191" s="18"/>
      <c r="G1191" s="18"/>
      <c r="H1191" s="18"/>
      <c r="I1191" s="18"/>
      <c r="J1191" s="18"/>
      <c r="K1191" s="18"/>
      <c r="L1191" s="18"/>
      <c r="M1191" s="18"/>
      <c r="N1191" s="18"/>
      <c r="O1191" s="18"/>
      <c r="Q1191" s="119"/>
      <c r="Z1191" s="18"/>
    </row>
    <row r="1192" spans="3:26">
      <c r="C1192" s="18"/>
      <c r="D1192" s="18"/>
      <c r="E1192" s="18"/>
      <c r="F1192" s="18"/>
      <c r="G1192" s="18"/>
      <c r="H1192" s="18"/>
      <c r="I1192" s="18"/>
      <c r="J1192" s="18"/>
      <c r="K1192" s="18"/>
      <c r="L1192" s="18"/>
      <c r="M1192" s="18"/>
      <c r="N1192" s="18"/>
      <c r="O1192" s="18"/>
      <c r="Q1192" s="119"/>
      <c r="Z1192" s="18"/>
    </row>
    <row r="1193" spans="3:26">
      <c r="C1193" s="18"/>
      <c r="D1193" s="18"/>
      <c r="E1193" s="18"/>
      <c r="F1193" s="18"/>
      <c r="G1193" s="18"/>
      <c r="H1193" s="18"/>
      <c r="I1193" s="18"/>
      <c r="J1193" s="18"/>
      <c r="K1193" s="18"/>
      <c r="L1193" s="18"/>
      <c r="M1193" s="18"/>
      <c r="N1193" s="18"/>
      <c r="O1193" s="18"/>
      <c r="Q1193" s="119"/>
      <c r="Z1193" s="18"/>
    </row>
    <row r="1194" spans="3:26">
      <c r="C1194" s="18"/>
      <c r="D1194" s="18"/>
      <c r="E1194" s="18"/>
      <c r="F1194" s="18"/>
      <c r="G1194" s="18"/>
      <c r="H1194" s="18"/>
      <c r="I1194" s="18"/>
      <c r="J1194" s="18"/>
      <c r="K1194" s="18"/>
      <c r="L1194" s="18"/>
      <c r="M1194" s="18"/>
      <c r="N1194" s="18"/>
      <c r="O1194" s="18"/>
      <c r="Q1194" s="119"/>
      <c r="Z1194" s="18"/>
    </row>
    <row r="1195" spans="3:26">
      <c r="C1195" s="18"/>
      <c r="D1195" s="18"/>
      <c r="E1195" s="18"/>
      <c r="F1195" s="18"/>
      <c r="G1195" s="18"/>
      <c r="H1195" s="18"/>
      <c r="I1195" s="18"/>
      <c r="J1195" s="18"/>
      <c r="K1195" s="18"/>
      <c r="L1195" s="18"/>
      <c r="M1195" s="18"/>
      <c r="N1195" s="18"/>
      <c r="O1195" s="18"/>
      <c r="Q1195" s="119"/>
      <c r="Z1195" s="18"/>
    </row>
    <row r="1196" spans="3:26">
      <c r="C1196" s="18"/>
      <c r="D1196" s="18"/>
      <c r="E1196" s="18"/>
      <c r="F1196" s="18"/>
      <c r="G1196" s="18"/>
      <c r="H1196" s="18"/>
      <c r="I1196" s="18"/>
      <c r="J1196" s="18"/>
      <c r="K1196" s="18"/>
      <c r="L1196" s="18"/>
      <c r="M1196" s="18"/>
      <c r="N1196" s="18"/>
      <c r="O1196" s="18"/>
      <c r="Q1196" s="119"/>
      <c r="Z1196" s="18"/>
    </row>
    <row r="1197" spans="3:26">
      <c r="C1197" s="18"/>
      <c r="D1197" s="18"/>
      <c r="E1197" s="18"/>
      <c r="F1197" s="18"/>
      <c r="G1197" s="18"/>
      <c r="H1197" s="18"/>
      <c r="I1197" s="18"/>
      <c r="J1197" s="18"/>
      <c r="K1197" s="18"/>
      <c r="L1197" s="18"/>
      <c r="M1197" s="18"/>
      <c r="N1197" s="18"/>
      <c r="O1197" s="18"/>
      <c r="Q1197" s="119"/>
      <c r="Z1197" s="18"/>
    </row>
    <row r="1198" spans="3:26">
      <c r="C1198" s="18"/>
      <c r="D1198" s="18"/>
      <c r="E1198" s="18"/>
      <c r="F1198" s="18"/>
      <c r="G1198" s="18"/>
      <c r="H1198" s="18"/>
      <c r="I1198" s="18"/>
      <c r="J1198" s="18"/>
      <c r="K1198" s="18"/>
      <c r="L1198" s="18"/>
      <c r="M1198" s="18"/>
      <c r="N1198" s="18"/>
      <c r="O1198" s="18"/>
      <c r="Q1198" s="119"/>
      <c r="Z1198" s="18"/>
    </row>
    <row r="1199" spans="3:26">
      <c r="C1199" s="18"/>
      <c r="D1199" s="18"/>
      <c r="E1199" s="18"/>
      <c r="F1199" s="18"/>
      <c r="G1199" s="18"/>
      <c r="H1199" s="18"/>
      <c r="I1199" s="18"/>
      <c r="J1199" s="18"/>
      <c r="K1199" s="18"/>
      <c r="L1199" s="18"/>
      <c r="M1199" s="18"/>
      <c r="N1199" s="18"/>
      <c r="O1199" s="18"/>
      <c r="Q1199" s="119"/>
      <c r="Z1199" s="18"/>
    </row>
    <row r="1200" spans="3:26">
      <c r="C1200" s="18"/>
      <c r="D1200" s="18"/>
      <c r="E1200" s="18"/>
      <c r="F1200" s="18"/>
      <c r="G1200" s="18"/>
      <c r="H1200" s="18"/>
      <c r="I1200" s="18"/>
      <c r="J1200" s="18"/>
      <c r="K1200" s="18"/>
      <c r="L1200" s="18"/>
      <c r="M1200" s="18"/>
      <c r="N1200" s="18"/>
      <c r="O1200" s="18"/>
      <c r="Q1200" s="119"/>
      <c r="Z1200" s="18"/>
    </row>
    <row r="1201" spans="3:26">
      <c r="C1201" s="18"/>
      <c r="D1201" s="18"/>
      <c r="E1201" s="18"/>
      <c r="F1201" s="18"/>
      <c r="G1201" s="18"/>
      <c r="H1201" s="18"/>
      <c r="I1201" s="18"/>
      <c r="J1201" s="18"/>
      <c r="K1201" s="18"/>
      <c r="L1201" s="18"/>
      <c r="M1201" s="18"/>
      <c r="N1201" s="18"/>
      <c r="O1201" s="18"/>
      <c r="Q1201" s="119"/>
      <c r="Z1201" s="18"/>
    </row>
    <row r="1202" spans="3:26">
      <c r="C1202" s="18"/>
      <c r="D1202" s="18"/>
      <c r="E1202" s="18"/>
      <c r="F1202" s="18"/>
      <c r="G1202" s="18"/>
      <c r="H1202" s="18"/>
      <c r="I1202" s="18"/>
      <c r="J1202" s="18"/>
      <c r="K1202" s="18"/>
      <c r="L1202" s="18"/>
      <c r="M1202" s="18"/>
      <c r="N1202" s="18"/>
      <c r="O1202" s="18"/>
      <c r="Q1202" s="119"/>
      <c r="Z1202" s="18"/>
    </row>
    <row r="1203" spans="3:26">
      <c r="C1203" s="18"/>
      <c r="D1203" s="18"/>
      <c r="E1203" s="18"/>
      <c r="F1203" s="18"/>
      <c r="G1203" s="18"/>
      <c r="H1203" s="18"/>
      <c r="I1203" s="18"/>
      <c r="J1203" s="18"/>
      <c r="K1203" s="18"/>
      <c r="L1203" s="18"/>
      <c r="M1203" s="18"/>
      <c r="N1203" s="18"/>
      <c r="O1203" s="18"/>
      <c r="Q1203" s="119"/>
      <c r="Z1203" s="18"/>
    </row>
    <row r="1204" spans="3:26">
      <c r="C1204" s="18"/>
      <c r="D1204" s="18"/>
      <c r="E1204" s="18"/>
      <c r="F1204" s="18"/>
      <c r="G1204" s="18"/>
      <c r="H1204" s="18"/>
      <c r="I1204" s="18"/>
      <c r="J1204" s="18"/>
      <c r="K1204" s="18"/>
      <c r="L1204" s="18"/>
      <c r="M1204" s="18"/>
      <c r="N1204" s="18"/>
      <c r="O1204" s="18"/>
      <c r="Q1204" s="119"/>
      <c r="Z1204" s="18"/>
    </row>
    <row r="1205" spans="3:26">
      <c r="C1205" s="18"/>
      <c r="D1205" s="18"/>
      <c r="E1205" s="18"/>
      <c r="F1205" s="18"/>
      <c r="G1205" s="18"/>
      <c r="H1205" s="18"/>
      <c r="I1205" s="18"/>
      <c r="J1205" s="18"/>
      <c r="K1205" s="18"/>
      <c r="L1205" s="18"/>
      <c r="M1205" s="18"/>
      <c r="N1205" s="18"/>
      <c r="O1205" s="18"/>
      <c r="Q1205" s="119"/>
      <c r="Z1205" s="18"/>
    </row>
    <row r="1206" spans="3:26">
      <c r="C1206" s="18"/>
      <c r="D1206" s="18"/>
      <c r="E1206" s="18"/>
      <c r="F1206" s="18"/>
      <c r="G1206" s="18"/>
      <c r="H1206" s="18"/>
      <c r="I1206" s="18"/>
      <c r="J1206" s="18"/>
      <c r="K1206" s="18"/>
      <c r="L1206" s="18"/>
      <c r="M1206" s="18"/>
      <c r="N1206" s="18"/>
      <c r="O1206" s="18"/>
      <c r="Q1206" s="119"/>
      <c r="Z1206" s="18"/>
    </row>
    <row r="1207" spans="3:26">
      <c r="C1207" s="18"/>
      <c r="D1207" s="18"/>
      <c r="E1207" s="18"/>
      <c r="F1207" s="18"/>
      <c r="G1207" s="18"/>
      <c r="H1207" s="18"/>
      <c r="I1207" s="18"/>
      <c r="J1207" s="18"/>
      <c r="K1207" s="18"/>
      <c r="L1207" s="18"/>
      <c r="M1207" s="18"/>
      <c r="N1207" s="18"/>
      <c r="O1207" s="18"/>
      <c r="Q1207" s="119"/>
      <c r="Z1207" s="18"/>
    </row>
    <row r="1208" spans="3:26">
      <c r="C1208" s="18"/>
      <c r="D1208" s="18"/>
      <c r="E1208" s="18"/>
      <c r="F1208" s="18"/>
      <c r="G1208" s="18"/>
      <c r="H1208" s="18"/>
      <c r="I1208" s="18"/>
      <c r="J1208" s="18"/>
      <c r="K1208" s="18"/>
      <c r="L1208" s="18"/>
      <c r="M1208" s="18"/>
      <c r="N1208" s="18"/>
      <c r="O1208" s="18"/>
      <c r="Q1208" s="119"/>
      <c r="Z1208" s="18"/>
    </row>
    <row r="1209" spans="3:26">
      <c r="C1209" s="18"/>
      <c r="D1209" s="18"/>
      <c r="E1209" s="18"/>
      <c r="F1209" s="18"/>
      <c r="G1209" s="18"/>
      <c r="H1209" s="18"/>
      <c r="I1209" s="18"/>
      <c r="J1209" s="18"/>
      <c r="K1209" s="18"/>
      <c r="L1209" s="18"/>
      <c r="M1209" s="18"/>
      <c r="N1209" s="18"/>
      <c r="O1209" s="18"/>
      <c r="Q1209" s="119"/>
      <c r="Z1209" s="18"/>
    </row>
    <row r="1210" spans="3:26">
      <c r="C1210" s="18"/>
      <c r="D1210" s="18"/>
      <c r="E1210" s="18"/>
      <c r="F1210" s="18"/>
      <c r="G1210" s="18"/>
      <c r="H1210" s="18"/>
      <c r="I1210" s="18"/>
      <c r="J1210" s="18"/>
      <c r="K1210" s="18"/>
      <c r="L1210" s="18"/>
      <c r="M1210" s="18"/>
      <c r="N1210" s="18"/>
      <c r="O1210" s="18"/>
      <c r="Q1210" s="119"/>
      <c r="Z1210" s="18"/>
    </row>
    <row r="1211" spans="3:26">
      <c r="C1211" s="18"/>
      <c r="D1211" s="18"/>
      <c r="E1211" s="18"/>
      <c r="F1211" s="18"/>
      <c r="G1211" s="18"/>
      <c r="H1211" s="18"/>
      <c r="I1211" s="18"/>
      <c r="J1211" s="18"/>
      <c r="K1211" s="18"/>
      <c r="L1211" s="18"/>
      <c r="M1211" s="18"/>
      <c r="N1211" s="18"/>
      <c r="O1211" s="18"/>
      <c r="Q1211" s="119"/>
      <c r="Z1211" s="18"/>
    </row>
    <row r="1212" spans="3:26">
      <c r="C1212" s="18"/>
      <c r="D1212" s="18"/>
      <c r="E1212" s="18"/>
      <c r="F1212" s="18"/>
      <c r="G1212" s="18"/>
      <c r="H1212" s="18"/>
      <c r="I1212" s="18"/>
      <c r="J1212" s="18"/>
      <c r="K1212" s="18"/>
      <c r="L1212" s="18"/>
      <c r="M1212" s="18"/>
      <c r="N1212" s="18"/>
      <c r="O1212" s="18"/>
      <c r="Q1212" s="119"/>
      <c r="Z1212" s="18"/>
    </row>
    <row r="1213" spans="3:26">
      <c r="C1213" s="18"/>
      <c r="D1213" s="18"/>
      <c r="E1213" s="18"/>
      <c r="F1213" s="18"/>
      <c r="G1213" s="18"/>
      <c r="H1213" s="18"/>
      <c r="I1213" s="18"/>
      <c r="J1213" s="18"/>
      <c r="K1213" s="18"/>
      <c r="L1213" s="18"/>
      <c r="M1213" s="18"/>
      <c r="N1213" s="18"/>
      <c r="O1213" s="18"/>
      <c r="Q1213" s="119"/>
      <c r="Z1213" s="18"/>
    </row>
    <row r="1214" spans="3:26">
      <c r="C1214" s="18"/>
      <c r="D1214" s="18"/>
      <c r="E1214" s="18"/>
      <c r="F1214" s="18"/>
      <c r="G1214" s="18"/>
      <c r="H1214" s="18"/>
      <c r="I1214" s="18"/>
      <c r="J1214" s="18"/>
      <c r="K1214" s="18"/>
      <c r="L1214" s="18"/>
      <c r="M1214" s="18"/>
      <c r="N1214" s="18"/>
      <c r="O1214" s="18"/>
      <c r="Q1214" s="119"/>
      <c r="Z1214" s="18"/>
    </row>
    <row r="1215" spans="3:26">
      <c r="C1215" s="18"/>
      <c r="D1215" s="18"/>
      <c r="E1215" s="18"/>
      <c r="F1215" s="18"/>
      <c r="G1215" s="18"/>
      <c r="H1215" s="18"/>
      <c r="I1215" s="18"/>
      <c r="J1215" s="18"/>
      <c r="K1215" s="18"/>
      <c r="L1215" s="18"/>
      <c r="M1215" s="18"/>
      <c r="N1215" s="18"/>
      <c r="O1215" s="18"/>
      <c r="Q1215" s="119"/>
      <c r="Z1215" s="18"/>
    </row>
    <row r="1216" spans="3:26">
      <c r="C1216" s="18"/>
      <c r="D1216" s="18"/>
      <c r="E1216" s="18"/>
      <c r="F1216" s="18"/>
      <c r="G1216" s="18"/>
      <c r="H1216" s="18"/>
      <c r="I1216" s="18"/>
      <c r="J1216" s="18"/>
      <c r="K1216" s="18"/>
      <c r="L1216" s="18"/>
      <c r="M1216" s="18"/>
      <c r="N1216" s="18"/>
      <c r="O1216" s="18"/>
      <c r="Q1216" s="119"/>
      <c r="Z1216" s="18"/>
    </row>
    <row r="1217" spans="3:26">
      <c r="C1217" s="18"/>
      <c r="D1217" s="18"/>
      <c r="E1217" s="18"/>
      <c r="F1217" s="18"/>
      <c r="G1217" s="18"/>
      <c r="H1217" s="18"/>
      <c r="I1217" s="18"/>
      <c r="J1217" s="18"/>
      <c r="K1217" s="18"/>
      <c r="L1217" s="18"/>
      <c r="M1217" s="18"/>
      <c r="N1217" s="18"/>
      <c r="O1217" s="18"/>
      <c r="Q1217" s="119"/>
      <c r="Z1217" s="18"/>
    </row>
    <row r="1218" spans="3:26">
      <c r="C1218" s="18"/>
      <c r="D1218" s="18"/>
      <c r="E1218" s="18"/>
      <c r="F1218" s="18"/>
      <c r="G1218" s="18"/>
      <c r="H1218" s="18"/>
      <c r="I1218" s="18"/>
      <c r="J1218" s="18"/>
      <c r="K1218" s="18"/>
      <c r="L1218" s="18"/>
      <c r="M1218" s="18"/>
      <c r="N1218" s="18"/>
      <c r="O1218" s="18"/>
      <c r="Q1218" s="119"/>
      <c r="Z1218" s="18"/>
    </row>
    <row r="1219" spans="3:26">
      <c r="C1219" s="18"/>
      <c r="D1219" s="18"/>
      <c r="E1219" s="18"/>
      <c r="F1219" s="18"/>
      <c r="G1219" s="18"/>
      <c r="H1219" s="18"/>
      <c r="I1219" s="18"/>
      <c r="J1219" s="18"/>
      <c r="K1219" s="18"/>
      <c r="L1219" s="18"/>
      <c r="M1219" s="18"/>
      <c r="N1219" s="18"/>
      <c r="O1219" s="18"/>
      <c r="Q1219" s="119"/>
      <c r="Z1219" s="18"/>
    </row>
    <row r="1220" spans="3:26">
      <c r="C1220" s="18"/>
      <c r="D1220" s="18"/>
      <c r="E1220" s="18"/>
      <c r="F1220" s="18"/>
      <c r="G1220" s="18"/>
      <c r="H1220" s="18"/>
      <c r="I1220" s="18"/>
      <c r="J1220" s="18"/>
      <c r="K1220" s="18"/>
      <c r="L1220" s="18"/>
      <c r="M1220" s="18"/>
      <c r="N1220" s="18"/>
      <c r="O1220" s="18"/>
      <c r="Q1220" s="119"/>
      <c r="Z1220" s="18"/>
    </row>
    <row r="1221" spans="3:26">
      <c r="C1221" s="18"/>
      <c r="D1221" s="18"/>
      <c r="E1221" s="18"/>
      <c r="F1221" s="18"/>
      <c r="G1221" s="18"/>
      <c r="H1221" s="18"/>
      <c r="I1221" s="18"/>
      <c r="J1221" s="18"/>
      <c r="K1221" s="18"/>
      <c r="L1221" s="18"/>
      <c r="M1221" s="18"/>
      <c r="N1221" s="18"/>
      <c r="O1221" s="18"/>
      <c r="Q1221" s="119"/>
      <c r="Z1221" s="18"/>
    </row>
    <row r="1222" spans="3:26">
      <c r="C1222" s="18"/>
      <c r="D1222" s="18"/>
      <c r="E1222" s="18"/>
      <c r="F1222" s="18"/>
      <c r="G1222" s="18"/>
      <c r="H1222" s="18"/>
      <c r="I1222" s="18"/>
      <c r="J1222" s="18"/>
      <c r="K1222" s="18"/>
      <c r="L1222" s="18"/>
      <c r="M1222" s="18"/>
      <c r="N1222" s="18"/>
      <c r="O1222" s="18"/>
      <c r="Q1222" s="119"/>
      <c r="Z1222" s="18"/>
    </row>
    <row r="1223" spans="3:26">
      <c r="C1223" s="18"/>
      <c r="D1223" s="18"/>
      <c r="E1223" s="18"/>
      <c r="F1223" s="18"/>
      <c r="G1223" s="18"/>
      <c r="H1223" s="18"/>
      <c r="I1223" s="18"/>
      <c r="J1223" s="18"/>
      <c r="K1223" s="18"/>
      <c r="L1223" s="18"/>
      <c r="M1223" s="18"/>
      <c r="N1223" s="18"/>
      <c r="O1223" s="18"/>
      <c r="Q1223" s="119"/>
      <c r="Z1223" s="18"/>
    </row>
    <row r="1224" spans="3:26">
      <c r="C1224" s="18"/>
      <c r="D1224" s="18"/>
      <c r="E1224" s="18"/>
      <c r="F1224" s="18"/>
      <c r="G1224" s="18"/>
      <c r="H1224" s="18"/>
      <c r="I1224" s="18"/>
      <c r="J1224" s="18"/>
      <c r="K1224" s="18"/>
      <c r="L1224" s="18"/>
      <c r="M1224" s="18"/>
      <c r="N1224" s="18"/>
      <c r="O1224" s="18"/>
      <c r="Q1224" s="119"/>
      <c r="Z1224" s="18"/>
    </row>
    <row r="1225" spans="3:26">
      <c r="C1225" s="18"/>
      <c r="D1225" s="18"/>
      <c r="E1225" s="18"/>
      <c r="F1225" s="18"/>
      <c r="G1225" s="18"/>
      <c r="H1225" s="18"/>
      <c r="I1225" s="18"/>
      <c r="J1225" s="18"/>
      <c r="K1225" s="18"/>
      <c r="L1225" s="18"/>
      <c r="M1225" s="18"/>
      <c r="N1225" s="18"/>
      <c r="O1225" s="18"/>
      <c r="Q1225" s="119"/>
      <c r="Z1225" s="18"/>
    </row>
    <row r="1226" spans="3:26">
      <c r="C1226" s="18"/>
      <c r="D1226" s="18"/>
      <c r="E1226" s="18"/>
      <c r="F1226" s="18"/>
      <c r="G1226" s="18"/>
      <c r="H1226" s="18"/>
      <c r="I1226" s="18"/>
      <c r="J1226" s="18"/>
      <c r="K1226" s="18"/>
      <c r="L1226" s="18"/>
      <c r="M1226" s="18"/>
      <c r="N1226" s="18"/>
      <c r="O1226" s="18"/>
      <c r="Q1226" s="119"/>
      <c r="Z1226" s="18"/>
    </row>
    <row r="1227" spans="3:26">
      <c r="C1227" s="18"/>
      <c r="D1227" s="18"/>
      <c r="E1227" s="18"/>
      <c r="F1227" s="18"/>
      <c r="G1227" s="18"/>
      <c r="H1227" s="18"/>
      <c r="I1227" s="18"/>
      <c r="J1227" s="18"/>
      <c r="K1227" s="18"/>
      <c r="L1227" s="18"/>
      <c r="M1227" s="18"/>
      <c r="N1227" s="18"/>
      <c r="O1227" s="18"/>
      <c r="Q1227" s="119"/>
      <c r="Z1227" s="18"/>
    </row>
    <row r="1228" spans="3:26">
      <c r="C1228" s="18"/>
      <c r="D1228" s="18"/>
      <c r="E1228" s="18"/>
      <c r="F1228" s="18"/>
      <c r="G1228" s="18"/>
      <c r="H1228" s="18"/>
      <c r="I1228" s="18"/>
      <c r="J1228" s="18"/>
      <c r="K1228" s="18"/>
      <c r="L1228" s="18"/>
      <c r="M1228" s="18"/>
      <c r="N1228" s="18"/>
      <c r="O1228" s="18"/>
      <c r="Q1228" s="119"/>
      <c r="Z1228" s="18"/>
    </row>
    <row r="1229" spans="3:26">
      <c r="C1229" s="18"/>
      <c r="D1229" s="18"/>
      <c r="E1229" s="18"/>
      <c r="F1229" s="18"/>
      <c r="G1229" s="18"/>
      <c r="H1229" s="18"/>
      <c r="I1229" s="18"/>
      <c r="J1229" s="18"/>
      <c r="K1229" s="18"/>
      <c r="L1229" s="18"/>
      <c r="M1229" s="18"/>
      <c r="N1229" s="18"/>
      <c r="O1229" s="18"/>
      <c r="Q1229" s="119"/>
      <c r="Z1229" s="18"/>
    </row>
    <row r="1230" spans="3:26">
      <c r="C1230" s="18"/>
      <c r="D1230" s="18"/>
      <c r="E1230" s="18"/>
      <c r="F1230" s="18"/>
      <c r="G1230" s="18"/>
      <c r="H1230" s="18"/>
      <c r="I1230" s="18"/>
      <c r="J1230" s="18"/>
      <c r="K1230" s="18"/>
      <c r="L1230" s="18"/>
      <c r="M1230" s="18"/>
      <c r="N1230" s="18"/>
      <c r="O1230" s="18"/>
      <c r="Q1230" s="119"/>
      <c r="Z1230" s="18"/>
    </row>
    <row r="1231" spans="3:26">
      <c r="C1231" s="18"/>
      <c r="D1231" s="18"/>
      <c r="E1231" s="18"/>
      <c r="F1231" s="18"/>
      <c r="G1231" s="18"/>
      <c r="H1231" s="18"/>
      <c r="I1231" s="18"/>
      <c r="J1231" s="18"/>
      <c r="K1231" s="18"/>
      <c r="L1231" s="18"/>
      <c r="M1231" s="18"/>
      <c r="N1231" s="18"/>
      <c r="O1231" s="18"/>
      <c r="Q1231" s="119"/>
      <c r="Z1231" s="18"/>
    </row>
    <row r="1232" spans="3:26">
      <c r="C1232" s="18"/>
      <c r="D1232" s="18"/>
      <c r="E1232" s="18"/>
      <c r="F1232" s="18"/>
      <c r="G1232" s="18"/>
      <c r="H1232" s="18"/>
      <c r="I1232" s="18"/>
      <c r="J1232" s="18"/>
      <c r="K1232" s="18"/>
      <c r="L1232" s="18"/>
      <c r="M1232" s="18"/>
      <c r="N1232" s="18"/>
      <c r="O1232" s="18"/>
      <c r="Q1232" s="119"/>
      <c r="Z1232" s="18"/>
    </row>
    <row r="1233" spans="3:26">
      <c r="C1233" s="18"/>
      <c r="D1233" s="18"/>
      <c r="E1233" s="18"/>
      <c r="F1233" s="18"/>
      <c r="G1233" s="18"/>
      <c r="H1233" s="18"/>
      <c r="I1233" s="18"/>
      <c r="J1233" s="18"/>
      <c r="K1233" s="18"/>
      <c r="L1233" s="18"/>
      <c r="M1233" s="18"/>
      <c r="N1233" s="18"/>
      <c r="O1233" s="18"/>
      <c r="Q1233" s="119"/>
      <c r="Z1233" s="18"/>
    </row>
    <row r="1234" spans="3:26">
      <c r="C1234" s="18"/>
      <c r="D1234" s="18"/>
      <c r="E1234" s="18"/>
      <c r="F1234" s="18"/>
      <c r="G1234" s="18"/>
      <c r="H1234" s="18"/>
      <c r="I1234" s="18"/>
      <c r="J1234" s="18"/>
      <c r="K1234" s="18"/>
      <c r="L1234" s="18"/>
      <c r="M1234" s="18"/>
      <c r="N1234" s="18"/>
      <c r="O1234" s="18"/>
      <c r="Q1234" s="119"/>
      <c r="Z1234" s="18"/>
    </row>
    <row r="1235" spans="3:26">
      <c r="C1235" s="18"/>
      <c r="D1235" s="18"/>
      <c r="E1235" s="18"/>
      <c r="F1235" s="18"/>
      <c r="G1235" s="18"/>
      <c r="H1235" s="18"/>
      <c r="I1235" s="18"/>
      <c r="J1235" s="18"/>
      <c r="K1235" s="18"/>
      <c r="L1235" s="18"/>
      <c r="M1235" s="18"/>
      <c r="N1235" s="18"/>
      <c r="O1235" s="18"/>
      <c r="Q1235" s="119"/>
      <c r="Z1235" s="18"/>
    </row>
    <row r="1236" spans="3:26">
      <c r="C1236" s="18"/>
      <c r="D1236" s="18"/>
      <c r="E1236" s="18"/>
      <c r="F1236" s="18"/>
      <c r="G1236" s="18"/>
      <c r="H1236" s="18"/>
      <c r="I1236" s="18"/>
      <c r="J1236" s="18"/>
      <c r="K1236" s="18"/>
      <c r="L1236" s="18"/>
      <c r="M1236" s="18"/>
      <c r="N1236" s="18"/>
      <c r="O1236" s="18"/>
      <c r="Q1236" s="119"/>
      <c r="Z1236" s="18"/>
    </row>
    <row r="1237" spans="3:26">
      <c r="C1237" s="18"/>
      <c r="D1237" s="18"/>
      <c r="E1237" s="18"/>
      <c r="F1237" s="18"/>
      <c r="G1237" s="18"/>
      <c r="H1237" s="18"/>
      <c r="I1237" s="18"/>
      <c r="J1237" s="18"/>
      <c r="K1237" s="18"/>
      <c r="L1237" s="18"/>
      <c r="M1237" s="18"/>
      <c r="N1237" s="18"/>
      <c r="O1237" s="18"/>
      <c r="Q1237" s="119"/>
      <c r="Z1237" s="18"/>
    </row>
    <row r="1238" spans="3:26">
      <c r="C1238" s="18"/>
      <c r="D1238" s="18"/>
      <c r="E1238" s="18"/>
      <c r="F1238" s="18"/>
      <c r="G1238" s="18"/>
      <c r="H1238" s="18"/>
      <c r="I1238" s="18"/>
      <c r="J1238" s="18"/>
      <c r="K1238" s="18"/>
      <c r="L1238" s="18"/>
      <c r="M1238" s="18"/>
      <c r="N1238" s="18"/>
      <c r="O1238" s="18"/>
      <c r="Q1238" s="119"/>
      <c r="Z1238" s="18"/>
    </row>
    <row r="1239" spans="3:26">
      <c r="C1239" s="18"/>
      <c r="D1239" s="18"/>
      <c r="E1239" s="18"/>
      <c r="F1239" s="18"/>
      <c r="G1239" s="18"/>
      <c r="H1239" s="18"/>
      <c r="I1239" s="18"/>
      <c r="J1239" s="18"/>
      <c r="K1239" s="18"/>
      <c r="L1239" s="18"/>
      <c r="M1239" s="18"/>
      <c r="N1239" s="18"/>
      <c r="O1239" s="18"/>
      <c r="Q1239" s="119"/>
      <c r="Z1239" s="18"/>
    </row>
    <row r="1240" spans="3:26">
      <c r="C1240" s="18"/>
      <c r="D1240" s="18"/>
      <c r="E1240" s="18"/>
      <c r="F1240" s="18"/>
      <c r="G1240" s="18"/>
      <c r="H1240" s="18"/>
      <c r="I1240" s="18"/>
      <c r="J1240" s="18"/>
      <c r="K1240" s="18"/>
      <c r="L1240" s="18"/>
      <c r="M1240" s="18"/>
      <c r="N1240" s="18"/>
      <c r="O1240" s="18"/>
      <c r="Q1240" s="119"/>
      <c r="Z1240" s="18"/>
    </row>
    <row r="1241" spans="3:26">
      <c r="C1241" s="18"/>
      <c r="D1241" s="18"/>
      <c r="E1241" s="18"/>
      <c r="F1241" s="18"/>
      <c r="G1241" s="18"/>
      <c r="H1241" s="18"/>
      <c r="I1241" s="18"/>
      <c r="J1241" s="18"/>
      <c r="K1241" s="18"/>
      <c r="L1241" s="18"/>
      <c r="M1241" s="18"/>
      <c r="N1241" s="18"/>
      <c r="O1241" s="18"/>
      <c r="Q1241" s="119"/>
      <c r="Z1241" s="18"/>
    </row>
    <row r="1242" spans="3:26">
      <c r="C1242" s="18"/>
      <c r="D1242" s="18"/>
      <c r="E1242" s="18"/>
      <c r="F1242" s="18"/>
      <c r="G1242" s="18"/>
      <c r="H1242" s="18"/>
      <c r="I1242" s="18"/>
      <c r="J1242" s="18"/>
      <c r="K1242" s="18"/>
      <c r="L1242" s="18"/>
      <c r="M1242" s="18"/>
      <c r="N1242" s="18"/>
      <c r="O1242" s="18"/>
      <c r="Q1242" s="119"/>
      <c r="Z1242" s="18"/>
    </row>
    <row r="1243" spans="3:26">
      <c r="C1243" s="18"/>
      <c r="D1243" s="18"/>
      <c r="E1243" s="18"/>
      <c r="F1243" s="18"/>
      <c r="G1243" s="18"/>
      <c r="H1243" s="18"/>
      <c r="I1243" s="18"/>
      <c r="J1243" s="18"/>
      <c r="K1243" s="18"/>
      <c r="L1243" s="18"/>
      <c r="M1243" s="18"/>
      <c r="N1243" s="18"/>
      <c r="O1243" s="18"/>
      <c r="Q1243" s="119"/>
      <c r="Z1243" s="18"/>
    </row>
    <row r="1244" spans="3:26">
      <c r="C1244" s="18"/>
      <c r="D1244" s="18"/>
      <c r="E1244" s="18"/>
      <c r="F1244" s="18"/>
      <c r="G1244" s="18"/>
      <c r="H1244" s="18"/>
      <c r="I1244" s="18"/>
      <c r="J1244" s="18"/>
      <c r="K1244" s="18"/>
      <c r="L1244" s="18"/>
      <c r="M1244" s="18"/>
      <c r="N1244" s="18"/>
      <c r="O1244" s="18"/>
      <c r="Q1244" s="119"/>
      <c r="Z1244" s="18"/>
    </row>
    <row r="1245" spans="3:26">
      <c r="C1245" s="18"/>
      <c r="D1245" s="18"/>
      <c r="E1245" s="18"/>
      <c r="F1245" s="18"/>
      <c r="G1245" s="18"/>
      <c r="H1245" s="18"/>
      <c r="I1245" s="18"/>
      <c r="J1245" s="18"/>
      <c r="K1245" s="18"/>
      <c r="L1245" s="18"/>
      <c r="M1245" s="18"/>
      <c r="N1245" s="18"/>
      <c r="O1245" s="18"/>
      <c r="Q1245" s="119"/>
      <c r="Z1245" s="18"/>
    </row>
    <row r="1246" spans="3:26">
      <c r="C1246" s="18"/>
      <c r="D1246" s="18"/>
      <c r="E1246" s="18"/>
      <c r="F1246" s="18"/>
      <c r="G1246" s="18"/>
      <c r="H1246" s="18"/>
      <c r="I1246" s="18"/>
      <c r="J1246" s="18"/>
      <c r="K1246" s="18"/>
      <c r="L1246" s="18"/>
      <c r="M1246" s="18"/>
      <c r="N1246" s="18"/>
      <c r="O1246" s="18"/>
      <c r="Q1246" s="119"/>
      <c r="Z1246" s="18"/>
    </row>
    <row r="1247" spans="3:26">
      <c r="C1247" s="18"/>
      <c r="D1247" s="18"/>
      <c r="E1247" s="18"/>
      <c r="F1247" s="18"/>
      <c r="G1247" s="18"/>
      <c r="H1247" s="18"/>
      <c r="I1247" s="18"/>
      <c r="J1247" s="18"/>
      <c r="K1247" s="18"/>
      <c r="L1247" s="18"/>
      <c r="M1247" s="18"/>
      <c r="N1247" s="18"/>
      <c r="O1247" s="18"/>
      <c r="Q1247" s="119"/>
      <c r="Z1247" s="18"/>
    </row>
    <row r="1248" spans="3:26">
      <c r="C1248" s="18"/>
      <c r="D1248" s="18"/>
      <c r="E1248" s="18"/>
      <c r="F1248" s="18"/>
      <c r="G1248" s="18"/>
      <c r="H1248" s="18"/>
      <c r="I1248" s="18"/>
      <c r="J1248" s="18"/>
      <c r="K1248" s="18"/>
      <c r="L1248" s="18"/>
      <c r="M1248" s="18"/>
      <c r="N1248" s="18"/>
      <c r="O1248" s="18"/>
      <c r="Q1248" s="119"/>
      <c r="Z1248" s="18"/>
    </row>
    <row r="1249" spans="3:26">
      <c r="C1249" s="18"/>
      <c r="D1249" s="18"/>
      <c r="E1249" s="18"/>
      <c r="F1249" s="18"/>
      <c r="G1249" s="18"/>
      <c r="H1249" s="18"/>
      <c r="I1249" s="18"/>
      <c r="J1249" s="18"/>
      <c r="K1249" s="18"/>
      <c r="L1249" s="18"/>
      <c r="M1249" s="18"/>
      <c r="N1249" s="18"/>
      <c r="O1249" s="18"/>
      <c r="Q1249" s="119"/>
      <c r="Z1249" s="18"/>
    </row>
    <row r="1250" spans="3:26">
      <c r="C1250" s="18"/>
      <c r="D1250" s="18"/>
      <c r="E1250" s="18"/>
      <c r="F1250" s="18"/>
      <c r="G1250" s="18"/>
      <c r="H1250" s="18"/>
      <c r="I1250" s="18"/>
      <c r="J1250" s="18"/>
      <c r="K1250" s="18"/>
      <c r="L1250" s="18"/>
      <c r="M1250" s="18"/>
      <c r="N1250" s="18"/>
      <c r="O1250" s="18"/>
      <c r="Q1250" s="119"/>
      <c r="Z1250" s="18"/>
    </row>
    <row r="1251" spans="3:26">
      <c r="C1251" s="18"/>
      <c r="D1251" s="18"/>
      <c r="E1251" s="18"/>
      <c r="F1251" s="18"/>
      <c r="G1251" s="18"/>
      <c r="H1251" s="18"/>
      <c r="I1251" s="18"/>
      <c r="J1251" s="18"/>
      <c r="K1251" s="18"/>
      <c r="L1251" s="18"/>
      <c r="M1251" s="18"/>
      <c r="N1251" s="18"/>
      <c r="O1251" s="18"/>
      <c r="Q1251" s="119"/>
      <c r="Z1251" s="18"/>
    </row>
    <row r="1252" spans="3:26">
      <c r="C1252" s="18"/>
      <c r="D1252" s="18"/>
      <c r="E1252" s="18"/>
      <c r="F1252" s="18"/>
      <c r="G1252" s="18"/>
      <c r="H1252" s="18"/>
      <c r="I1252" s="18"/>
      <c r="J1252" s="18"/>
      <c r="K1252" s="18"/>
      <c r="L1252" s="18"/>
      <c r="M1252" s="18"/>
      <c r="N1252" s="18"/>
      <c r="O1252" s="18"/>
      <c r="Q1252" s="119"/>
      <c r="Z1252" s="18"/>
    </row>
    <row r="1253" spans="3:26">
      <c r="C1253" s="18"/>
      <c r="D1253" s="18"/>
      <c r="E1253" s="18"/>
      <c r="F1253" s="18"/>
      <c r="G1253" s="18"/>
      <c r="H1253" s="18"/>
      <c r="I1253" s="18"/>
      <c r="J1253" s="18"/>
      <c r="K1253" s="18"/>
      <c r="L1253" s="18"/>
      <c r="M1253" s="18"/>
      <c r="N1253" s="18"/>
      <c r="O1253" s="18"/>
      <c r="Q1253" s="119"/>
      <c r="Z1253" s="18"/>
    </row>
    <row r="1254" spans="3:26">
      <c r="C1254" s="18"/>
      <c r="D1254" s="18"/>
      <c r="E1254" s="18"/>
      <c r="F1254" s="18"/>
      <c r="G1254" s="18"/>
      <c r="H1254" s="18"/>
      <c r="I1254" s="18"/>
      <c r="J1254" s="18"/>
      <c r="K1254" s="18"/>
      <c r="L1254" s="18"/>
      <c r="M1254" s="18"/>
      <c r="N1254" s="18"/>
      <c r="O1254" s="18"/>
      <c r="Q1254" s="119"/>
      <c r="Z1254" s="18"/>
    </row>
    <row r="1255" spans="3:26">
      <c r="C1255" s="18"/>
      <c r="D1255" s="18"/>
      <c r="E1255" s="18"/>
      <c r="F1255" s="18"/>
      <c r="G1255" s="18"/>
      <c r="H1255" s="18"/>
      <c r="I1255" s="18"/>
      <c r="J1255" s="18"/>
      <c r="K1255" s="18"/>
      <c r="L1255" s="18"/>
      <c r="M1255" s="18"/>
      <c r="N1255" s="18"/>
      <c r="O1255" s="18"/>
      <c r="Q1255" s="119"/>
      <c r="Z1255" s="18"/>
    </row>
    <row r="1256" spans="3:26">
      <c r="C1256" s="18"/>
      <c r="D1256" s="18"/>
      <c r="E1256" s="18"/>
      <c r="F1256" s="18"/>
      <c r="G1256" s="18"/>
      <c r="H1256" s="18"/>
      <c r="I1256" s="18"/>
      <c r="J1256" s="18"/>
      <c r="K1256" s="18"/>
      <c r="L1256" s="18"/>
      <c r="M1256" s="18"/>
      <c r="N1256" s="18"/>
      <c r="O1256" s="18"/>
      <c r="Q1256" s="119"/>
      <c r="Z1256" s="18"/>
    </row>
    <row r="1257" spans="3:26">
      <c r="C1257" s="18"/>
      <c r="D1257" s="18"/>
      <c r="E1257" s="18"/>
      <c r="F1257" s="18"/>
      <c r="G1257" s="18"/>
      <c r="H1257" s="18"/>
      <c r="I1257" s="18"/>
      <c r="J1257" s="18"/>
      <c r="K1257" s="18"/>
      <c r="L1257" s="18"/>
      <c r="M1257" s="18"/>
      <c r="N1257" s="18"/>
      <c r="O1257" s="18"/>
      <c r="Q1257" s="119"/>
      <c r="Z1257" s="18"/>
    </row>
    <row r="1258" spans="3:26">
      <c r="C1258" s="18"/>
      <c r="D1258" s="18"/>
      <c r="E1258" s="18"/>
      <c r="F1258" s="18"/>
      <c r="G1258" s="18"/>
      <c r="H1258" s="18"/>
      <c r="I1258" s="18"/>
      <c r="J1258" s="18"/>
      <c r="K1258" s="18"/>
      <c r="L1258" s="18"/>
      <c r="M1258" s="18"/>
      <c r="N1258" s="18"/>
      <c r="O1258" s="18"/>
      <c r="Q1258" s="119"/>
      <c r="Z1258" s="18"/>
    </row>
    <row r="1259" spans="3:26">
      <c r="C1259" s="18"/>
      <c r="D1259" s="18"/>
      <c r="E1259" s="18"/>
      <c r="F1259" s="18"/>
      <c r="G1259" s="18"/>
      <c r="H1259" s="18"/>
      <c r="I1259" s="18"/>
      <c r="J1259" s="18"/>
      <c r="K1259" s="18"/>
      <c r="L1259" s="18"/>
      <c r="M1259" s="18"/>
      <c r="N1259" s="18"/>
      <c r="O1259" s="18"/>
      <c r="Q1259" s="119"/>
      <c r="Z1259" s="18"/>
    </row>
    <row r="1260" spans="3:26">
      <c r="C1260" s="18"/>
      <c r="D1260" s="18"/>
      <c r="E1260" s="18"/>
      <c r="F1260" s="18"/>
      <c r="G1260" s="18"/>
      <c r="H1260" s="18"/>
      <c r="I1260" s="18"/>
      <c r="J1260" s="18"/>
      <c r="K1260" s="18"/>
      <c r="L1260" s="18"/>
      <c r="M1260" s="18"/>
      <c r="N1260" s="18"/>
      <c r="O1260" s="18"/>
      <c r="Q1260" s="119"/>
      <c r="Z1260" s="18"/>
    </row>
    <row r="1261" spans="3:26">
      <c r="C1261" s="18"/>
      <c r="D1261" s="18"/>
      <c r="E1261" s="18"/>
      <c r="F1261" s="18"/>
      <c r="G1261" s="18"/>
      <c r="H1261" s="18"/>
      <c r="I1261" s="18"/>
      <c r="J1261" s="18"/>
      <c r="K1261" s="18"/>
      <c r="L1261" s="18"/>
      <c r="M1261" s="18"/>
      <c r="N1261" s="18"/>
      <c r="O1261" s="18"/>
      <c r="Q1261" s="119"/>
      <c r="Z1261" s="18"/>
    </row>
    <row r="1262" spans="3:26">
      <c r="C1262" s="18"/>
      <c r="D1262" s="18"/>
      <c r="E1262" s="18"/>
      <c r="F1262" s="18"/>
      <c r="G1262" s="18"/>
      <c r="H1262" s="18"/>
      <c r="I1262" s="18"/>
      <c r="J1262" s="18"/>
      <c r="K1262" s="18"/>
      <c r="L1262" s="18"/>
      <c r="M1262" s="18"/>
      <c r="N1262" s="18"/>
      <c r="O1262" s="18"/>
      <c r="Q1262" s="119"/>
      <c r="Z1262" s="18"/>
    </row>
    <row r="1263" spans="3:26">
      <c r="C1263" s="18"/>
      <c r="D1263" s="18"/>
      <c r="E1263" s="18"/>
      <c r="F1263" s="18"/>
      <c r="G1263" s="18"/>
      <c r="H1263" s="18"/>
      <c r="I1263" s="18"/>
      <c r="J1263" s="18"/>
      <c r="K1263" s="18"/>
      <c r="L1263" s="18"/>
      <c r="M1263" s="18"/>
      <c r="N1263" s="18"/>
      <c r="O1263" s="18"/>
      <c r="Q1263" s="119"/>
      <c r="Z1263" s="18"/>
    </row>
    <row r="1264" spans="3:26">
      <c r="C1264" s="18"/>
      <c r="D1264" s="18"/>
      <c r="E1264" s="18"/>
      <c r="F1264" s="18"/>
      <c r="G1264" s="18"/>
      <c r="H1264" s="18"/>
      <c r="I1264" s="18"/>
      <c r="J1264" s="18"/>
      <c r="K1264" s="18"/>
      <c r="L1264" s="18"/>
      <c r="M1264" s="18"/>
      <c r="N1264" s="18"/>
      <c r="O1264" s="18"/>
      <c r="Q1264" s="119"/>
      <c r="Z1264" s="18"/>
    </row>
    <row r="1265" spans="3:26">
      <c r="C1265" s="18"/>
      <c r="D1265" s="18"/>
      <c r="E1265" s="18"/>
      <c r="F1265" s="18"/>
      <c r="G1265" s="18"/>
      <c r="H1265" s="18"/>
      <c r="I1265" s="18"/>
      <c r="J1265" s="18"/>
      <c r="K1265" s="18"/>
      <c r="L1265" s="18"/>
      <c r="M1265" s="18"/>
      <c r="N1265" s="18"/>
      <c r="O1265" s="18"/>
      <c r="Q1265" s="119"/>
      <c r="Z1265" s="18"/>
    </row>
    <row r="1266" spans="3:26">
      <c r="C1266" s="18"/>
      <c r="D1266" s="18"/>
      <c r="E1266" s="18"/>
      <c r="F1266" s="18"/>
      <c r="G1266" s="18"/>
      <c r="H1266" s="18"/>
      <c r="I1266" s="18"/>
      <c r="J1266" s="18"/>
      <c r="K1266" s="18"/>
      <c r="L1266" s="18"/>
      <c r="M1266" s="18"/>
      <c r="N1266" s="18"/>
      <c r="O1266" s="18"/>
      <c r="Q1266" s="119"/>
      <c r="Z1266" s="18"/>
    </row>
    <row r="1267" spans="3:26">
      <c r="C1267" s="18"/>
      <c r="D1267" s="18"/>
      <c r="E1267" s="18"/>
      <c r="F1267" s="18"/>
      <c r="G1267" s="18"/>
      <c r="H1267" s="18"/>
      <c r="I1267" s="18"/>
      <c r="J1267" s="18"/>
      <c r="K1267" s="18"/>
      <c r="L1267" s="18"/>
      <c r="M1267" s="18"/>
      <c r="N1267" s="18"/>
      <c r="O1267" s="18"/>
      <c r="Q1267" s="119"/>
      <c r="Z1267" s="18"/>
    </row>
    <row r="1268" spans="3:26">
      <c r="C1268" s="18"/>
      <c r="D1268" s="18"/>
      <c r="E1268" s="18"/>
      <c r="F1268" s="18"/>
      <c r="G1268" s="18"/>
      <c r="H1268" s="18"/>
      <c r="I1268" s="18"/>
      <c r="J1268" s="18"/>
      <c r="K1268" s="18"/>
      <c r="L1268" s="18"/>
      <c r="M1268" s="18"/>
      <c r="N1268" s="18"/>
      <c r="O1268" s="18"/>
      <c r="Q1268" s="119"/>
      <c r="Z1268" s="18"/>
    </row>
    <row r="1269" spans="3:26">
      <c r="C1269" s="18"/>
      <c r="D1269" s="18"/>
      <c r="E1269" s="18"/>
      <c r="F1269" s="18"/>
      <c r="G1269" s="18"/>
      <c r="H1269" s="18"/>
      <c r="I1269" s="18"/>
      <c r="J1269" s="18"/>
      <c r="K1269" s="18"/>
      <c r="L1269" s="18"/>
      <c r="M1269" s="18"/>
      <c r="N1269" s="18"/>
      <c r="O1269" s="18"/>
      <c r="Q1269" s="119"/>
      <c r="Z1269" s="18"/>
    </row>
    <row r="1270" spans="3:26">
      <c r="C1270" s="18"/>
      <c r="D1270" s="18"/>
      <c r="E1270" s="18"/>
      <c r="F1270" s="18"/>
      <c r="G1270" s="18"/>
      <c r="H1270" s="18"/>
      <c r="I1270" s="18"/>
      <c r="J1270" s="18"/>
      <c r="K1270" s="18"/>
      <c r="L1270" s="18"/>
      <c r="M1270" s="18"/>
      <c r="N1270" s="18"/>
      <c r="O1270" s="18"/>
      <c r="Q1270" s="119"/>
      <c r="Z1270" s="18"/>
    </row>
    <row r="1271" spans="3:26">
      <c r="C1271" s="18"/>
      <c r="D1271" s="18"/>
      <c r="E1271" s="18"/>
      <c r="F1271" s="18"/>
      <c r="G1271" s="18"/>
      <c r="H1271" s="18"/>
      <c r="I1271" s="18"/>
      <c r="J1271" s="18"/>
      <c r="K1271" s="18"/>
      <c r="L1271" s="18"/>
      <c r="M1271" s="18"/>
      <c r="N1271" s="18"/>
      <c r="O1271" s="18"/>
      <c r="Q1271" s="119"/>
      <c r="Z1271" s="18"/>
    </row>
    <row r="1272" spans="3:26">
      <c r="C1272" s="18"/>
      <c r="D1272" s="18"/>
      <c r="E1272" s="18"/>
      <c r="F1272" s="18"/>
      <c r="G1272" s="18"/>
      <c r="H1272" s="18"/>
      <c r="I1272" s="18"/>
      <c r="J1272" s="18"/>
      <c r="K1272" s="18"/>
      <c r="L1272" s="18"/>
      <c r="M1272" s="18"/>
      <c r="N1272" s="18"/>
      <c r="O1272" s="18"/>
      <c r="Q1272" s="119"/>
      <c r="Z1272" s="18"/>
    </row>
    <row r="1273" spans="3:26">
      <c r="C1273" s="18"/>
      <c r="D1273" s="18"/>
      <c r="E1273" s="18"/>
      <c r="F1273" s="18"/>
      <c r="G1273" s="18"/>
      <c r="H1273" s="18"/>
      <c r="I1273" s="18"/>
      <c r="J1273" s="18"/>
      <c r="K1273" s="18"/>
      <c r="L1273" s="18"/>
      <c r="M1273" s="18"/>
      <c r="N1273" s="18"/>
      <c r="O1273" s="18"/>
      <c r="Q1273" s="119"/>
      <c r="Z1273" s="18"/>
    </row>
    <row r="1274" spans="3:26">
      <c r="C1274" s="18"/>
      <c r="D1274" s="18"/>
      <c r="E1274" s="18"/>
      <c r="F1274" s="18"/>
      <c r="G1274" s="18"/>
      <c r="H1274" s="18"/>
      <c r="I1274" s="18"/>
      <c r="J1274" s="18"/>
      <c r="K1274" s="18"/>
      <c r="L1274" s="18"/>
      <c r="M1274" s="18"/>
      <c r="N1274" s="18"/>
      <c r="O1274" s="18"/>
      <c r="Q1274" s="119"/>
      <c r="Z1274" s="18"/>
    </row>
    <row r="1275" spans="3:26">
      <c r="C1275" s="18"/>
      <c r="D1275" s="18"/>
      <c r="E1275" s="18"/>
      <c r="F1275" s="18"/>
      <c r="G1275" s="18"/>
      <c r="H1275" s="18"/>
      <c r="I1275" s="18"/>
      <c r="J1275" s="18"/>
      <c r="K1275" s="18"/>
      <c r="L1275" s="18"/>
      <c r="M1275" s="18"/>
      <c r="N1275" s="18"/>
      <c r="O1275" s="18"/>
      <c r="Q1275" s="119"/>
      <c r="Z1275" s="18"/>
    </row>
    <row r="1276" spans="3:26">
      <c r="C1276" s="18"/>
      <c r="D1276" s="18"/>
      <c r="E1276" s="18"/>
      <c r="F1276" s="18"/>
      <c r="G1276" s="18"/>
      <c r="H1276" s="18"/>
      <c r="I1276" s="18"/>
      <c r="J1276" s="18"/>
      <c r="K1276" s="18"/>
      <c r="L1276" s="18"/>
      <c r="M1276" s="18"/>
      <c r="N1276" s="18"/>
      <c r="O1276" s="18"/>
      <c r="Q1276" s="119"/>
      <c r="Z1276" s="18"/>
    </row>
    <row r="1277" spans="3:26">
      <c r="C1277" s="18"/>
      <c r="D1277" s="18"/>
      <c r="E1277" s="18"/>
      <c r="F1277" s="18"/>
      <c r="G1277" s="18"/>
      <c r="H1277" s="18"/>
      <c r="I1277" s="18"/>
      <c r="J1277" s="18"/>
      <c r="K1277" s="18"/>
      <c r="L1277" s="18"/>
      <c r="M1277" s="18"/>
      <c r="N1277" s="18"/>
      <c r="O1277" s="18"/>
      <c r="Q1277" s="119"/>
      <c r="Z1277" s="18"/>
    </row>
    <row r="1278" spans="3:26">
      <c r="C1278" s="18"/>
      <c r="D1278" s="18"/>
      <c r="E1278" s="18"/>
      <c r="F1278" s="18"/>
      <c r="G1278" s="18"/>
      <c r="H1278" s="18"/>
      <c r="I1278" s="18"/>
      <c r="J1278" s="18"/>
      <c r="K1278" s="18"/>
      <c r="L1278" s="18"/>
      <c r="M1278" s="18"/>
      <c r="N1278" s="18"/>
      <c r="O1278" s="18"/>
      <c r="Q1278" s="119"/>
      <c r="Z1278" s="18"/>
    </row>
    <row r="1279" spans="3:26">
      <c r="C1279" s="18"/>
      <c r="D1279" s="18"/>
      <c r="E1279" s="18"/>
      <c r="F1279" s="18"/>
      <c r="G1279" s="18"/>
      <c r="H1279" s="18"/>
      <c r="I1279" s="18"/>
      <c r="J1279" s="18"/>
      <c r="K1279" s="18"/>
      <c r="L1279" s="18"/>
      <c r="M1279" s="18"/>
      <c r="N1279" s="18"/>
      <c r="O1279" s="18"/>
      <c r="Q1279" s="119"/>
      <c r="Z1279" s="18"/>
    </row>
    <row r="1280" spans="3:26">
      <c r="C1280" s="18"/>
      <c r="D1280" s="18"/>
      <c r="E1280" s="18"/>
      <c r="F1280" s="18"/>
      <c r="G1280" s="18"/>
      <c r="H1280" s="18"/>
      <c r="I1280" s="18"/>
      <c r="J1280" s="18"/>
      <c r="K1280" s="18"/>
      <c r="L1280" s="18"/>
      <c r="M1280" s="18"/>
      <c r="N1280" s="18"/>
      <c r="O1280" s="18"/>
      <c r="Q1280" s="119"/>
      <c r="Z1280" s="18"/>
    </row>
    <row r="1281" spans="3:26">
      <c r="C1281" s="18"/>
      <c r="D1281" s="18"/>
      <c r="E1281" s="18"/>
      <c r="F1281" s="18"/>
      <c r="G1281" s="18"/>
      <c r="H1281" s="18"/>
      <c r="I1281" s="18"/>
      <c r="J1281" s="18"/>
      <c r="K1281" s="18"/>
      <c r="L1281" s="18"/>
      <c r="M1281" s="18"/>
      <c r="N1281" s="18"/>
      <c r="O1281" s="18"/>
      <c r="Q1281" s="119"/>
      <c r="Z1281" s="18"/>
    </row>
    <row r="1282" spans="3:26">
      <c r="C1282" s="18"/>
      <c r="D1282" s="18"/>
      <c r="E1282" s="18"/>
      <c r="F1282" s="18"/>
      <c r="G1282" s="18"/>
      <c r="H1282" s="18"/>
      <c r="I1282" s="18"/>
      <c r="J1282" s="18"/>
      <c r="K1282" s="18"/>
      <c r="L1282" s="18"/>
      <c r="M1282" s="18"/>
      <c r="N1282" s="18"/>
      <c r="O1282" s="18"/>
      <c r="Q1282" s="119"/>
      <c r="Z1282" s="18"/>
    </row>
    <row r="1283" spans="3:26">
      <c r="C1283" s="18"/>
      <c r="D1283" s="18"/>
      <c r="E1283" s="18"/>
      <c r="F1283" s="18"/>
      <c r="G1283" s="18"/>
      <c r="H1283" s="18"/>
      <c r="I1283" s="18"/>
      <c r="J1283" s="18"/>
      <c r="K1283" s="18"/>
      <c r="L1283" s="18"/>
      <c r="M1283" s="18"/>
      <c r="N1283" s="18"/>
      <c r="O1283" s="18"/>
      <c r="Q1283" s="119"/>
      <c r="Z1283" s="18"/>
    </row>
    <row r="1284" spans="3:26">
      <c r="C1284" s="18"/>
      <c r="D1284" s="18"/>
      <c r="E1284" s="18"/>
      <c r="F1284" s="18"/>
      <c r="G1284" s="18"/>
      <c r="H1284" s="18"/>
      <c r="I1284" s="18"/>
      <c r="J1284" s="18"/>
      <c r="K1284" s="18"/>
      <c r="L1284" s="18"/>
      <c r="M1284" s="18"/>
      <c r="N1284" s="18"/>
      <c r="O1284" s="18"/>
      <c r="Q1284" s="119"/>
      <c r="Z1284" s="18"/>
    </row>
    <row r="1285" spans="3:26">
      <c r="C1285" s="18"/>
      <c r="D1285" s="18"/>
      <c r="E1285" s="18"/>
      <c r="F1285" s="18"/>
      <c r="G1285" s="18"/>
      <c r="H1285" s="18"/>
      <c r="I1285" s="18"/>
      <c r="J1285" s="18"/>
      <c r="K1285" s="18"/>
      <c r="L1285" s="18"/>
      <c r="M1285" s="18"/>
      <c r="N1285" s="18"/>
      <c r="O1285" s="18"/>
      <c r="Q1285" s="119"/>
      <c r="Z1285" s="18"/>
    </row>
    <row r="1286" spans="3:26">
      <c r="C1286" s="18"/>
      <c r="D1286" s="18"/>
      <c r="E1286" s="18"/>
      <c r="F1286" s="18"/>
      <c r="G1286" s="18"/>
      <c r="H1286" s="18"/>
      <c r="I1286" s="18"/>
      <c r="J1286" s="18"/>
      <c r="K1286" s="18"/>
      <c r="L1286" s="18"/>
      <c r="M1286" s="18"/>
      <c r="N1286" s="18"/>
      <c r="O1286" s="18"/>
      <c r="Q1286" s="119"/>
      <c r="Z1286" s="18"/>
    </row>
    <row r="1287" spans="3:26">
      <c r="C1287" s="18"/>
      <c r="D1287" s="18"/>
      <c r="E1287" s="18"/>
      <c r="F1287" s="18"/>
      <c r="G1287" s="18"/>
      <c r="H1287" s="18"/>
      <c r="I1287" s="18"/>
      <c r="J1287" s="18"/>
      <c r="K1287" s="18"/>
      <c r="L1287" s="18"/>
      <c r="M1287" s="18"/>
      <c r="N1287" s="18"/>
      <c r="O1287" s="18"/>
      <c r="Q1287" s="119"/>
      <c r="Z1287" s="18"/>
    </row>
    <row r="1288" spans="3:26">
      <c r="C1288" s="18"/>
      <c r="D1288" s="18"/>
      <c r="E1288" s="18"/>
      <c r="F1288" s="18"/>
      <c r="G1288" s="18"/>
      <c r="H1288" s="18"/>
      <c r="I1288" s="18"/>
      <c r="J1288" s="18"/>
      <c r="K1288" s="18"/>
      <c r="L1288" s="18"/>
      <c r="M1288" s="18"/>
      <c r="N1288" s="18"/>
      <c r="O1288" s="18"/>
      <c r="Q1288" s="119"/>
      <c r="Z1288" s="18"/>
    </row>
    <row r="1289" spans="3:26">
      <c r="C1289" s="18"/>
      <c r="D1289" s="18"/>
      <c r="E1289" s="18"/>
      <c r="F1289" s="18"/>
      <c r="G1289" s="18"/>
      <c r="H1289" s="18"/>
      <c r="I1289" s="18"/>
      <c r="J1289" s="18"/>
      <c r="K1289" s="18"/>
      <c r="L1289" s="18"/>
      <c r="M1289" s="18"/>
      <c r="N1289" s="18"/>
      <c r="O1289" s="18"/>
      <c r="Q1289" s="119"/>
      <c r="Z1289" s="18"/>
    </row>
    <row r="1290" spans="3:26">
      <c r="C1290" s="18"/>
      <c r="D1290" s="18"/>
      <c r="E1290" s="18"/>
      <c r="F1290" s="18"/>
      <c r="G1290" s="18"/>
      <c r="H1290" s="18"/>
      <c r="I1290" s="18"/>
      <c r="J1290" s="18"/>
      <c r="K1290" s="18"/>
      <c r="L1290" s="18"/>
      <c r="M1290" s="18"/>
      <c r="N1290" s="18"/>
      <c r="O1290" s="18"/>
      <c r="Q1290" s="119"/>
      <c r="Z1290" s="18"/>
    </row>
    <row r="1291" spans="3:26">
      <c r="C1291" s="18"/>
      <c r="D1291" s="18"/>
      <c r="E1291" s="18"/>
      <c r="F1291" s="18"/>
      <c r="G1291" s="18"/>
      <c r="H1291" s="18"/>
      <c r="I1291" s="18"/>
      <c r="J1291" s="18"/>
      <c r="K1291" s="18"/>
      <c r="L1291" s="18"/>
      <c r="M1291" s="18"/>
      <c r="N1291" s="18"/>
      <c r="O1291" s="18"/>
      <c r="Q1291" s="119"/>
      <c r="Z1291" s="18"/>
    </row>
    <row r="1292" spans="3:26">
      <c r="C1292" s="18"/>
      <c r="D1292" s="18"/>
      <c r="E1292" s="18"/>
      <c r="F1292" s="18"/>
      <c r="G1292" s="18"/>
      <c r="H1292" s="18"/>
      <c r="I1292" s="18"/>
      <c r="J1292" s="18"/>
      <c r="K1292" s="18"/>
      <c r="L1292" s="18"/>
      <c r="M1292" s="18"/>
      <c r="N1292" s="18"/>
      <c r="O1292" s="18"/>
      <c r="Q1292" s="119"/>
      <c r="Z1292" s="18"/>
    </row>
    <row r="1293" spans="3:26">
      <c r="C1293" s="18"/>
      <c r="D1293" s="18"/>
      <c r="E1293" s="18"/>
      <c r="F1293" s="18"/>
      <c r="G1293" s="18"/>
      <c r="H1293" s="18"/>
      <c r="I1293" s="18"/>
      <c r="J1293" s="18"/>
      <c r="K1293" s="18"/>
      <c r="L1293" s="18"/>
      <c r="M1293" s="18"/>
      <c r="N1293" s="18"/>
      <c r="O1293" s="18"/>
      <c r="Q1293" s="119"/>
      <c r="Z1293" s="18"/>
    </row>
    <row r="1294" spans="3:26">
      <c r="C1294" s="18"/>
      <c r="D1294" s="18"/>
      <c r="E1294" s="18"/>
      <c r="F1294" s="18"/>
      <c r="G1294" s="18"/>
      <c r="H1294" s="18"/>
      <c r="I1294" s="18"/>
      <c r="J1294" s="18"/>
      <c r="K1294" s="18"/>
      <c r="L1294" s="18"/>
      <c r="M1294" s="18"/>
      <c r="N1294" s="18"/>
      <c r="O1294" s="18"/>
      <c r="Q1294" s="119"/>
      <c r="Z1294" s="18"/>
    </row>
    <row r="1295" spans="3:26">
      <c r="C1295" s="18"/>
      <c r="D1295" s="18"/>
      <c r="E1295" s="18"/>
      <c r="F1295" s="18"/>
      <c r="G1295" s="18"/>
      <c r="H1295" s="18"/>
      <c r="I1295" s="18"/>
      <c r="J1295" s="18"/>
      <c r="K1295" s="18"/>
      <c r="L1295" s="18"/>
      <c r="M1295" s="18"/>
      <c r="N1295" s="18"/>
      <c r="O1295" s="18"/>
      <c r="Q1295" s="119"/>
      <c r="Z1295" s="18"/>
    </row>
    <row r="1296" spans="3:26">
      <c r="C1296" s="18"/>
      <c r="D1296" s="18"/>
      <c r="E1296" s="18"/>
      <c r="F1296" s="18"/>
      <c r="G1296" s="18"/>
      <c r="H1296" s="18"/>
      <c r="I1296" s="18"/>
      <c r="J1296" s="18"/>
      <c r="K1296" s="18"/>
      <c r="L1296" s="18"/>
      <c r="M1296" s="18"/>
      <c r="N1296" s="18"/>
      <c r="O1296" s="18"/>
      <c r="Q1296" s="119"/>
      <c r="Z1296" s="18"/>
    </row>
    <row r="1297" spans="3:26">
      <c r="C1297" s="18"/>
      <c r="D1297" s="18"/>
      <c r="E1297" s="18"/>
      <c r="F1297" s="18"/>
      <c r="G1297" s="18"/>
      <c r="H1297" s="18"/>
      <c r="I1297" s="18"/>
      <c r="J1297" s="18"/>
      <c r="K1297" s="18"/>
      <c r="L1297" s="18"/>
      <c r="M1297" s="18"/>
      <c r="N1297" s="18"/>
      <c r="O1297" s="18"/>
      <c r="Q1297" s="119"/>
      <c r="Z1297" s="18"/>
    </row>
    <row r="1298" spans="3:26">
      <c r="C1298" s="18"/>
      <c r="D1298" s="18"/>
      <c r="E1298" s="18"/>
      <c r="F1298" s="18"/>
      <c r="G1298" s="18"/>
      <c r="H1298" s="18"/>
      <c r="I1298" s="18"/>
      <c r="J1298" s="18"/>
      <c r="K1298" s="18"/>
      <c r="L1298" s="18"/>
      <c r="M1298" s="18"/>
      <c r="N1298" s="18"/>
      <c r="O1298" s="18"/>
      <c r="Q1298" s="119"/>
      <c r="Z1298" s="18"/>
    </row>
    <row r="1299" spans="3:26">
      <c r="C1299" s="18"/>
      <c r="D1299" s="18"/>
      <c r="E1299" s="18"/>
      <c r="F1299" s="18"/>
      <c r="G1299" s="18"/>
      <c r="H1299" s="18"/>
      <c r="I1299" s="18"/>
      <c r="J1299" s="18"/>
      <c r="K1299" s="18"/>
      <c r="L1299" s="18"/>
      <c r="M1299" s="18"/>
      <c r="N1299" s="18"/>
      <c r="O1299" s="18"/>
      <c r="Q1299" s="119"/>
      <c r="Z1299" s="18"/>
    </row>
    <row r="1300" spans="3:26">
      <c r="C1300" s="18"/>
      <c r="D1300" s="18"/>
      <c r="E1300" s="18"/>
      <c r="F1300" s="18"/>
      <c r="G1300" s="18"/>
      <c r="H1300" s="18"/>
      <c r="I1300" s="18"/>
      <c r="J1300" s="18"/>
      <c r="K1300" s="18"/>
      <c r="L1300" s="18"/>
      <c r="M1300" s="18"/>
      <c r="N1300" s="18"/>
      <c r="O1300" s="18"/>
      <c r="Q1300" s="119"/>
      <c r="Z1300" s="18"/>
    </row>
    <row r="1301" spans="3:26">
      <c r="C1301" s="18"/>
      <c r="D1301" s="18"/>
      <c r="E1301" s="18"/>
      <c r="F1301" s="18"/>
      <c r="G1301" s="18"/>
      <c r="H1301" s="18"/>
      <c r="I1301" s="18"/>
      <c r="J1301" s="18"/>
      <c r="K1301" s="18"/>
      <c r="L1301" s="18"/>
      <c r="M1301" s="18"/>
      <c r="N1301" s="18"/>
      <c r="O1301" s="18"/>
      <c r="Q1301" s="119"/>
      <c r="Z1301" s="18"/>
    </row>
    <row r="1302" spans="3:26">
      <c r="C1302" s="18"/>
      <c r="D1302" s="18"/>
      <c r="E1302" s="18"/>
      <c r="F1302" s="18"/>
      <c r="G1302" s="18"/>
      <c r="H1302" s="18"/>
      <c r="I1302" s="18"/>
      <c r="J1302" s="18"/>
      <c r="K1302" s="18"/>
      <c r="L1302" s="18"/>
      <c r="M1302" s="18"/>
      <c r="N1302" s="18"/>
      <c r="O1302" s="18"/>
      <c r="Q1302" s="119"/>
      <c r="Z1302" s="18"/>
    </row>
    <row r="1303" spans="3:26">
      <c r="C1303" s="18"/>
      <c r="D1303" s="18"/>
      <c r="E1303" s="18"/>
      <c r="F1303" s="18"/>
      <c r="G1303" s="18"/>
      <c r="H1303" s="18"/>
      <c r="I1303" s="18"/>
      <c r="J1303" s="18"/>
      <c r="K1303" s="18"/>
      <c r="L1303" s="18"/>
      <c r="M1303" s="18"/>
      <c r="N1303" s="18"/>
      <c r="O1303" s="18"/>
      <c r="Q1303" s="119"/>
      <c r="Z1303" s="18"/>
    </row>
    <row r="1304" spans="3:26">
      <c r="C1304" s="18"/>
      <c r="D1304" s="18"/>
      <c r="E1304" s="18"/>
      <c r="F1304" s="18"/>
      <c r="G1304" s="18"/>
      <c r="H1304" s="18"/>
      <c r="I1304" s="18"/>
      <c r="J1304" s="18"/>
      <c r="K1304" s="18"/>
      <c r="L1304" s="18"/>
      <c r="M1304" s="18"/>
      <c r="N1304" s="18"/>
      <c r="O1304" s="18"/>
      <c r="Q1304" s="119"/>
      <c r="Z1304" s="18"/>
    </row>
    <row r="1305" spans="3:26">
      <c r="C1305" s="18"/>
      <c r="D1305" s="18"/>
      <c r="E1305" s="18"/>
      <c r="F1305" s="18"/>
      <c r="G1305" s="18"/>
      <c r="H1305" s="18"/>
      <c r="I1305" s="18"/>
      <c r="J1305" s="18"/>
      <c r="K1305" s="18"/>
      <c r="L1305" s="18"/>
      <c r="M1305" s="18"/>
      <c r="N1305" s="18"/>
      <c r="O1305" s="18"/>
      <c r="Q1305" s="119"/>
      <c r="Z1305" s="18"/>
    </row>
    <row r="1306" spans="3:26">
      <c r="C1306" s="18"/>
      <c r="D1306" s="18"/>
      <c r="E1306" s="18"/>
      <c r="F1306" s="18"/>
      <c r="G1306" s="18"/>
      <c r="H1306" s="18"/>
      <c r="I1306" s="18"/>
      <c r="J1306" s="18"/>
      <c r="K1306" s="18"/>
      <c r="L1306" s="18"/>
      <c r="M1306" s="18"/>
      <c r="N1306" s="18"/>
      <c r="O1306" s="18"/>
      <c r="Q1306" s="119"/>
      <c r="Z1306" s="18"/>
    </row>
    <row r="1307" spans="3:26">
      <c r="C1307" s="18"/>
      <c r="D1307" s="18"/>
      <c r="E1307" s="18"/>
      <c r="F1307" s="18"/>
      <c r="G1307" s="18"/>
      <c r="H1307" s="18"/>
      <c r="I1307" s="18"/>
      <c r="J1307" s="18"/>
      <c r="K1307" s="18"/>
      <c r="L1307" s="18"/>
      <c r="M1307" s="18"/>
      <c r="N1307" s="18"/>
      <c r="O1307" s="18"/>
      <c r="Q1307" s="119"/>
      <c r="Z1307" s="18"/>
    </row>
    <row r="1308" spans="3:26">
      <c r="C1308" s="18"/>
      <c r="D1308" s="18"/>
      <c r="E1308" s="18"/>
      <c r="F1308" s="18"/>
      <c r="G1308" s="18"/>
      <c r="H1308" s="18"/>
      <c r="I1308" s="18"/>
      <c r="J1308" s="18"/>
      <c r="K1308" s="18"/>
      <c r="L1308" s="18"/>
      <c r="M1308" s="18"/>
      <c r="N1308" s="18"/>
      <c r="O1308" s="18"/>
      <c r="Q1308" s="119"/>
      <c r="Z1308" s="18"/>
    </row>
    <row r="1309" spans="3:26">
      <c r="C1309" s="18"/>
      <c r="D1309" s="18"/>
      <c r="E1309" s="18"/>
      <c r="F1309" s="18"/>
      <c r="G1309" s="18"/>
      <c r="H1309" s="18"/>
      <c r="I1309" s="18"/>
      <c r="J1309" s="18"/>
      <c r="K1309" s="18"/>
      <c r="L1309" s="18"/>
      <c r="M1309" s="18"/>
      <c r="N1309" s="18"/>
      <c r="O1309" s="18"/>
      <c r="Q1309" s="119"/>
      <c r="Z1309" s="18"/>
    </row>
    <row r="1310" spans="3:26">
      <c r="C1310" s="18"/>
      <c r="D1310" s="18"/>
      <c r="E1310" s="18"/>
      <c r="F1310" s="18"/>
      <c r="G1310" s="18"/>
      <c r="H1310" s="18"/>
      <c r="I1310" s="18"/>
      <c r="J1310" s="18"/>
      <c r="K1310" s="18"/>
      <c r="L1310" s="18"/>
      <c r="M1310" s="18"/>
      <c r="N1310" s="18"/>
      <c r="O1310" s="18"/>
      <c r="Q1310" s="119"/>
      <c r="Z1310" s="18"/>
    </row>
    <row r="1311" spans="3:26">
      <c r="C1311" s="18"/>
      <c r="D1311" s="18"/>
      <c r="E1311" s="18"/>
      <c r="F1311" s="18"/>
      <c r="G1311" s="18"/>
      <c r="H1311" s="18"/>
      <c r="I1311" s="18"/>
      <c r="J1311" s="18"/>
      <c r="K1311" s="18"/>
      <c r="L1311" s="18"/>
      <c r="M1311" s="18"/>
      <c r="N1311" s="18"/>
      <c r="O1311" s="18"/>
      <c r="Q1311" s="119"/>
      <c r="Z1311" s="18"/>
    </row>
    <row r="1312" spans="3:26">
      <c r="C1312" s="18"/>
      <c r="D1312" s="18"/>
      <c r="E1312" s="18"/>
      <c r="F1312" s="18"/>
      <c r="G1312" s="18"/>
      <c r="H1312" s="18"/>
      <c r="I1312" s="18"/>
      <c r="J1312" s="18"/>
      <c r="K1312" s="18"/>
      <c r="L1312" s="18"/>
      <c r="M1312" s="18"/>
      <c r="N1312" s="18"/>
      <c r="O1312" s="18"/>
      <c r="Q1312" s="119"/>
      <c r="Z1312" s="18"/>
    </row>
    <row r="1313" spans="3:26">
      <c r="C1313" s="18"/>
      <c r="D1313" s="18"/>
      <c r="E1313" s="18"/>
      <c r="F1313" s="18"/>
      <c r="G1313" s="18"/>
      <c r="H1313" s="18"/>
      <c r="I1313" s="18"/>
      <c r="J1313" s="18"/>
      <c r="K1313" s="18"/>
      <c r="L1313" s="18"/>
      <c r="M1313" s="18"/>
      <c r="N1313" s="18"/>
      <c r="O1313" s="18"/>
      <c r="Q1313" s="119"/>
      <c r="Z1313" s="18"/>
    </row>
    <row r="1314" spans="3:26">
      <c r="C1314" s="18"/>
      <c r="D1314" s="18"/>
      <c r="E1314" s="18"/>
      <c r="F1314" s="18"/>
      <c r="G1314" s="18"/>
      <c r="H1314" s="18"/>
      <c r="I1314" s="18"/>
      <c r="J1314" s="18"/>
      <c r="K1314" s="18"/>
      <c r="L1314" s="18"/>
      <c r="M1314" s="18"/>
      <c r="N1314" s="18"/>
      <c r="O1314" s="18"/>
      <c r="Q1314" s="119"/>
      <c r="Z1314" s="18"/>
    </row>
    <row r="1315" spans="3:26">
      <c r="C1315" s="18"/>
      <c r="D1315" s="18"/>
      <c r="E1315" s="18"/>
      <c r="F1315" s="18"/>
      <c r="G1315" s="18"/>
      <c r="H1315" s="18"/>
      <c r="I1315" s="18"/>
      <c r="J1315" s="18"/>
      <c r="K1315" s="18"/>
      <c r="L1315" s="18"/>
      <c r="M1315" s="18"/>
      <c r="N1315" s="18"/>
      <c r="O1315" s="18"/>
      <c r="Q1315" s="119"/>
      <c r="Z1315" s="18"/>
    </row>
    <row r="1316" spans="3:26">
      <c r="C1316" s="18"/>
      <c r="D1316" s="18"/>
      <c r="E1316" s="18"/>
      <c r="F1316" s="18"/>
      <c r="G1316" s="18"/>
      <c r="H1316" s="18"/>
      <c r="I1316" s="18"/>
      <c r="J1316" s="18"/>
      <c r="K1316" s="18"/>
      <c r="L1316" s="18"/>
      <c r="M1316" s="18"/>
      <c r="N1316" s="18"/>
      <c r="O1316" s="18"/>
      <c r="Q1316" s="119"/>
      <c r="Z1316" s="18"/>
    </row>
    <row r="1317" spans="3:26">
      <c r="C1317" s="18"/>
      <c r="D1317" s="18"/>
      <c r="E1317" s="18"/>
      <c r="F1317" s="18"/>
      <c r="G1317" s="18"/>
      <c r="H1317" s="18"/>
      <c r="I1317" s="18"/>
      <c r="J1317" s="18"/>
      <c r="K1317" s="18"/>
      <c r="L1317" s="18"/>
      <c r="M1317" s="18"/>
      <c r="N1317" s="18"/>
      <c r="O1317" s="18"/>
      <c r="Q1317" s="119"/>
      <c r="Z1317" s="18"/>
    </row>
    <row r="1318" spans="3:26">
      <c r="C1318" s="18"/>
      <c r="D1318" s="18"/>
      <c r="E1318" s="18"/>
      <c r="F1318" s="18"/>
      <c r="G1318" s="18"/>
      <c r="H1318" s="18"/>
      <c r="I1318" s="18"/>
      <c r="J1318" s="18"/>
      <c r="K1318" s="18"/>
      <c r="L1318" s="18"/>
      <c r="M1318" s="18"/>
      <c r="N1318" s="18"/>
      <c r="O1318" s="18"/>
      <c r="Q1318" s="119"/>
      <c r="Z1318" s="18"/>
    </row>
    <row r="1319" spans="3:26">
      <c r="C1319" s="18"/>
      <c r="D1319" s="18"/>
      <c r="E1319" s="18"/>
      <c r="F1319" s="18"/>
      <c r="G1319" s="18"/>
      <c r="H1319" s="18"/>
      <c r="I1319" s="18"/>
      <c r="J1319" s="18"/>
      <c r="K1319" s="18"/>
      <c r="L1319" s="18"/>
      <c r="M1319" s="18"/>
      <c r="N1319" s="18"/>
      <c r="O1319" s="18"/>
      <c r="Q1319" s="119"/>
      <c r="Z1319" s="18"/>
    </row>
    <row r="1320" spans="3:26">
      <c r="C1320" s="18"/>
      <c r="D1320" s="18"/>
      <c r="E1320" s="18"/>
      <c r="F1320" s="18"/>
      <c r="G1320" s="18"/>
      <c r="H1320" s="18"/>
      <c r="I1320" s="18"/>
      <c r="J1320" s="18"/>
      <c r="K1320" s="18"/>
      <c r="L1320" s="18"/>
      <c r="M1320" s="18"/>
      <c r="N1320" s="18"/>
      <c r="O1320" s="18"/>
      <c r="Q1320" s="119"/>
      <c r="Z1320" s="18"/>
    </row>
    <row r="1321" spans="3:26">
      <c r="C1321" s="18"/>
      <c r="D1321" s="18"/>
      <c r="E1321" s="18"/>
      <c r="F1321" s="18"/>
      <c r="G1321" s="18"/>
      <c r="H1321" s="18"/>
      <c r="I1321" s="18"/>
      <c r="J1321" s="18"/>
      <c r="K1321" s="18"/>
      <c r="L1321" s="18"/>
      <c r="M1321" s="18"/>
      <c r="N1321" s="18"/>
      <c r="O1321" s="18"/>
      <c r="Q1321" s="119"/>
      <c r="Z1321" s="18"/>
    </row>
    <row r="1322" spans="3:26">
      <c r="C1322" s="18"/>
      <c r="D1322" s="18"/>
      <c r="E1322" s="18"/>
      <c r="F1322" s="18"/>
      <c r="G1322" s="18"/>
      <c r="H1322" s="18"/>
      <c r="I1322" s="18"/>
      <c r="J1322" s="18"/>
      <c r="K1322" s="18"/>
      <c r="L1322" s="18"/>
      <c r="M1322" s="18"/>
      <c r="N1322" s="18"/>
      <c r="O1322" s="18"/>
      <c r="Q1322" s="119"/>
      <c r="Z1322" s="18"/>
    </row>
    <row r="1323" spans="3:26">
      <c r="C1323" s="18"/>
      <c r="D1323" s="18"/>
      <c r="E1323" s="18"/>
      <c r="F1323" s="18"/>
      <c r="G1323" s="18"/>
      <c r="H1323" s="18"/>
      <c r="I1323" s="18"/>
      <c r="J1323" s="18"/>
      <c r="K1323" s="18"/>
      <c r="L1323" s="18"/>
      <c r="M1323" s="18"/>
      <c r="N1323" s="18"/>
      <c r="O1323" s="18"/>
      <c r="Q1323" s="119"/>
      <c r="Z1323" s="18"/>
    </row>
    <row r="1324" spans="3:26">
      <c r="C1324" s="18"/>
      <c r="D1324" s="18"/>
      <c r="E1324" s="18"/>
      <c r="F1324" s="18"/>
      <c r="G1324" s="18"/>
      <c r="H1324" s="18"/>
      <c r="I1324" s="18"/>
      <c r="J1324" s="18"/>
      <c r="K1324" s="18"/>
      <c r="L1324" s="18"/>
      <c r="M1324" s="18"/>
      <c r="N1324" s="18"/>
      <c r="O1324" s="18"/>
      <c r="Q1324" s="119"/>
      <c r="Z1324" s="18"/>
    </row>
    <row r="1325" spans="3:26">
      <c r="C1325" s="18"/>
      <c r="D1325" s="18"/>
      <c r="E1325" s="18"/>
      <c r="F1325" s="18"/>
      <c r="G1325" s="18"/>
      <c r="H1325" s="18"/>
      <c r="I1325" s="18"/>
      <c r="J1325" s="18"/>
      <c r="K1325" s="18"/>
      <c r="L1325" s="18"/>
      <c r="M1325" s="18"/>
      <c r="N1325" s="18"/>
      <c r="O1325" s="18"/>
      <c r="Q1325" s="119"/>
      <c r="Z1325" s="18"/>
    </row>
    <row r="1326" spans="3:26">
      <c r="C1326" s="18"/>
      <c r="D1326" s="18"/>
      <c r="E1326" s="18"/>
      <c r="F1326" s="18"/>
      <c r="G1326" s="18"/>
      <c r="H1326" s="18"/>
      <c r="I1326" s="18"/>
      <c r="J1326" s="18"/>
      <c r="K1326" s="18"/>
      <c r="L1326" s="18"/>
      <c r="M1326" s="18"/>
      <c r="N1326" s="18"/>
      <c r="O1326" s="18"/>
      <c r="Q1326" s="119"/>
      <c r="Z1326" s="18"/>
    </row>
    <row r="1327" spans="3:26">
      <c r="C1327" s="18"/>
      <c r="D1327" s="18"/>
      <c r="E1327" s="18"/>
      <c r="F1327" s="18"/>
      <c r="G1327" s="18"/>
      <c r="H1327" s="18"/>
      <c r="I1327" s="18"/>
      <c r="J1327" s="18"/>
      <c r="K1327" s="18"/>
      <c r="L1327" s="18"/>
      <c r="M1327" s="18"/>
      <c r="N1327" s="18"/>
      <c r="O1327" s="18"/>
      <c r="Q1327" s="119"/>
      <c r="Z1327" s="18"/>
    </row>
    <row r="1328" spans="3:26">
      <c r="C1328" s="18"/>
      <c r="D1328" s="18"/>
      <c r="E1328" s="18"/>
      <c r="F1328" s="18"/>
      <c r="G1328" s="18"/>
      <c r="H1328" s="18"/>
      <c r="I1328" s="18"/>
      <c r="J1328" s="18"/>
      <c r="K1328" s="18"/>
      <c r="L1328" s="18"/>
      <c r="M1328" s="18"/>
      <c r="N1328" s="18"/>
      <c r="O1328" s="18"/>
      <c r="Q1328" s="119"/>
      <c r="Z1328" s="18"/>
    </row>
    <row r="1329" spans="3:26">
      <c r="C1329" s="18"/>
      <c r="D1329" s="18"/>
      <c r="E1329" s="18"/>
      <c r="F1329" s="18"/>
      <c r="G1329" s="18"/>
      <c r="H1329" s="18"/>
      <c r="I1329" s="18"/>
      <c r="J1329" s="18"/>
      <c r="K1329" s="18"/>
      <c r="L1329" s="18"/>
      <c r="M1329" s="18"/>
      <c r="N1329" s="18"/>
      <c r="O1329" s="18"/>
      <c r="Q1329" s="119"/>
      <c r="Z1329" s="18"/>
    </row>
    <row r="1330" spans="3:26">
      <c r="C1330" s="18"/>
      <c r="D1330" s="18"/>
      <c r="E1330" s="18"/>
      <c r="F1330" s="18"/>
      <c r="G1330" s="18"/>
      <c r="H1330" s="18"/>
      <c r="I1330" s="18"/>
      <c r="J1330" s="18"/>
      <c r="K1330" s="18"/>
      <c r="L1330" s="18"/>
      <c r="M1330" s="18"/>
      <c r="N1330" s="18"/>
      <c r="O1330" s="18"/>
      <c r="Q1330" s="119"/>
      <c r="Z1330" s="18"/>
    </row>
    <row r="1331" spans="3:26">
      <c r="C1331" s="18"/>
      <c r="D1331" s="18"/>
      <c r="E1331" s="18"/>
      <c r="F1331" s="18"/>
      <c r="G1331" s="18"/>
      <c r="H1331" s="18"/>
      <c r="I1331" s="18"/>
      <c r="J1331" s="18"/>
      <c r="K1331" s="18"/>
      <c r="L1331" s="18"/>
      <c r="M1331" s="18"/>
      <c r="N1331" s="18"/>
      <c r="O1331" s="18"/>
      <c r="Q1331" s="119"/>
      <c r="Z1331" s="18"/>
    </row>
    <row r="1332" spans="3:26">
      <c r="C1332" s="18"/>
      <c r="D1332" s="18"/>
      <c r="E1332" s="18"/>
      <c r="F1332" s="18"/>
      <c r="G1332" s="18"/>
      <c r="H1332" s="18"/>
      <c r="I1332" s="18"/>
      <c r="J1332" s="18"/>
      <c r="K1332" s="18"/>
      <c r="L1332" s="18"/>
      <c r="M1332" s="18"/>
      <c r="N1332" s="18"/>
      <c r="O1332" s="18"/>
      <c r="Q1332" s="119"/>
      <c r="Z1332" s="18"/>
    </row>
    <row r="1333" spans="3:26">
      <c r="C1333" s="18"/>
      <c r="D1333" s="18"/>
      <c r="E1333" s="18"/>
      <c r="F1333" s="18"/>
      <c r="G1333" s="18"/>
      <c r="H1333" s="18"/>
      <c r="I1333" s="18"/>
      <c r="J1333" s="18"/>
      <c r="K1333" s="18"/>
      <c r="L1333" s="18"/>
      <c r="M1333" s="18"/>
      <c r="N1333" s="18"/>
      <c r="O1333" s="18"/>
      <c r="Q1333" s="119"/>
      <c r="Z1333" s="18"/>
    </row>
    <row r="1334" spans="3:26">
      <c r="C1334" s="18"/>
      <c r="D1334" s="18"/>
      <c r="E1334" s="18"/>
      <c r="F1334" s="18"/>
      <c r="G1334" s="18"/>
      <c r="H1334" s="18"/>
      <c r="I1334" s="18"/>
      <c r="J1334" s="18"/>
      <c r="K1334" s="18"/>
      <c r="L1334" s="18"/>
      <c r="M1334" s="18"/>
      <c r="N1334" s="18"/>
      <c r="O1334" s="18"/>
      <c r="Q1334" s="119"/>
      <c r="Z1334" s="18"/>
    </row>
    <row r="1335" spans="3:26">
      <c r="C1335" s="18"/>
      <c r="D1335" s="18"/>
      <c r="E1335" s="18"/>
      <c r="F1335" s="18"/>
      <c r="G1335" s="18"/>
      <c r="H1335" s="18"/>
      <c r="I1335" s="18"/>
      <c r="J1335" s="18"/>
      <c r="K1335" s="18"/>
      <c r="L1335" s="18"/>
      <c r="M1335" s="18"/>
      <c r="N1335" s="18"/>
      <c r="O1335" s="18"/>
      <c r="Q1335" s="119"/>
      <c r="Z1335" s="18"/>
    </row>
    <row r="1336" spans="3:26">
      <c r="C1336" s="18"/>
      <c r="D1336" s="18"/>
      <c r="E1336" s="18"/>
      <c r="F1336" s="18"/>
      <c r="G1336" s="18"/>
      <c r="H1336" s="18"/>
      <c r="I1336" s="18"/>
      <c r="J1336" s="18"/>
      <c r="K1336" s="18"/>
      <c r="L1336" s="18"/>
      <c r="M1336" s="18"/>
      <c r="N1336" s="18"/>
      <c r="O1336" s="18"/>
      <c r="Q1336" s="119"/>
      <c r="Z1336" s="18"/>
    </row>
    <row r="1337" spans="3:26">
      <c r="C1337" s="18"/>
      <c r="D1337" s="18"/>
      <c r="E1337" s="18"/>
      <c r="F1337" s="18"/>
      <c r="G1337" s="18"/>
      <c r="H1337" s="18"/>
      <c r="I1337" s="18"/>
      <c r="J1337" s="18"/>
      <c r="K1337" s="18"/>
      <c r="L1337" s="18"/>
      <c r="M1337" s="18"/>
      <c r="N1337" s="18"/>
      <c r="O1337" s="18"/>
      <c r="Q1337" s="119"/>
      <c r="Z1337" s="18"/>
    </row>
    <row r="1338" spans="3:26">
      <c r="C1338" s="18"/>
      <c r="D1338" s="18"/>
      <c r="E1338" s="18"/>
      <c r="F1338" s="18"/>
      <c r="G1338" s="18"/>
      <c r="H1338" s="18"/>
      <c r="I1338" s="18"/>
      <c r="J1338" s="18"/>
      <c r="K1338" s="18"/>
      <c r="L1338" s="18"/>
      <c r="M1338" s="18"/>
      <c r="N1338" s="18"/>
      <c r="O1338" s="18"/>
      <c r="Q1338" s="119"/>
      <c r="Z1338" s="18"/>
    </row>
    <row r="1339" spans="3:26">
      <c r="C1339" s="18"/>
      <c r="D1339" s="18"/>
      <c r="E1339" s="18"/>
      <c r="F1339" s="18"/>
      <c r="G1339" s="18"/>
      <c r="H1339" s="18"/>
      <c r="I1339" s="18"/>
      <c r="J1339" s="18"/>
      <c r="K1339" s="18"/>
      <c r="L1339" s="18"/>
      <c r="M1339" s="18"/>
      <c r="N1339" s="18"/>
      <c r="O1339" s="18"/>
      <c r="Q1339" s="119"/>
      <c r="Z1339" s="18"/>
    </row>
    <row r="1340" spans="3:26">
      <c r="C1340" s="18"/>
      <c r="D1340" s="18"/>
      <c r="E1340" s="18"/>
      <c r="F1340" s="18"/>
      <c r="G1340" s="18"/>
      <c r="H1340" s="18"/>
      <c r="I1340" s="18"/>
      <c r="J1340" s="18"/>
      <c r="K1340" s="18"/>
      <c r="L1340" s="18"/>
      <c r="M1340" s="18"/>
      <c r="N1340" s="18"/>
      <c r="O1340" s="18"/>
      <c r="Q1340" s="119"/>
      <c r="Z1340" s="18"/>
    </row>
    <row r="1341" spans="3:26">
      <c r="C1341" s="18"/>
      <c r="D1341" s="18"/>
      <c r="E1341" s="18"/>
      <c r="F1341" s="18"/>
      <c r="G1341" s="18"/>
      <c r="H1341" s="18"/>
      <c r="I1341" s="18"/>
      <c r="J1341" s="18"/>
      <c r="K1341" s="18"/>
      <c r="L1341" s="18"/>
      <c r="M1341" s="18"/>
      <c r="N1341" s="18"/>
      <c r="O1341" s="18"/>
      <c r="Q1341" s="119"/>
      <c r="Z1341" s="18"/>
    </row>
    <row r="1342" spans="3:26">
      <c r="C1342" s="18"/>
      <c r="D1342" s="18"/>
      <c r="E1342" s="18"/>
      <c r="F1342" s="18"/>
      <c r="G1342" s="18"/>
      <c r="H1342" s="18"/>
      <c r="I1342" s="18"/>
      <c r="J1342" s="18"/>
      <c r="K1342" s="18"/>
      <c r="L1342" s="18"/>
      <c r="M1342" s="18"/>
      <c r="N1342" s="18"/>
      <c r="O1342" s="18"/>
      <c r="Q1342" s="119"/>
      <c r="Z1342" s="18"/>
    </row>
    <row r="1343" spans="3:26">
      <c r="C1343" s="18"/>
      <c r="D1343" s="18"/>
      <c r="E1343" s="18"/>
      <c r="F1343" s="18"/>
      <c r="G1343" s="18"/>
      <c r="H1343" s="18"/>
      <c r="I1343" s="18"/>
      <c r="J1343" s="18"/>
      <c r="K1343" s="18"/>
      <c r="L1343" s="18"/>
      <c r="M1343" s="18"/>
      <c r="N1343" s="18"/>
      <c r="O1343" s="18"/>
      <c r="Q1343" s="119"/>
      <c r="Z1343" s="18"/>
    </row>
    <row r="1344" spans="3:26">
      <c r="C1344" s="18"/>
      <c r="D1344" s="18"/>
      <c r="E1344" s="18"/>
      <c r="F1344" s="18"/>
      <c r="G1344" s="18"/>
      <c r="H1344" s="18"/>
      <c r="I1344" s="18"/>
      <c r="J1344" s="18"/>
      <c r="K1344" s="18"/>
      <c r="L1344" s="18"/>
      <c r="M1344" s="18"/>
      <c r="N1344" s="18"/>
      <c r="O1344" s="18"/>
      <c r="Q1344" s="119"/>
      <c r="Z1344" s="18"/>
    </row>
    <row r="1345" spans="3:26">
      <c r="C1345" s="18"/>
      <c r="D1345" s="18"/>
      <c r="E1345" s="18"/>
      <c r="F1345" s="18"/>
      <c r="G1345" s="18"/>
      <c r="H1345" s="18"/>
      <c r="I1345" s="18"/>
      <c r="J1345" s="18"/>
      <c r="K1345" s="18"/>
      <c r="L1345" s="18"/>
      <c r="M1345" s="18"/>
      <c r="N1345" s="18"/>
      <c r="O1345" s="18"/>
      <c r="Q1345" s="119"/>
      <c r="Z1345" s="18"/>
    </row>
    <row r="1346" spans="3:26">
      <c r="C1346" s="18"/>
      <c r="D1346" s="18"/>
      <c r="E1346" s="18"/>
      <c r="F1346" s="18"/>
      <c r="G1346" s="18"/>
      <c r="H1346" s="18"/>
      <c r="I1346" s="18"/>
      <c r="J1346" s="18"/>
      <c r="K1346" s="18"/>
      <c r="L1346" s="18"/>
      <c r="M1346" s="18"/>
      <c r="N1346" s="18"/>
      <c r="O1346" s="18"/>
      <c r="Q1346" s="119"/>
      <c r="Z1346" s="18"/>
    </row>
    <row r="1347" spans="3:26">
      <c r="C1347" s="18"/>
      <c r="D1347" s="18"/>
      <c r="E1347" s="18"/>
      <c r="F1347" s="18"/>
      <c r="G1347" s="18"/>
      <c r="H1347" s="18"/>
      <c r="I1347" s="18"/>
      <c r="J1347" s="18"/>
      <c r="K1347" s="18"/>
      <c r="L1347" s="18"/>
      <c r="M1347" s="18"/>
      <c r="N1347" s="18"/>
      <c r="O1347" s="18"/>
      <c r="Q1347" s="119"/>
      <c r="Z1347" s="18"/>
    </row>
    <row r="1348" spans="3:26">
      <c r="C1348" s="18"/>
      <c r="D1348" s="18"/>
      <c r="E1348" s="18"/>
      <c r="F1348" s="18"/>
      <c r="G1348" s="18"/>
      <c r="H1348" s="18"/>
      <c r="I1348" s="18"/>
      <c r="J1348" s="18"/>
      <c r="K1348" s="18"/>
      <c r="L1348" s="18"/>
      <c r="M1348" s="18"/>
      <c r="N1348" s="18"/>
      <c r="O1348" s="18"/>
      <c r="Q1348" s="119"/>
      <c r="Z1348" s="18"/>
    </row>
    <row r="1349" spans="3:26">
      <c r="C1349" s="18"/>
      <c r="D1349" s="18"/>
      <c r="E1349" s="18"/>
      <c r="F1349" s="18"/>
      <c r="G1349" s="18"/>
      <c r="H1349" s="18"/>
      <c r="I1349" s="18"/>
      <c r="J1349" s="18"/>
      <c r="K1349" s="18"/>
      <c r="L1349" s="18"/>
      <c r="M1349" s="18"/>
      <c r="N1349" s="18"/>
      <c r="O1349" s="18"/>
      <c r="Q1349" s="119"/>
      <c r="Z1349" s="18"/>
    </row>
    <row r="1350" spans="3:26">
      <c r="C1350" s="18"/>
      <c r="D1350" s="18"/>
      <c r="E1350" s="18"/>
      <c r="F1350" s="18"/>
      <c r="G1350" s="18"/>
      <c r="H1350" s="18"/>
      <c r="I1350" s="18"/>
      <c r="J1350" s="18"/>
      <c r="K1350" s="18"/>
      <c r="L1350" s="18"/>
      <c r="M1350" s="18"/>
      <c r="N1350" s="18"/>
      <c r="O1350" s="18"/>
      <c r="Q1350" s="119"/>
      <c r="Z1350" s="18"/>
    </row>
    <row r="1351" spans="3:26">
      <c r="C1351" s="18"/>
      <c r="D1351" s="18"/>
      <c r="E1351" s="18"/>
      <c r="F1351" s="18"/>
      <c r="G1351" s="18"/>
      <c r="H1351" s="18"/>
      <c r="I1351" s="18"/>
      <c r="J1351" s="18"/>
      <c r="K1351" s="18"/>
      <c r="L1351" s="18"/>
      <c r="M1351" s="18"/>
      <c r="N1351" s="18"/>
      <c r="O1351" s="18"/>
      <c r="Q1351" s="119"/>
      <c r="Z1351" s="18"/>
    </row>
    <row r="1352" spans="3:26">
      <c r="C1352" s="18"/>
      <c r="D1352" s="18"/>
      <c r="E1352" s="18"/>
      <c r="F1352" s="18"/>
      <c r="G1352" s="18"/>
      <c r="H1352" s="18"/>
      <c r="I1352" s="18"/>
      <c r="J1352" s="18"/>
      <c r="K1352" s="18"/>
      <c r="L1352" s="18"/>
      <c r="M1352" s="18"/>
      <c r="N1352" s="18"/>
      <c r="O1352" s="18"/>
      <c r="Q1352" s="119"/>
      <c r="Z1352" s="18"/>
    </row>
    <row r="1353" spans="3:26">
      <c r="C1353" s="18"/>
      <c r="D1353" s="18"/>
      <c r="E1353" s="18"/>
      <c r="F1353" s="18"/>
      <c r="G1353" s="18"/>
      <c r="H1353" s="18"/>
      <c r="I1353" s="18"/>
      <c r="J1353" s="18"/>
      <c r="K1353" s="18"/>
      <c r="L1353" s="18"/>
      <c r="M1353" s="18"/>
      <c r="N1353" s="18"/>
      <c r="O1353" s="18"/>
      <c r="Q1353" s="119"/>
      <c r="Z1353" s="18"/>
    </row>
    <row r="1354" spans="3:26">
      <c r="C1354" s="18"/>
      <c r="D1354" s="18"/>
      <c r="E1354" s="18"/>
      <c r="F1354" s="18"/>
      <c r="G1354" s="18"/>
      <c r="H1354" s="18"/>
      <c r="I1354" s="18"/>
      <c r="J1354" s="18"/>
      <c r="K1354" s="18"/>
      <c r="L1354" s="18"/>
      <c r="M1354" s="18"/>
      <c r="N1354" s="18"/>
      <c r="O1354" s="18"/>
      <c r="Q1354" s="119"/>
      <c r="Z1354" s="18"/>
    </row>
    <row r="1355" spans="3:26">
      <c r="C1355" s="18"/>
      <c r="D1355" s="18"/>
      <c r="E1355" s="18"/>
      <c r="F1355" s="18"/>
      <c r="G1355" s="18"/>
      <c r="H1355" s="18"/>
      <c r="I1355" s="18"/>
      <c r="J1355" s="18"/>
      <c r="K1355" s="18"/>
      <c r="L1355" s="18"/>
      <c r="M1355" s="18"/>
      <c r="N1355" s="18"/>
      <c r="O1355" s="18"/>
      <c r="Q1355" s="119"/>
      <c r="Z1355" s="18"/>
    </row>
    <row r="1356" spans="3:26">
      <c r="C1356" s="18"/>
      <c r="D1356" s="18"/>
      <c r="E1356" s="18"/>
      <c r="F1356" s="18"/>
      <c r="G1356" s="18"/>
      <c r="H1356" s="18"/>
      <c r="I1356" s="18"/>
      <c r="J1356" s="18"/>
      <c r="K1356" s="18"/>
      <c r="L1356" s="18"/>
      <c r="M1356" s="18"/>
      <c r="N1356" s="18"/>
      <c r="O1356" s="18"/>
      <c r="Q1356" s="119"/>
      <c r="Z1356" s="18"/>
    </row>
    <row r="1357" spans="3:26">
      <c r="C1357" s="18"/>
      <c r="D1357" s="18"/>
      <c r="E1357" s="18"/>
      <c r="F1357" s="18"/>
      <c r="G1357" s="18"/>
      <c r="H1357" s="18"/>
      <c r="I1357" s="18"/>
      <c r="J1357" s="18"/>
      <c r="K1357" s="18"/>
      <c r="L1357" s="18"/>
      <c r="M1357" s="18"/>
      <c r="N1357" s="18"/>
      <c r="O1357" s="18"/>
      <c r="Q1357" s="119"/>
      <c r="Z1357" s="18"/>
    </row>
    <row r="1358" spans="3:26">
      <c r="C1358" s="18"/>
      <c r="D1358" s="18"/>
      <c r="E1358" s="18"/>
      <c r="F1358" s="18"/>
      <c r="G1358" s="18"/>
      <c r="H1358" s="18"/>
      <c r="I1358" s="18"/>
      <c r="J1358" s="18"/>
      <c r="K1358" s="18"/>
      <c r="L1358" s="18"/>
      <c r="M1358" s="18"/>
      <c r="N1358" s="18"/>
      <c r="O1358" s="18"/>
      <c r="Q1358" s="119"/>
      <c r="Z1358" s="18"/>
    </row>
    <row r="1359" spans="3:26">
      <c r="C1359" s="18"/>
      <c r="D1359" s="18"/>
      <c r="E1359" s="18"/>
      <c r="F1359" s="18"/>
      <c r="G1359" s="18"/>
      <c r="H1359" s="18"/>
      <c r="I1359" s="18"/>
      <c r="J1359" s="18"/>
      <c r="K1359" s="18"/>
      <c r="L1359" s="18"/>
      <c r="M1359" s="18"/>
      <c r="N1359" s="18"/>
      <c r="O1359" s="18"/>
      <c r="Q1359" s="119"/>
      <c r="Z1359" s="18"/>
    </row>
    <row r="1360" spans="3:26">
      <c r="C1360" s="18"/>
      <c r="D1360" s="18"/>
      <c r="E1360" s="18"/>
      <c r="F1360" s="18"/>
      <c r="G1360" s="18"/>
      <c r="H1360" s="18"/>
      <c r="I1360" s="18"/>
      <c r="J1360" s="18"/>
      <c r="K1360" s="18"/>
      <c r="L1360" s="18"/>
      <c r="M1360" s="18"/>
      <c r="N1360" s="18"/>
      <c r="O1360" s="18"/>
      <c r="Q1360" s="119"/>
      <c r="Z1360" s="18"/>
    </row>
    <row r="1361" spans="3:26">
      <c r="C1361" s="18"/>
      <c r="D1361" s="18"/>
      <c r="E1361" s="18"/>
      <c r="F1361" s="18"/>
      <c r="G1361" s="18"/>
      <c r="H1361" s="18"/>
      <c r="I1361" s="18"/>
      <c r="J1361" s="18"/>
      <c r="K1361" s="18"/>
      <c r="L1361" s="18"/>
      <c r="M1361" s="18"/>
      <c r="N1361" s="18"/>
      <c r="O1361" s="18"/>
      <c r="Q1361" s="119"/>
      <c r="Z1361" s="18"/>
    </row>
    <row r="1362" spans="3:26">
      <c r="C1362" s="18"/>
      <c r="D1362" s="18"/>
      <c r="E1362" s="18"/>
      <c r="F1362" s="18"/>
      <c r="G1362" s="18"/>
      <c r="H1362" s="18"/>
      <c r="I1362" s="18"/>
      <c r="J1362" s="18"/>
      <c r="K1362" s="18"/>
      <c r="L1362" s="18"/>
      <c r="M1362" s="18"/>
      <c r="N1362" s="18"/>
      <c r="O1362" s="18"/>
      <c r="Q1362" s="119"/>
      <c r="Z1362" s="18"/>
    </row>
    <row r="1363" spans="3:26">
      <c r="C1363" s="18"/>
      <c r="D1363" s="18"/>
      <c r="E1363" s="18"/>
      <c r="F1363" s="18"/>
      <c r="G1363" s="18"/>
      <c r="H1363" s="18"/>
      <c r="I1363" s="18"/>
      <c r="J1363" s="18"/>
      <c r="K1363" s="18"/>
      <c r="L1363" s="18"/>
      <c r="M1363" s="18"/>
      <c r="N1363" s="18"/>
      <c r="O1363" s="18"/>
      <c r="Q1363" s="119"/>
      <c r="Z1363" s="18"/>
    </row>
    <row r="1364" spans="3:26">
      <c r="C1364" s="18"/>
      <c r="D1364" s="18"/>
      <c r="E1364" s="18"/>
      <c r="F1364" s="18"/>
      <c r="G1364" s="18"/>
      <c r="H1364" s="18"/>
      <c r="I1364" s="18"/>
      <c r="J1364" s="18"/>
      <c r="K1364" s="18"/>
      <c r="L1364" s="18"/>
      <c r="M1364" s="18"/>
      <c r="N1364" s="18"/>
      <c r="O1364" s="18"/>
      <c r="Q1364" s="119"/>
      <c r="Z1364" s="18"/>
    </row>
    <row r="1365" spans="3:26">
      <c r="C1365" s="18"/>
      <c r="D1365" s="18"/>
      <c r="E1365" s="18"/>
      <c r="F1365" s="18"/>
      <c r="G1365" s="18"/>
      <c r="H1365" s="18"/>
      <c r="I1365" s="18"/>
      <c r="J1365" s="18"/>
      <c r="K1365" s="18"/>
      <c r="L1365" s="18"/>
      <c r="M1365" s="18"/>
      <c r="N1365" s="18"/>
      <c r="O1365" s="18"/>
      <c r="Q1365" s="119"/>
      <c r="Z1365" s="18"/>
    </row>
    <row r="1366" spans="3:26">
      <c r="C1366" s="18"/>
      <c r="D1366" s="18"/>
      <c r="E1366" s="18"/>
      <c r="F1366" s="18"/>
      <c r="G1366" s="18"/>
      <c r="H1366" s="18"/>
      <c r="I1366" s="18"/>
      <c r="J1366" s="18"/>
      <c r="K1366" s="18"/>
      <c r="L1366" s="18"/>
      <c r="M1366" s="18"/>
      <c r="N1366" s="18"/>
      <c r="O1366" s="18"/>
      <c r="Q1366" s="119"/>
      <c r="Z1366" s="18"/>
    </row>
    <row r="1367" spans="3:26">
      <c r="C1367" s="18"/>
      <c r="D1367" s="18"/>
      <c r="E1367" s="18"/>
      <c r="F1367" s="18"/>
      <c r="G1367" s="18"/>
      <c r="H1367" s="18"/>
      <c r="I1367" s="18"/>
      <c r="J1367" s="18"/>
      <c r="K1367" s="18"/>
      <c r="L1367" s="18"/>
      <c r="M1367" s="18"/>
      <c r="N1367" s="18"/>
      <c r="O1367" s="18"/>
      <c r="Q1367" s="119"/>
      <c r="Z1367" s="18"/>
    </row>
    <row r="1368" spans="3:26">
      <c r="C1368" s="18"/>
      <c r="D1368" s="18"/>
      <c r="E1368" s="18"/>
      <c r="F1368" s="18"/>
      <c r="G1368" s="18"/>
      <c r="H1368" s="18"/>
      <c r="I1368" s="18"/>
      <c r="J1368" s="18"/>
      <c r="K1368" s="18"/>
      <c r="L1368" s="18"/>
      <c r="M1368" s="18"/>
      <c r="N1368" s="18"/>
      <c r="O1368" s="18"/>
      <c r="Q1368" s="119"/>
      <c r="Z1368" s="18"/>
    </row>
    <row r="1369" spans="3:26">
      <c r="C1369" s="18"/>
      <c r="D1369" s="18"/>
      <c r="E1369" s="18"/>
      <c r="F1369" s="18"/>
      <c r="G1369" s="18"/>
      <c r="H1369" s="18"/>
      <c r="I1369" s="18"/>
      <c r="J1369" s="18"/>
      <c r="K1369" s="18"/>
      <c r="L1369" s="18"/>
      <c r="M1369" s="18"/>
      <c r="N1369" s="18"/>
      <c r="O1369" s="18"/>
      <c r="Q1369" s="119"/>
      <c r="Z1369" s="18"/>
    </row>
    <row r="1370" spans="3:26">
      <c r="C1370" s="18"/>
      <c r="D1370" s="18"/>
      <c r="E1370" s="18"/>
      <c r="F1370" s="18"/>
      <c r="G1370" s="18"/>
      <c r="H1370" s="18"/>
      <c r="I1370" s="18"/>
      <c r="J1370" s="18"/>
      <c r="K1370" s="18"/>
      <c r="L1370" s="18"/>
      <c r="M1370" s="18"/>
      <c r="N1370" s="18"/>
      <c r="O1370" s="18"/>
      <c r="Q1370" s="119"/>
      <c r="Z1370" s="18"/>
    </row>
    <row r="1371" spans="3:26">
      <c r="C1371" s="18"/>
      <c r="D1371" s="18"/>
      <c r="E1371" s="18"/>
      <c r="F1371" s="18"/>
      <c r="G1371" s="18"/>
      <c r="H1371" s="18"/>
      <c r="I1371" s="18"/>
      <c r="J1371" s="18"/>
      <c r="K1371" s="18"/>
      <c r="L1371" s="18"/>
      <c r="M1371" s="18"/>
      <c r="N1371" s="18"/>
      <c r="O1371" s="18"/>
      <c r="Q1371" s="119"/>
      <c r="Z1371" s="18"/>
    </row>
    <row r="1372" spans="3:26">
      <c r="C1372" s="18"/>
      <c r="D1372" s="18"/>
      <c r="E1372" s="18"/>
      <c r="F1372" s="18"/>
      <c r="G1372" s="18"/>
      <c r="H1372" s="18"/>
      <c r="I1372" s="18"/>
      <c r="J1372" s="18"/>
      <c r="K1372" s="18"/>
      <c r="L1372" s="18"/>
      <c r="M1372" s="18"/>
      <c r="N1372" s="18"/>
      <c r="O1372" s="18"/>
      <c r="Q1372" s="119"/>
      <c r="Z1372" s="18"/>
    </row>
    <row r="1373" spans="3:26">
      <c r="C1373" s="18"/>
      <c r="D1373" s="18"/>
      <c r="E1373" s="18"/>
      <c r="F1373" s="18"/>
      <c r="G1373" s="18"/>
      <c r="H1373" s="18"/>
      <c r="I1373" s="18"/>
      <c r="J1373" s="18"/>
      <c r="K1373" s="18"/>
      <c r="L1373" s="18"/>
      <c r="M1373" s="18"/>
      <c r="N1373" s="18"/>
      <c r="O1373" s="18"/>
      <c r="Q1373" s="119"/>
      <c r="Z1373" s="18"/>
    </row>
    <row r="1374" spans="3:26">
      <c r="C1374" s="18"/>
      <c r="D1374" s="18"/>
      <c r="E1374" s="18"/>
      <c r="F1374" s="18"/>
      <c r="G1374" s="18"/>
      <c r="H1374" s="18"/>
      <c r="I1374" s="18"/>
      <c r="J1374" s="18"/>
      <c r="K1374" s="18"/>
      <c r="L1374" s="18"/>
      <c r="M1374" s="18"/>
      <c r="N1374" s="18"/>
      <c r="O1374" s="18"/>
      <c r="Q1374" s="119"/>
      <c r="Z1374" s="18"/>
    </row>
    <row r="1375" spans="3:26">
      <c r="C1375" s="18"/>
      <c r="D1375" s="18"/>
      <c r="E1375" s="18"/>
      <c r="F1375" s="18"/>
      <c r="G1375" s="18"/>
      <c r="H1375" s="18"/>
      <c r="I1375" s="18"/>
      <c r="J1375" s="18"/>
      <c r="K1375" s="18"/>
      <c r="L1375" s="18"/>
      <c r="M1375" s="18"/>
      <c r="N1375" s="18"/>
      <c r="O1375" s="18"/>
      <c r="Q1375" s="119"/>
      <c r="Z1375" s="18"/>
    </row>
    <row r="1376" spans="3:26">
      <c r="C1376" s="18"/>
      <c r="D1376" s="18"/>
      <c r="E1376" s="18"/>
      <c r="F1376" s="18"/>
      <c r="G1376" s="18"/>
      <c r="H1376" s="18"/>
      <c r="I1376" s="18"/>
      <c r="J1376" s="18"/>
      <c r="K1376" s="18"/>
      <c r="L1376" s="18"/>
      <c r="M1376" s="18"/>
      <c r="N1376" s="18"/>
      <c r="O1376" s="18"/>
      <c r="Q1376" s="119"/>
      <c r="Z1376" s="18"/>
    </row>
    <row r="1377" spans="3:26">
      <c r="C1377" s="18"/>
      <c r="D1377" s="18"/>
      <c r="E1377" s="18"/>
      <c r="F1377" s="18"/>
      <c r="G1377" s="18"/>
      <c r="H1377" s="18"/>
      <c r="I1377" s="18"/>
      <c r="J1377" s="18"/>
      <c r="K1377" s="18"/>
      <c r="L1377" s="18"/>
      <c r="M1377" s="18"/>
      <c r="N1377" s="18"/>
      <c r="O1377" s="18"/>
      <c r="Q1377" s="119"/>
      <c r="Z1377" s="18"/>
    </row>
    <row r="1378" spans="3:26">
      <c r="C1378" s="18"/>
      <c r="D1378" s="18"/>
      <c r="E1378" s="18"/>
      <c r="F1378" s="18"/>
      <c r="G1378" s="18"/>
      <c r="H1378" s="18"/>
      <c r="I1378" s="18"/>
      <c r="J1378" s="18"/>
      <c r="K1378" s="18"/>
      <c r="L1378" s="18"/>
      <c r="M1378" s="18"/>
      <c r="N1378" s="18"/>
      <c r="O1378" s="18"/>
      <c r="Q1378" s="119"/>
      <c r="Z1378" s="18"/>
    </row>
    <row r="1379" spans="3:26">
      <c r="C1379" s="18"/>
      <c r="D1379" s="18"/>
      <c r="E1379" s="18"/>
      <c r="F1379" s="18"/>
      <c r="G1379" s="18"/>
      <c r="H1379" s="18"/>
      <c r="I1379" s="18"/>
      <c r="J1379" s="18"/>
      <c r="K1379" s="18"/>
      <c r="L1379" s="18"/>
      <c r="M1379" s="18"/>
      <c r="N1379" s="18"/>
      <c r="O1379" s="18"/>
      <c r="Q1379" s="119"/>
      <c r="Z1379" s="18"/>
    </row>
    <row r="1380" spans="3:26">
      <c r="C1380" s="18"/>
      <c r="D1380" s="18"/>
      <c r="E1380" s="18"/>
      <c r="F1380" s="18"/>
      <c r="G1380" s="18"/>
      <c r="H1380" s="18"/>
      <c r="I1380" s="18"/>
      <c r="J1380" s="18"/>
      <c r="K1380" s="18"/>
      <c r="L1380" s="18"/>
      <c r="M1380" s="18"/>
      <c r="N1380" s="18"/>
      <c r="O1380" s="18"/>
      <c r="Q1380" s="119"/>
      <c r="Z1380" s="18"/>
    </row>
    <row r="1381" spans="3:26">
      <c r="C1381" s="18"/>
      <c r="D1381" s="18"/>
      <c r="E1381" s="18"/>
      <c r="F1381" s="18"/>
      <c r="G1381" s="18"/>
      <c r="H1381" s="18"/>
      <c r="I1381" s="18"/>
      <c r="J1381" s="18"/>
      <c r="K1381" s="18"/>
      <c r="L1381" s="18"/>
      <c r="M1381" s="18"/>
      <c r="N1381" s="18"/>
      <c r="O1381" s="18"/>
      <c r="Q1381" s="119"/>
      <c r="Z1381" s="18"/>
    </row>
    <row r="1382" spans="3:26">
      <c r="C1382" s="18"/>
      <c r="D1382" s="18"/>
      <c r="E1382" s="18"/>
      <c r="F1382" s="18"/>
      <c r="G1382" s="18"/>
      <c r="H1382" s="18"/>
      <c r="I1382" s="18"/>
      <c r="J1382" s="18"/>
      <c r="K1382" s="18"/>
      <c r="L1382" s="18"/>
      <c r="M1382" s="18"/>
      <c r="N1382" s="18"/>
      <c r="O1382" s="18"/>
      <c r="Q1382" s="119"/>
      <c r="Z1382" s="18"/>
    </row>
    <row r="1383" spans="3:26">
      <c r="C1383" s="18"/>
      <c r="D1383" s="18"/>
      <c r="E1383" s="18"/>
      <c r="F1383" s="18"/>
      <c r="G1383" s="18"/>
      <c r="H1383" s="18"/>
      <c r="I1383" s="18"/>
      <c r="J1383" s="18"/>
      <c r="K1383" s="18"/>
      <c r="L1383" s="18"/>
      <c r="M1383" s="18"/>
      <c r="N1383" s="18"/>
      <c r="O1383" s="18"/>
      <c r="Q1383" s="119"/>
      <c r="Z1383" s="18"/>
    </row>
    <row r="1384" spans="3:26">
      <c r="C1384" s="18"/>
      <c r="D1384" s="18"/>
      <c r="E1384" s="18"/>
      <c r="F1384" s="18"/>
      <c r="G1384" s="18"/>
      <c r="H1384" s="18"/>
      <c r="I1384" s="18"/>
      <c r="J1384" s="18"/>
      <c r="K1384" s="18"/>
      <c r="L1384" s="18"/>
      <c r="M1384" s="18"/>
      <c r="N1384" s="18"/>
      <c r="O1384" s="18"/>
      <c r="Q1384" s="119"/>
      <c r="Z1384" s="18"/>
    </row>
    <row r="1385" spans="3:26">
      <c r="C1385" s="18"/>
      <c r="D1385" s="18"/>
      <c r="E1385" s="18"/>
      <c r="F1385" s="18"/>
      <c r="G1385" s="18"/>
      <c r="H1385" s="18"/>
      <c r="I1385" s="18"/>
      <c r="J1385" s="18"/>
      <c r="K1385" s="18"/>
      <c r="L1385" s="18"/>
      <c r="M1385" s="18"/>
      <c r="N1385" s="18"/>
      <c r="O1385" s="18"/>
      <c r="Q1385" s="119"/>
      <c r="Z1385" s="18"/>
    </row>
    <row r="1386" spans="3:26">
      <c r="C1386" s="18"/>
      <c r="D1386" s="18"/>
      <c r="E1386" s="18"/>
      <c r="F1386" s="18"/>
      <c r="G1386" s="18"/>
      <c r="H1386" s="18"/>
      <c r="I1386" s="18"/>
      <c r="J1386" s="18"/>
      <c r="K1386" s="18"/>
      <c r="L1386" s="18"/>
      <c r="M1386" s="18"/>
      <c r="N1386" s="18"/>
      <c r="O1386" s="18"/>
      <c r="Q1386" s="119"/>
      <c r="Z1386" s="18"/>
    </row>
    <row r="1387" spans="3:26">
      <c r="C1387" s="18"/>
      <c r="D1387" s="18"/>
      <c r="E1387" s="18"/>
      <c r="F1387" s="18"/>
      <c r="G1387" s="18"/>
      <c r="H1387" s="18"/>
      <c r="I1387" s="18"/>
      <c r="J1387" s="18"/>
      <c r="K1387" s="18"/>
      <c r="L1387" s="18"/>
      <c r="M1387" s="18"/>
      <c r="N1387" s="18"/>
      <c r="O1387" s="18"/>
      <c r="Q1387" s="119"/>
      <c r="Z1387" s="18"/>
    </row>
    <row r="1388" spans="3:26">
      <c r="C1388" s="18"/>
      <c r="D1388" s="18"/>
      <c r="E1388" s="18"/>
      <c r="F1388" s="18"/>
      <c r="G1388" s="18"/>
      <c r="H1388" s="18"/>
      <c r="I1388" s="18"/>
      <c r="J1388" s="18"/>
      <c r="K1388" s="18"/>
      <c r="L1388" s="18"/>
      <c r="M1388" s="18"/>
      <c r="N1388" s="18"/>
      <c r="O1388" s="18"/>
      <c r="Q1388" s="119"/>
      <c r="Z1388" s="18"/>
    </row>
    <row r="1389" spans="3:26">
      <c r="C1389" s="18"/>
      <c r="D1389" s="18"/>
      <c r="E1389" s="18"/>
      <c r="F1389" s="18"/>
      <c r="G1389" s="18"/>
      <c r="H1389" s="18"/>
      <c r="I1389" s="18"/>
      <c r="J1389" s="18"/>
      <c r="K1389" s="18"/>
      <c r="L1389" s="18"/>
      <c r="M1389" s="18"/>
      <c r="N1389" s="18"/>
      <c r="O1389" s="18"/>
      <c r="Q1389" s="119"/>
      <c r="Z1389" s="18"/>
    </row>
    <row r="1390" spans="3:26">
      <c r="C1390" s="18"/>
      <c r="D1390" s="18"/>
      <c r="E1390" s="18"/>
      <c r="F1390" s="18"/>
      <c r="G1390" s="18"/>
      <c r="H1390" s="18"/>
      <c r="I1390" s="18"/>
      <c r="J1390" s="18"/>
      <c r="K1390" s="18"/>
      <c r="L1390" s="18"/>
      <c r="M1390" s="18"/>
      <c r="N1390" s="18"/>
      <c r="O1390" s="18"/>
      <c r="Q1390" s="119"/>
      <c r="Z1390" s="18"/>
    </row>
    <row r="1391" spans="3:26">
      <c r="C1391" s="18"/>
      <c r="D1391" s="18"/>
      <c r="E1391" s="18"/>
      <c r="F1391" s="18"/>
      <c r="G1391" s="18"/>
      <c r="H1391" s="18"/>
      <c r="I1391" s="18"/>
      <c r="J1391" s="18"/>
      <c r="K1391" s="18"/>
      <c r="L1391" s="18"/>
      <c r="M1391" s="18"/>
      <c r="N1391" s="18"/>
      <c r="O1391" s="18"/>
      <c r="Q1391" s="119"/>
      <c r="Z1391" s="18"/>
    </row>
    <row r="1392" spans="3:26">
      <c r="C1392" s="18"/>
      <c r="D1392" s="18"/>
      <c r="E1392" s="18"/>
      <c r="F1392" s="18"/>
      <c r="G1392" s="18"/>
      <c r="H1392" s="18"/>
      <c r="I1392" s="18"/>
      <c r="J1392" s="18"/>
      <c r="K1392" s="18"/>
      <c r="L1392" s="18"/>
      <c r="M1392" s="18"/>
      <c r="N1392" s="18"/>
      <c r="O1392" s="18"/>
      <c r="Q1392" s="119"/>
      <c r="Z1392" s="18"/>
    </row>
    <row r="1393" spans="3:26">
      <c r="C1393" s="18"/>
      <c r="D1393" s="18"/>
      <c r="E1393" s="18"/>
      <c r="F1393" s="18"/>
      <c r="G1393" s="18"/>
      <c r="H1393" s="18"/>
      <c r="I1393" s="18"/>
      <c r="J1393" s="18"/>
      <c r="K1393" s="18"/>
      <c r="L1393" s="18"/>
      <c r="M1393" s="18"/>
      <c r="N1393" s="18"/>
      <c r="O1393" s="18"/>
      <c r="Q1393" s="119"/>
      <c r="Z1393" s="18"/>
    </row>
    <row r="1394" spans="3:26">
      <c r="C1394" s="18"/>
      <c r="D1394" s="18"/>
      <c r="E1394" s="18"/>
      <c r="F1394" s="18"/>
      <c r="G1394" s="18"/>
      <c r="H1394" s="18"/>
      <c r="I1394" s="18"/>
      <c r="J1394" s="18"/>
      <c r="K1394" s="18"/>
      <c r="L1394" s="18"/>
      <c r="M1394" s="18"/>
      <c r="N1394" s="18"/>
      <c r="O1394" s="18"/>
      <c r="Q1394" s="119"/>
      <c r="Z1394" s="18"/>
    </row>
    <row r="1395" spans="3:26">
      <c r="C1395" s="18"/>
      <c r="D1395" s="18"/>
      <c r="E1395" s="18"/>
      <c r="F1395" s="18"/>
      <c r="G1395" s="18"/>
      <c r="H1395" s="18"/>
      <c r="I1395" s="18"/>
      <c r="J1395" s="18"/>
      <c r="K1395" s="18"/>
      <c r="L1395" s="18"/>
      <c r="M1395" s="18"/>
      <c r="N1395" s="18"/>
      <c r="O1395" s="18"/>
      <c r="Q1395" s="119"/>
      <c r="Z1395" s="18"/>
    </row>
    <row r="1396" spans="3:26">
      <c r="C1396" s="18"/>
      <c r="D1396" s="18"/>
      <c r="E1396" s="18"/>
      <c r="F1396" s="18"/>
      <c r="G1396" s="18"/>
      <c r="H1396" s="18"/>
      <c r="I1396" s="18"/>
      <c r="J1396" s="18"/>
      <c r="K1396" s="18"/>
      <c r="L1396" s="18"/>
      <c r="M1396" s="18"/>
      <c r="N1396" s="18"/>
      <c r="O1396" s="18"/>
      <c r="Q1396" s="119"/>
      <c r="Z1396" s="18"/>
    </row>
    <row r="1397" spans="3:26">
      <c r="C1397" s="18"/>
      <c r="D1397" s="18"/>
      <c r="E1397" s="18"/>
      <c r="F1397" s="18"/>
      <c r="G1397" s="18"/>
      <c r="H1397" s="18"/>
      <c r="I1397" s="18"/>
      <c r="J1397" s="18"/>
      <c r="K1397" s="18"/>
      <c r="L1397" s="18"/>
      <c r="M1397" s="18"/>
      <c r="N1397" s="18"/>
      <c r="O1397" s="18"/>
      <c r="Q1397" s="119"/>
      <c r="Z1397" s="18"/>
    </row>
    <row r="1398" spans="3:26">
      <c r="C1398" s="18"/>
      <c r="D1398" s="18"/>
      <c r="E1398" s="18"/>
      <c r="F1398" s="18"/>
      <c r="G1398" s="18"/>
      <c r="H1398" s="18"/>
      <c r="I1398" s="18"/>
      <c r="J1398" s="18"/>
      <c r="K1398" s="18"/>
      <c r="L1398" s="18"/>
      <c r="M1398" s="18"/>
      <c r="N1398" s="18"/>
      <c r="O1398" s="18"/>
      <c r="Q1398" s="119"/>
      <c r="Z1398" s="18"/>
    </row>
    <row r="1399" spans="3:26">
      <c r="C1399" s="18"/>
      <c r="D1399" s="18"/>
      <c r="E1399" s="18"/>
      <c r="F1399" s="18"/>
      <c r="G1399" s="18"/>
      <c r="H1399" s="18"/>
      <c r="I1399" s="18"/>
      <c r="J1399" s="18"/>
      <c r="K1399" s="18"/>
      <c r="L1399" s="18"/>
      <c r="M1399" s="18"/>
      <c r="N1399" s="18"/>
      <c r="O1399" s="18"/>
      <c r="Q1399" s="119"/>
      <c r="Z1399" s="18"/>
    </row>
    <row r="1400" spans="3:26">
      <c r="C1400" s="18"/>
      <c r="D1400" s="18"/>
      <c r="E1400" s="18"/>
      <c r="F1400" s="18"/>
      <c r="G1400" s="18"/>
      <c r="H1400" s="18"/>
      <c r="I1400" s="18"/>
      <c r="J1400" s="18"/>
      <c r="K1400" s="18"/>
      <c r="L1400" s="18"/>
      <c r="M1400" s="18"/>
      <c r="N1400" s="18"/>
      <c r="O1400" s="18"/>
      <c r="Q1400" s="119"/>
      <c r="Z1400" s="18"/>
    </row>
    <row r="1401" spans="3:26">
      <c r="C1401" s="18"/>
      <c r="D1401" s="18"/>
      <c r="E1401" s="18"/>
      <c r="F1401" s="18"/>
      <c r="G1401" s="18"/>
      <c r="H1401" s="18"/>
      <c r="I1401" s="18"/>
      <c r="J1401" s="18"/>
      <c r="K1401" s="18"/>
      <c r="L1401" s="18"/>
      <c r="M1401" s="18"/>
      <c r="N1401" s="18"/>
      <c r="O1401" s="18"/>
      <c r="Q1401" s="119"/>
      <c r="Z1401" s="18"/>
    </row>
    <row r="1402" spans="3:26">
      <c r="C1402" s="18"/>
      <c r="D1402" s="18"/>
      <c r="E1402" s="18"/>
      <c r="F1402" s="18"/>
      <c r="G1402" s="18"/>
      <c r="H1402" s="18"/>
      <c r="I1402" s="18"/>
      <c r="J1402" s="18"/>
      <c r="K1402" s="18"/>
      <c r="L1402" s="18"/>
      <c r="M1402" s="18"/>
      <c r="N1402" s="18"/>
      <c r="O1402" s="18"/>
      <c r="Q1402" s="119"/>
      <c r="Z1402" s="18"/>
    </row>
    <row r="1403" spans="3:26">
      <c r="C1403" s="18"/>
      <c r="D1403" s="18"/>
      <c r="E1403" s="18"/>
      <c r="F1403" s="18"/>
      <c r="G1403" s="18"/>
      <c r="H1403" s="18"/>
      <c r="I1403" s="18"/>
      <c r="J1403" s="18"/>
      <c r="K1403" s="18"/>
      <c r="L1403" s="18"/>
      <c r="M1403" s="18"/>
      <c r="N1403" s="18"/>
      <c r="O1403" s="18"/>
      <c r="Q1403" s="119"/>
      <c r="Z1403" s="18"/>
    </row>
    <row r="1404" spans="3:26">
      <c r="C1404" s="18"/>
      <c r="D1404" s="18"/>
      <c r="E1404" s="18"/>
      <c r="F1404" s="18"/>
      <c r="G1404" s="18"/>
      <c r="H1404" s="18"/>
      <c r="I1404" s="18"/>
      <c r="J1404" s="18"/>
      <c r="K1404" s="18"/>
      <c r="L1404" s="18"/>
      <c r="M1404" s="18"/>
      <c r="N1404" s="18"/>
      <c r="O1404" s="18"/>
      <c r="Q1404" s="119"/>
      <c r="Z1404" s="18"/>
    </row>
    <row r="1405" spans="3:26">
      <c r="C1405" s="18"/>
      <c r="D1405" s="18"/>
      <c r="E1405" s="18"/>
      <c r="F1405" s="18"/>
      <c r="G1405" s="18"/>
      <c r="H1405" s="18"/>
      <c r="I1405" s="18"/>
      <c r="J1405" s="18"/>
      <c r="K1405" s="18"/>
      <c r="L1405" s="18"/>
      <c r="M1405" s="18"/>
      <c r="N1405" s="18"/>
      <c r="O1405" s="18"/>
      <c r="Q1405" s="119"/>
      <c r="Z1405" s="18"/>
    </row>
    <row r="1406" spans="3:26">
      <c r="C1406" s="18"/>
      <c r="D1406" s="18"/>
      <c r="E1406" s="18"/>
      <c r="F1406" s="18"/>
      <c r="G1406" s="18"/>
      <c r="H1406" s="18"/>
      <c r="I1406" s="18"/>
      <c r="J1406" s="18"/>
      <c r="K1406" s="18"/>
      <c r="L1406" s="18"/>
      <c r="M1406" s="18"/>
      <c r="N1406" s="18"/>
      <c r="O1406" s="18"/>
      <c r="Q1406" s="119"/>
      <c r="Z1406" s="18"/>
    </row>
    <row r="1407" spans="3:26">
      <c r="C1407" s="18"/>
      <c r="D1407" s="18"/>
      <c r="E1407" s="18"/>
      <c r="F1407" s="18"/>
      <c r="G1407" s="18"/>
      <c r="H1407" s="18"/>
      <c r="I1407" s="18"/>
      <c r="J1407" s="18"/>
      <c r="K1407" s="18"/>
      <c r="L1407" s="18"/>
      <c r="M1407" s="18"/>
      <c r="N1407" s="18"/>
      <c r="O1407" s="18"/>
      <c r="Q1407" s="119"/>
      <c r="Z1407" s="18"/>
    </row>
    <row r="1408" spans="3:26">
      <c r="C1408" s="18"/>
      <c r="D1408" s="18"/>
      <c r="E1408" s="18"/>
      <c r="F1408" s="18"/>
      <c r="G1408" s="18"/>
      <c r="H1408" s="18"/>
      <c r="I1408" s="18"/>
      <c r="J1408" s="18"/>
      <c r="K1408" s="18"/>
      <c r="L1408" s="18"/>
      <c r="M1408" s="18"/>
      <c r="N1408" s="18"/>
      <c r="O1408" s="18"/>
      <c r="Q1408" s="119"/>
      <c r="Z1408" s="18"/>
    </row>
    <row r="1409" spans="3:26">
      <c r="C1409" s="18"/>
      <c r="D1409" s="18"/>
      <c r="E1409" s="18"/>
      <c r="F1409" s="18"/>
      <c r="G1409" s="18"/>
      <c r="H1409" s="18"/>
      <c r="I1409" s="18"/>
      <c r="J1409" s="18"/>
      <c r="K1409" s="18"/>
      <c r="L1409" s="18"/>
      <c r="M1409" s="18"/>
      <c r="N1409" s="18"/>
      <c r="O1409" s="18"/>
      <c r="Q1409" s="119"/>
      <c r="Z1409" s="18"/>
    </row>
    <row r="1410" spans="3:26">
      <c r="C1410" s="18"/>
      <c r="D1410" s="18"/>
      <c r="E1410" s="18"/>
      <c r="F1410" s="18"/>
      <c r="G1410" s="18"/>
      <c r="H1410" s="18"/>
      <c r="I1410" s="18"/>
      <c r="J1410" s="18"/>
      <c r="K1410" s="18"/>
      <c r="L1410" s="18"/>
      <c r="M1410" s="18"/>
      <c r="N1410" s="18"/>
      <c r="O1410" s="18"/>
      <c r="Q1410" s="119"/>
      <c r="Z1410" s="18"/>
    </row>
    <row r="1411" spans="3:26">
      <c r="C1411" s="18"/>
      <c r="D1411" s="18"/>
      <c r="E1411" s="18"/>
      <c r="F1411" s="18"/>
      <c r="G1411" s="18"/>
      <c r="H1411" s="18"/>
      <c r="I1411" s="18"/>
      <c r="J1411" s="18"/>
      <c r="K1411" s="18"/>
      <c r="L1411" s="18"/>
      <c r="M1411" s="18"/>
      <c r="N1411" s="18"/>
      <c r="O1411" s="18"/>
      <c r="Q1411" s="119"/>
      <c r="Z1411" s="18"/>
    </row>
    <row r="1412" spans="3:26">
      <c r="C1412" s="18"/>
      <c r="D1412" s="18"/>
      <c r="E1412" s="18"/>
      <c r="F1412" s="18"/>
      <c r="G1412" s="18"/>
      <c r="H1412" s="18"/>
      <c r="I1412" s="18"/>
      <c r="J1412" s="18"/>
      <c r="K1412" s="18"/>
      <c r="L1412" s="18"/>
      <c r="M1412" s="18"/>
      <c r="N1412" s="18"/>
      <c r="O1412" s="18"/>
      <c r="Q1412" s="119"/>
      <c r="Z1412" s="18"/>
    </row>
    <row r="1413" spans="3:26">
      <c r="C1413" s="18"/>
      <c r="D1413" s="18"/>
      <c r="E1413" s="18"/>
      <c r="F1413" s="18"/>
      <c r="G1413" s="18"/>
      <c r="H1413" s="18"/>
      <c r="I1413" s="18"/>
      <c r="J1413" s="18"/>
      <c r="K1413" s="18"/>
      <c r="L1413" s="18"/>
      <c r="M1413" s="18"/>
      <c r="N1413" s="18"/>
      <c r="O1413" s="18"/>
      <c r="Q1413" s="119"/>
      <c r="Z1413" s="18"/>
    </row>
    <row r="1414" spans="3:26">
      <c r="C1414" s="18"/>
      <c r="D1414" s="18"/>
      <c r="E1414" s="18"/>
      <c r="F1414" s="18"/>
      <c r="G1414" s="18"/>
      <c r="H1414" s="18"/>
      <c r="I1414" s="18"/>
      <c r="J1414" s="18"/>
      <c r="K1414" s="18"/>
      <c r="L1414" s="18"/>
      <c r="M1414" s="18"/>
      <c r="N1414" s="18"/>
      <c r="O1414" s="18"/>
      <c r="Q1414" s="119"/>
      <c r="Z1414" s="18"/>
    </row>
    <row r="1415" spans="3:26">
      <c r="C1415" s="18"/>
      <c r="D1415" s="18"/>
      <c r="E1415" s="18"/>
      <c r="F1415" s="18"/>
      <c r="G1415" s="18"/>
      <c r="H1415" s="18"/>
      <c r="I1415" s="18"/>
      <c r="J1415" s="18"/>
      <c r="K1415" s="18"/>
      <c r="L1415" s="18"/>
      <c r="M1415" s="18"/>
      <c r="N1415" s="18"/>
      <c r="O1415" s="18"/>
      <c r="Q1415" s="119"/>
      <c r="Z1415" s="18"/>
    </row>
    <row r="1416" spans="3:26">
      <c r="C1416" s="18"/>
      <c r="D1416" s="18"/>
      <c r="E1416" s="18"/>
      <c r="F1416" s="18"/>
      <c r="G1416" s="18"/>
      <c r="H1416" s="18"/>
      <c r="I1416" s="18"/>
      <c r="J1416" s="18"/>
      <c r="K1416" s="18"/>
      <c r="L1416" s="18"/>
      <c r="M1416" s="18"/>
      <c r="N1416" s="18"/>
      <c r="O1416" s="18"/>
      <c r="Q1416" s="119"/>
      <c r="Z1416" s="18"/>
    </row>
    <row r="1417" spans="3:26">
      <c r="C1417" s="18"/>
      <c r="D1417" s="18"/>
      <c r="E1417" s="18"/>
      <c r="F1417" s="18"/>
      <c r="G1417" s="18"/>
      <c r="H1417" s="18"/>
      <c r="I1417" s="18"/>
      <c r="J1417" s="18"/>
      <c r="K1417" s="18"/>
      <c r="L1417" s="18"/>
      <c r="M1417" s="18"/>
      <c r="N1417" s="18"/>
      <c r="O1417" s="18"/>
      <c r="Q1417" s="119"/>
      <c r="Z1417" s="18"/>
    </row>
    <row r="1418" spans="3:26">
      <c r="C1418" s="18"/>
      <c r="D1418" s="18"/>
      <c r="E1418" s="18"/>
      <c r="F1418" s="18"/>
      <c r="G1418" s="18"/>
      <c r="H1418" s="18"/>
      <c r="I1418" s="18"/>
      <c r="J1418" s="18"/>
      <c r="K1418" s="18"/>
      <c r="L1418" s="18"/>
      <c r="M1418" s="18"/>
      <c r="N1418" s="18"/>
      <c r="O1418" s="18"/>
      <c r="Q1418" s="119"/>
      <c r="Z1418" s="18"/>
    </row>
    <row r="1419" spans="3:26">
      <c r="C1419" s="18"/>
      <c r="D1419" s="18"/>
      <c r="E1419" s="18"/>
      <c r="F1419" s="18"/>
      <c r="G1419" s="18"/>
      <c r="H1419" s="18"/>
      <c r="I1419" s="18"/>
      <c r="J1419" s="18"/>
      <c r="K1419" s="18"/>
      <c r="L1419" s="18"/>
      <c r="M1419" s="18"/>
      <c r="N1419" s="18"/>
      <c r="O1419" s="18"/>
      <c r="Q1419" s="119"/>
      <c r="Z1419" s="18"/>
    </row>
    <row r="1420" spans="3:26">
      <c r="C1420" s="18"/>
      <c r="D1420" s="18"/>
      <c r="E1420" s="18"/>
      <c r="F1420" s="18"/>
      <c r="G1420" s="18"/>
      <c r="H1420" s="18"/>
      <c r="I1420" s="18"/>
      <c r="J1420" s="18"/>
      <c r="K1420" s="18"/>
      <c r="L1420" s="18"/>
      <c r="M1420" s="18"/>
      <c r="N1420" s="18"/>
      <c r="O1420" s="18"/>
      <c r="Q1420" s="119"/>
      <c r="Z1420" s="18"/>
    </row>
    <row r="1421" spans="3:26">
      <c r="C1421" s="18"/>
      <c r="D1421" s="18"/>
      <c r="E1421" s="18"/>
      <c r="F1421" s="18"/>
      <c r="G1421" s="18"/>
      <c r="H1421" s="18"/>
      <c r="I1421" s="18"/>
      <c r="J1421" s="18"/>
      <c r="K1421" s="18"/>
      <c r="L1421" s="18"/>
      <c r="M1421" s="18"/>
      <c r="N1421" s="18"/>
      <c r="O1421" s="18"/>
      <c r="Q1421" s="119"/>
      <c r="Z1421" s="18"/>
    </row>
    <row r="1422" spans="3:26">
      <c r="C1422" s="18"/>
      <c r="D1422" s="18"/>
      <c r="E1422" s="18"/>
      <c r="F1422" s="18"/>
      <c r="G1422" s="18"/>
      <c r="H1422" s="18"/>
      <c r="I1422" s="18"/>
      <c r="J1422" s="18"/>
      <c r="K1422" s="18"/>
      <c r="L1422" s="18"/>
      <c r="M1422" s="18"/>
      <c r="N1422" s="18"/>
      <c r="O1422" s="18"/>
      <c r="Q1422" s="119"/>
      <c r="Z1422" s="18"/>
    </row>
    <row r="1423" spans="3:26">
      <c r="C1423" s="18"/>
      <c r="D1423" s="18"/>
      <c r="E1423" s="18"/>
      <c r="F1423" s="18"/>
      <c r="G1423" s="18"/>
      <c r="H1423" s="18"/>
      <c r="I1423" s="18"/>
      <c r="J1423" s="18"/>
      <c r="K1423" s="18"/>
      <c r="L1423" s="18"/>
      <c r="M1423" s="18"/>
      <c r="N1423" s="18"/>
      <c r="O1423" s="18"/>
      <c r="Q1423" s="119"/>
      <c r="Z1423" s="18"/>
    </row>
    <row r="1424" spans="3:26">
      <c r="C1424" s="18"/>
      <c r="D1424" s="18"/>
      <c r="E1424" s="18"/>
      <c r="F1424" s="18"/>
      <c r="G1424" s="18"/>
      <c r="H1424" s="18"/>
      <c r="I1424" s="18"/>
      <c r="J1424" s="18"/>
      <c r="K1424" s="18"/>
      <c r="L1424" s="18"/>
      <c r="M1424" s="18"/>
      <c r="N1424" s="18"/>
      <c r="O1424" s="18"/>
      <c r="Q1424" s="119"/>
      <c r="Z1424" s="18"/>
    </row>
    <row r="1425" spans="3:26">
      <c r="C1425" s="18"/>
      <c r="D1425" s="18"/>
      <c r="E1425" s="18"/>
      <c r="F1425" s="18"/>
      <c r="G1425" s="18"/>
      <c r="H1425" s="18"/>
      <c r="I1425" s="18"/>
      <c r="J1425" s="18"/>
      <c r="K1425" s="18"/>
      <c r="L1425" s="18"/>
      <c r="M1425" s="18"/>
      <c r="N1425" s="18"/>
      <c r="O1425" s="18"/>
      <c r="Q1425" s="119"/>
      <c r="Z1425" s="18"/>
    </row>
    <row r="1426" spans="3:26">
      <c r="C1426" s="18"/>
      <c r="D1426" s="18"/>
      <c r="E1426" s="18"/>
      <c r="F1426" s="18"/>
      <c r="G1426" s="18"/>
      <c r="H1426" s="18"/>
      <c r="I1426" s="18"/>
      <c r="J1426" s="18"/>
      <c r="K1426" s="18"/>
      <c r="L1426" s="18"/>
      <c r="M1426" s="18"/>
      <c r="N1426" s="18"/>
      <c r="O1426" s="18"/>
      <c r="Q1426" s="119"/>
      <c r="Z1426" s="18"/>
    </row>
    <row r="1427" spans="3:26">
      <c r="C1427" s="18"/>
      <c r="D1427" s="18"/>
      <c r="E1427" s="18"/>
      <c r="F1427" s="18"/>
      <c r="G1427" s="18"/>
      <c r="H1427" s="18"/>
      <c r="I1427" s="18"/>
      <c r="J1427" s="18"/>
      <c r="K1427" s="18"/>
      <c r="L1427" s="18"/>
      <c r="M1427" s="18"/>
      <c r="N1427" s="18"/>
      <c r="O1427" s="18"/>
      <c r="Q1427" s="119"/>
      <c r="Z1427" s="18"/>
    </row>
    <row r="1428" spans="3:26">
      <c r="C1428" s="18"/>
      <c r="D1428" s="18"/>
      <c r="E1428" s="18"/>
      <c r="F1428" s="18"/>
      <c r="G1428" s="18"/>
      <c r="H1428" s="18"/>
      <c r="I1428" s="18"/>
      <c r="J1428" s="18"/>
      <c r="K1428" s="18"/>
      <c r="L1428" s="18"/>
      <c r="M1428" s="18"/>
      <c r="N1428" s="18"/>
      <c r="O1428" s="18"/>
      <c r="Q1428" s="119"/>
      <c r="Z1428" s="18"/>
    </row>
    <row r="1429" spans="3:26">
      <c r="C1429" s="18"/>
      <c r="D1429" s="18"/>
      <c r="E1429" s="18"/>
      <c r="F1429" s="18"/>
      <c r="G1429" s="18"/>
      <c r="H1429" s="18"/>
      <c r="I1429" s="18"/>
      <c r="J1429" s="18"/>
      <c r="K1429" s="18"/>
      <c r="L1429" s="18"/>
      <c r="M1429" s="18"/>
      <c r="N1429" s="18"/>
      <c r="O1429" s="18"/>
      <c r="Q1429" s="119"/>
      <c r="Z1429" s="18"/>
    </row>
    <row r="1430" spans="3:26">
      <c r="C1430" s="18"/>
      <c r="D1430" s="18"/>
      <c r="E1430" s="18"/>
      <c r="F1430" s="18"/>
      <c r="G1430" s="18"/>
      <c r="H1430" s="18"/>
      <c r="I1430" s="18"/>
      <c r="J1430" s="18"/>
      <c r="K1430" s="18"/>
      <c r="L1430" s="18"/>
      <c r="M1430" s="18"/>
      <c r="N1430" s="18"/>
      <c r="O1430" s="18"/>
      <c r="Q1430" s="119"/>
      <c r="Z1430" s="18"/>
    </row>
    <row r="1431" spans="3:26">
      <c r="C1431" s="18"/>
      <c r="D1431" s="18"/>
      <c r="E1431" s="18"/>
      <c r="F1431" s="18"/>
      <c r="G1431" s="18"/>
      <c r="H1431" s="18"/>
      <c r="I1431" s="18"/>
      <c r="J1431" s="18"/>
      <c r="K1431" s="18"/>
      <c r="L1431" s="18"/>
      <c r="M1431" s="18"/>
      <c r="N1431" s="18"/>
      <c r="O1431" s="18"/>
      <c r="Q1431" s="119"/>
      <c r="Z1431" s="18"/>
    </row>
    <row r="1432" spans="3:26">
      <c r="C1432" s="18"/>
      <c r="D1432" s="18"/>
      <c r="E1432" s="18"/>
      <c r="F1432" s="18"/>
      <c r="G1432" s="18"/>
      <c r="H1432" s="18"/>
      <c r="I1432" s="18"/>
      <c r="J1432" s="18"/>
      <c r="K1432" s="18"/>
      <c r="L1432" s="18"/>
      <c r="M1432" s="18"/>
      <c r="N1432" s="18"/>
      <c r="O1432" s="18"/>
      <c r="Q1432" s="119"/>
      <c r="Z1432" s="18"/>
    </row>
    <row r="1433" spans="3:26">
      <c r="C1433" s="18"/>
      <c r="D1433" s="18"/>
      <c r="E1433" s="18"/>
      <c r="F1433" s="18"/>
      <c r="G1433" s="18"/>
      <c r="H1433" s="18"/>
      <c r="I1433" s="18"/>
      <c r="J1433" s="18"/>
      <c r="K1433" s="18"/>
      <c r="L1433" s="18"/>
      <c r="M1433" s="18"/>
      <c r="N1433" s="18"/>
      <c r="O1433" s="18"/>
      <c r="Q1433" s="119"/>
      <c r="Z1433" s="18"/>
    </row>
    <row r="1434" spans="3:26">
      <c r="C1434" s="18"/>
      <c r="D1434" s="18"/>
      <c r="E1434" s="18"/>
      <c r="F1434" s="18"/>
      <c r="G1434" s="18"/>
      <c r="H1434" s="18"/>
      <c r="I1434" s="18"/>
      <c r="J1434" s="18"/>
      <c r="K1434" s="18"/>
      <c r="L1434" s="18"/>
      <c r="M1434" s="18"/>
      <c r="N1434" s="18"/>
      <c r="O1434" s="18"/>
      <c r="Q1434" s="119"/>
      <c r="Z1434" s="18"/>
    </row>
    <row r="1435" spans="3:26">
      <c r="C1435" s="18"/>
      <c r="D1435" s="18"/>
      <c r="E1435" s="18"/>
      <c r="F1435" s="18"/>
      <c r="G1435" s="18"/>
      <c r="H1435" s="18"/>
      <c r="I1435" s="18"/>
      <c r="J1435" s="18"/>
      <c r="K1435" s="18"/>
      <c r="L1435" s="18"/>
      <c r="M1435" s="18"/>
      <c r="N1435" s="18"/>
      <c r="O1435" s="18"/>
      <c r="Q1435" s="119"/>
      <c r="Z1435" s="18"/>
    </row>
    <row r="1436" spans="3:26">
      <c r="C1436" s="18"/>
      <c r="D1436" s="18"/>
      <c r="E1436" s="18"/>
      <c r="F1436" s="18"/>
      <c r="G1436" s="18"/>
      <c r="H1436" s="18"/>
      <c r="I1436" s="18"/>
      <c r="J1436" s="18"/>
      <c r="K1436" s="18"/>
      <c r="L1436" s="18"/>
      <c r="M1436" s="18"/>
      <c r="N1436" s="18"/>
      <c r="O1436" s="18"/>
      <c r="Q1436" s="119"/>
      <c r="Z1436" s="18"/>
    </row>
    <row r="1437" spans="3:26">
      <c r="C1437" s="18"/>
      <c r="D1437" s="18"/>
      <c r="E1437" s="18"/>
      <c r="F1437" s="18"/>
      <c r="G1437" s="18"/>
      <c r="H1437" s="18"/>
      <c r="I1437" s="18"/>
      <c r="J1437" s="18"/>
      <c r="K1437" s="18"/>
      <c r="L1437" s="18"/>
      <c r="M1437" s="18"/>
      <c r="N1437" s="18"/>
      <c r="O1437" s="18"/>
      <c r="Q1437" s="119"/>
      <c r="Z1437" s="18"/>
    </row>
    <row r="1438" spans="3:26">
      <c r="C1438" s="18"/>
      <c r="D1438" s="18"/>
      <c r="E1438" s="18"/>
      <c r="F1438" s="18"/>
      <c r="G1438" s="18"/>
      <c r="H1438" s="18"/>
      <c r="I1438" s="18"/>
      <c r="J1438" s="18"/>
      <c r="K1438" s="18"/>
      <c r="L1438" s="18"/>
      <c r="M1438" s="18"/>
      <c r="N1438" s="18"/>
      <c r="O1438" s="18"/>
      <c r="Q1438" s="119"/>
      <c r="Z1438" s="18"/>
    </row>
    <row r="1439" spans="3:26">
      <c r="C1439" s="18"/>
      <c r="D1439" s="18"/>
      <c r="E1439" s="18"/>
      <c r="F1439" s="18"/>
      <c r="G1439" s="18"/>
      <c r="H1439" s="18"/>
      <c r="I1439" s="18"/>
      <c r="J1439" s="18"/>
      <c r="K1439" s="18"/>
      <c r="L1439" s="18"/>
      <c r="M1439" s="18"/>
      <c r="N1439" s="18"/>
      <c r="O1439" s="18"/>
      <c r="Q1439" s="119"/>
      <c r="Z1439" s="18"/>
    </row>
    <row r="1440" spans="3:26">
      <c r="C1440" s="18"/>
      <c r="D1440" s="18"/>
      <c r="E1440" s="18"/>
      <c r="F1440" s="18"/>
      <c r="G1440" s="18"/>
      <c r="H1440" s="18"/>
      <c r="I1440" s="18"/>
      <c r="J1440" s="18"/>
      <c r="K1440" s="18"/>
      <c r="L1440" s="18"/>
      <c r="M1440" s="18"/>
      <c r="N1440" s="18"/>
      <c r="O1440" s="18"/>
      <c r="Q1440" s="119"/>
      <c r="Z1440" s="18"/>
    </row>
    <row r="1441" spans="3:26">
      <c r="C1441" s="18"/>
      <c r="D1441" s="18"/>
      <c r="E1441" s="18"/>
      <c r="F1441" s="18"/>
      <c r="G1441" s="18"/>
      <c r="H1441" s="18"/>
      <c r="I1441" s="18"/>
      <c r="J1441" s="18"/>
      <c r="K1441" s="18"/>
      <c r="L1441" s="18"/>
      <c r="M1441" s="18"/>
      <c r="N1441" s="18"/>
      <c r="O1441" s="18"/>
      <c r="Q1441" s="119"/>
      <c r="Z1441" s="18"/>
    </row>
    <row r="1442" spans="3:26">
      <c r="C1442" s="18"/>
      <c r="D1442" s="18"/>
      <c r="E1442" s="18"/>
      <c r="F1442" s="18"/>
      <c r="G1442" s="18"/>
      <c r="H1442" s="18"/>
      <c r="I1442" s="18"/>
      <c r="J1442" s="18"/>
      <c r="K1442" s="18"/>
      <c r="L1442" s="18"/>
      <c r="M1442" s="18"/>
      <c r="N1442" s="18"/>
      <c r="O1442" s="18"/>
      <c r="Q1442" s="119"/>
      <c r="Z1442" s="18"/>
    </row>
    <row r="1443" spans="3:26">
      <c r="C1443" s="18"/>
      <c r="D1443" s="18"/>
      <c r="E1443" s="18"/>
      <c r="F1443" s="18"/>
      <c r="G1443" s="18"/>
      <c r="H1443" s="18"/>
      <c r="I1443" s="18"/>
      <c r="J1443" s="18"/>
      <c r="K1443" s="18"/>
      <c r="L1443" s="18"/>
      <c r="M1443" s="18"/>
      <c r="N1443" s="18"/>
      <c r="O1443" s="18"/>
      <c r="Q1443" s="119"/>
      <c r="Z1443" s="18"/>
    </row>
    <row r="1444" spans="3:26">
      <c r="C1444" s="18"/>
      <c r="D1444" s="18"/>
      <c r="E1444" s="18"/>
      <c r="F1444" s="18"/>
      <c r="G1444" s="18"/>
      <c r="H1444" s="18"/>
      <c r="I1444" s="18"/>
      <c r="J1444" s="18"/>
      <c r="K1444" s="18"/>
      <c r="L1444" s="18"/>
      <c r="M1444" s="18"/>
      <c r="N1444" s="18"/>
      <c r="O1444" s="18"/>
      <c r="Q1444" s="119"/>
      <c r="Z1444" s="18"/>
    </row>
    <row r="1445" spans="3:26">
      <c r="C1445" s="18"/>
      <c r="D1445" s="18"/>
      <c r="E1445" s="18"/>
      <c r="F1445" s="18"/>
      <c r="G1445" s="18"/>
      <c r="H1445" s="18"/>
      <c r="I1445" s="18"/>
      <c r="J1445" s="18"/>
      <c r="K1445" s="18"/>
      <c r="L1445" s="18"/>
      <c r="M1445" s="18"/>
      <c r="N1445" s="18"/>
      <c r="O1445" s="18"/>
      <c r="Q1445" s="119"/>
      <c r="Z1445" s="18"/>
    </row>
    <row r="1446" spans="3:26">
      <c r="C1446" s="18"/>
      <c r="D1446" s="18"/>
      <c r="E1446" s="18"/>
      <c r="F1446" s="18"/>
      <c r="G1446" s="18"/>
      <c r="H1446" s="18"/>
      <c r="I1446" s="18"/>
      <c r="J1446" s="18"/>
      <c r="K1446" s="18"/>
      <c r="L1446" s="18"/>
      <c r="M1446" s="18"/>
      <c r="N1446" s="18"/>
      <c r="O1446" s="18"/>
      <c r="Q1446" s="119"/>
      <c r="Z1446" s="18"/>
    </row>
    <row r="1447" spans="3:26">
      <c r="C1447" s="18"/>
      <c r="D1447" s="18"/>
      <c r="E1447" s="18"/>
      <c r="F1447" s="18"/>
      <c r="G1447" s="18"/>
      <c r="H1447" s="18"/>
      <c r="I1447" s="18"/>
      <c r="J1447" s="18"/>
      <c r="K1447" s="18"/>
      <c r="L1447" s="18"/>
      <c r="M1447" s="18"/>
      <c r="N1447" s="18"/>
      <c r="O1447" s="18"/>
      <c r="Q1447" s="119"/>
      <c r="Z1447" s="18"/>
    </row>
    <row r="1448" spans="3:26">
      <c r="C1448" s="18"/>
      <c r="D1448" s="18"/>
      <c r="E1448" s="18"/>
      <c r="F1448" s="18"/>
      <c r="G1448" s="18"/>
      <c r="H1448" s="18"/>
      <c r="I1448" s="18"/>
      <c r="J1448" s="18"/>
      <c r="K1448" s="18"/>
      <c r="L1448" s="18"/>
      <c r="M1448" s="18"/>
      <c r="N1448" s="18"/>
      <c r="O1448" s="18"/>
      <c r="Q1448" s="119"/>
      <c r="Z1448" s="18"/>
    </row>
    <row r="1449" spans="3:26">
      <c r="C1449" s="18"/>
      <c r="D1449" s="18"/>
      <c r="E1449" s="18"/>
      <c r="F1449" s="18"/>
      <c r="G1449" s="18"/>
      <c r="H1449" s="18"/>
      <c r="I1449" s="18"/>
      <c r="J1449" s="18"/>
      <c r="K1449" s="18"/>
      <c r="L1449" s="18"/>
      <c r="M1449" s="18"/>
      <c r="N1449" s="18"/>
      <c r="O1449" s="18"/>
      <c r="Q1449" s="119"/>
      <c r="Z1449" s="18"/>
    </row>
    <row r="1450" spans="3:26">
      <c r="C1450" s="18"/>
      <c r="D1450" s="18"/>
      <c r="E1450" s="18"/>
      <c r="F1450" s="18"/>
      <c r="G1450" s="18"/>
      <c r="H1450" s="18"/>
      <c r="I1450" s="18"/>
      <c r="J1450" s="18"/>
      <c r="K1450" s="18"/>
      <c r="L1450" s="18"/>
      <c r="M1450" s="18"/>
      <c r="N1450" s="18"/>
      <c r="O1450" s="18"/>
      <c r="Q1450" s="119"/>
      <c r="Z1450" s="18"/>
    </row>
    <row r="1451" spans="3:26">
      <c r="C1451" s="18"/>
      <c r="D1451" s="18"/>
      <c r="E1451" s="18"/>
      <c r="F1451" s="18"/>
      <c r="G1451" s="18"/>
      <c r="H1451" s="18"/>
      <c r="I1451" s="18"/>
      <c r="J1451" s="18"/>
      <c r="K1451" s="18"/>
      <c r="L1451" s="18"/>
      <c r="M1451" s="18"/>
      <c r="N1451" s="18"/>
      <c r="O1451" s="18"/>
      <c r="Q1451" s="119"/>
      <c r="Z1451" s="18"/>
    </row>
    <row r="1452" spans="3:26">
      <c r="C1452" s="18"/>
      <c r="D1452" s="18"/>
      <c r="E1452" s="18"/>
      <c r="F1452" s="18"/>
      <c r="G1452" s="18"/>
      <c r="H1452" s="18"/>
      <c r="I1452" s="18"/>
      <c r="J1452" s="18"/>
      <c r="K1452" s="18"/>
      <c r="L1452" s="18"/>
      <c r="M1452" s="18"/>
      <c r="N1452" s="18"/>
      <c r="O1452" s="18"/>
      <c r="Q1452" s="119"/>
      <c r="Z1452" s="18"/>
    </row>
    <row r="1453" spans="3:26">
      <c r="C1453" s="18"/>
      <c r="D1453" s="18"/>
      <c r="E1453" s="18"/>
      <c r="F1453" s="18"/>
      <c r="G1453" s="18"/>
      <c r="H1453" s="18"/>
      <c r="I1453" s="18"/>
      <c r="J1453" s="18"/>
      <c r="K1453" s="18"/>
      <c r="L1453" s="18"/>
      <c r="M1453" s="18"/>
      <c r="N1453" s="18"/>
      <c r="O1453" s="18"/>
      <c r="Q1453" s="119"/>
      <c r="Z1453" s="18"/>
    </row>
    <row r="1454" spans="3:26">
      <c r="C1454" s="18"/>
      <c r="D1454" s="18"/>
      <c r="E1454" s="18"/>
      <c r="F1454" s="18"/>
      <c r="G1454" s="18"/>
      <c r="H1454" s="18"/>
      <c r="I1454" s="18"/>
      <c r="J1454" s="18"/>
      <c r="K1454" s="18"/>
      <c r="L1454" s="18"/>
      <c r="M1454" s="18"/>
      <c r="N1454" s="18"/>
      <c r="O1454" s="18"/>
      <c r="Q1454" s="119"/>
      <c r="Z1454" s="18"/>
    </row>
    <row r="1455" spans="3:26">
      <c r="C1455" s="18"/>
      <c r="D1455" s="18"/>
      <c r="E1455" s="18"/>
      <c r="F1455" s="18"/>
      <c r="G1455" s="18"/>
      <c r="H1455" s="18"/>
      <c r="I1455" s="18"/>
      <c r="J1455" s="18"/>
      <c r="K1455" s="18"/>
      <c r="L1455" s="18"/>
      <c r="M1455" s="18"/>
      <c r="N1455" s="18"/>
      <c r="O1455" s="18"/>
      <c r="Q1455" s="119"/>
      <c r="Z1455" s="18"/>
    </row>
    <row r="1456" spans="3:26">
      <c r="C1456" s="18"/>
      <c r="D1456" s="18"/>
      <c r="E1456" s="18"/>
      <c r="F1456" s="18"/>
      <c r="G1456" s="18"/>
      <c r="H1456" s="18"/>
      <c r="I1456" s="18"/>
      <c r="J1456" s="18"/>
      <c r="K1456" s="18"/>
      <c r="L1456" s="18"/>
      <c r="M1456" s="18"/>
      <c r="N1456" s="18"/>
      <c r="O1456" s="18"/>
      <c r="Q1456" s="119"/>
      <c r="Z1456" s="18"/>
    </row>
    <row r="1457" spans="3:26">
      <c r="C1457" s="18"/>
      <c r="D1457" s="18"/>
      <c r="E1457" s="18"/>
      <c r="F1457" s="18"/>
      <c r="G1457" s="18"/>
      <c r="H1457" s="18"/>
      <c r="I1457" s="18"/>
      <c r="J1457" s="18"/>
      <c r="K1457" s="18"/>
      <c r="L1457" s="18"/>
      <c r="M1457" s="18"/>
      <c r="N1457" s="18"/>
      <c r="O1457" s="18"/>
      <c r="Q1457" s="119"/>
      <c r="Z1457" s="18"/>
    </row>
    <row r="1458" spans="3:26">
      <c r="C1458" s="18"/>
      <c r="D1458" s="18"/>
      <c r="E1458" s="18"/>
      <c r="F1458" s="18"/>
      <c r="G1458" s="18"/>
      <c r="H1458" s="18"/>
      <c r="I1458" s="18"/>
      <c r="J1458" s="18"/>
      <c r="K1458" s="18"/>
      <c r="L1458" s="18"/>
      <c r="M1458" s="18"/>
      <c r="N1458" s="18"/>
      <c r="O1458" s="18"/>
      <c r="Q1458" s="119"/>
      <c r="Z1458" s="18"/>
    </row>
    <row r="1459" spans="3:26">
      <c r="C1459" s="18"/>
      <c r="D1459" s="18"/>
      <c r="E1459" s="18"/>
      <c r="F1459" s="18"/>
      <c r="G1459" s="18"/>
      <c r="H1459" s="18"/>
      <c r="I1459" s="18"/>
      <c r="J1459" s="18"/>
      <c r="K1459" s="18"/>
      <c r="L1459" s="18"/>
      <c r="M1459" s="18"/>
      <c r="N1459" s="18"/>
      <c r="O1459" s="18"/>
      <c r="Q1459" s="119"/>
      <c r="Z1459" s="18"/>
    </row>
    <row r="1460" spans="3:26">
      <c r="C1460" s="18"/>
      <c r="D1460" s="18"/>
      <c r="E1460" s="18"/>
      <c r="F1460" s="18"/>
      <c r="G1460" s="18"/>
      <c r="H1460" s="18"/>
      <c r="I1460" s="18"/>
      <c r="J1460" s="18"/>
      <c r="K1460" s="18"/>
      <c r="L1460" s="18"/>
      <c r="M1460" s="18"/>
      <c r="N1460" s="18"/>
      <c r="O1460" s="18"/>
      <c r="Q1460" s="119"/>
      <c r="Z1460" s="18"/>
    </row>
    <row r="1461" spans="3:26">
      <c r="C1461" s="18"/>
      <c r="D1461" s="18"/>
      <c r="E1461" s="18"/>
      <c r="F1461" s="18"/>
      <c r="G1461" s="18"/>
      <c r="H1461" s="18"/>
      <c r="I1461" s="18"/>
      <c r="J1461" s="18"/>
      <c r="K1461" s="18"/>
      <c r="L1461" s="18"/>
      <c r="M1461" s="18"/>
      <c r="N1461" s="18"/>
      <c r="O1461" s="18"/>
      <c r="Q1461" s="119"/>
      <c r="Z1461" s="18"/>
    </row>
    <row r="1462" spans="3:26">
      <c r="C1462" s="18"/>
      <c r="D1462" s="18"/>
      <c r="E1462" s="18"/>
      <c r="F1462" s="18"/>
      <c r="G1462" s="18"/>
      <c r="H1462" s="18"/>
      <c r="I1462" s="18"/>
      <c r="J1462" s="18"/>
      <c r="K1462" s="18"/>
      <c r="L1462" s="18"/>
      <c r="M1462" s="18"/>
      <c r="N1462" s="18"/>
      <c r="O1462" s="18"/>
      <c r="Q1462" s="119"/>
      <c r="Z1462" s="18"/>
    </row>
    <row r="1463" spans="3:26">
      <c r="C1463" s="18"/>
      <c r="D1463" s="18"/>
      <c r="E1463" s="18"/>
      <c r="F1463" s="18"/>
      <c r="G1463" s="18"/>
      <c r="H1463" s="18"/>
      <c r="I1463" s="18"/>
      <c r="J1463" s="18"/>
      <c r="K1463" s="18"/>
      <c r="L1463" s="18"/>
      <c r="M1463" s="18"/>
      <c r="N1463" s="18"/>
      <c r="O1463" s="18"/>
      <c r="Q1463" s="119"/>
      <c r="Z1463" s="18"/>
    </row>
    <row r="1464" spans="3:26">
      <c r="C1464" s="18"/>
      <c r="D1464" s="18"/>
      <c r="E1464" s="18"/>
      <c r="F1464" s="18"/>
      <c r="G1464" s="18"/>
      <c r="H1464" s="18"/>
      <c r="I1464" s="18"/>
      <c r="J1464" s="18"/>
      <c r="K1464" s="18"/>
      <c r="L1464" s="18"/>
      <c r="M1464" s="18"/>
      <c r="N1464" s="18"/>
      <c r="O1464" s="18"/>
      <c r="Q1464" s="119"/>
      <c r="Z1464" s="18"/>
    </row>
    <row r="1465" spans="3:26">
      <c r="C1465" s="18"/>
      <c r="D1465" s="18"/>
      <c r="E1465" s="18"/>
      <c r="F1465" s="18"/>
      <c r="G1465" s="18"/>
      <c r="H1465" s="18"/>
      <c r="I1465" s="18"/>
      <c r="J1465" s="18"/>
      <c r="K1465" s="18"/>
      <c r="L1465" s="18"/>
      <c r="M1465" s="18"/>
      <c r="N1465" s="18"/>
      <c r="O1465" s="18"/>
      <c r="Q1465" s="119"/>
      <c r="Z1465" s="18"/>
    </row>
    <row r="1466" spans="3:26">
      <c r="C1466" s="18"/>
      <c r="D1466" s="18"/>
      <c r="E1466" s="18"/>
      <c r="F1466" s="18"/>
      <c r="G1466" s="18"/>
      <c r="H1466" s="18"/>
      <c r="I1466" s="18"/>
      <c r="J1466" s="18"/>
      <c r="K1466" s="18"/>
      <c r="L1466" s="18"/>
      <c r="M1466" s="18"/>
      <c r="N1466" s="18"/>
      <c r="O1466" s="18"/>
      <c r="Q1466" s="119"/>
      <c r="Z1466" s="18"/>
    </row>
    <row r="1467" spans="3:26">
      <c r="C1467" s="18"/>
      <c r="D1467" s="18"/>
      <c r="E1467" s="18"/>
      <c r="F1467" s="18"/>
      <c r="G1467" s="18"/>
      <c r="H1467" s="18"/>
      <c r="I1467" s="18"/>
      <c r="J1467" s="18"/>
      <c r="K1467" s="18"/>
      <c r="L1467" s="18"/>
      <c r="M1467" s="18"/>
      <c r="N1467" s="18"/>
      <c r="O1467" s="18"/>
      <c r="Q1467" s="119"/>
      <c r="Z1467" s="18"/>
    </row>
    <row r="1468" spans="3:26">
      <c r="C1468" s="18"/>
      <c r="D1468" s="18"/>
      <c r="E1468" s="18"/>
      <c r="F1468" s="18"/>
      <c r="G1468" s="18"/>
      <c r="H1468" s="18"/>
      <c r="I1468" s="18"/>
      <c r="J1468" s="18"/>
      <c r="K1468" s="18"/>
      <c r="L1468" s="18"/>
      <c r="M1468" s="18"/>
      <c r="N1468" s="18"/>
      <c r="O1468" s="18"/>
      <c r="Q1468" s="119"/>
      <c r="Z1468" s="18"/>
    </row>
    <row r="1469" spans="3:26">
      <c r="C1469" s="18"/>
      <c r="D1469" s="18"/>
      <c r="E1469" s="18"/>
      <c r="F1469" s="18"/>
      <c r="G1469" s="18"/>
      <c r="H1469" s="18"/>
      <c r="I1469" s="18"/>
      <c r="J1469" s="18"/>
      <c r="K1469" s="18"/>
      <c r="L1469" s="18"/>
      <c r="M1469" s="18"/>
      <c r="N1469" s="18"/>
      <c r="O1469" s="18"/>
      <c r="Q1469" s="119"/>
      <c r="Z1469" s="18"/>
    </row>
    <row r="1470" spans="3:26">
      <c r="C1470" s="18"/>
      <c r="D1470" s="18"/>
      <c r="E1470" s="18"/>
      <c r="F1470" s="18"/>
      <c r="G1470" s="18"/>
      <c r="H1470" s="18"/>
      <c r="I1470" s="18"/>
      <c r="J1470" s="18"/>
      <c r="K1470" s="18"/>
      <c r="L1470" s="18"/>
      <c r="M1470" s="18"/>
      <c r="N1470" s="18"/>
      <c r="O1470" s="18"/>
      <c r="Q1470" s="119"/>
      <c r="Z1470" s="18"/>
    </row>
    <row r="1471" spans="3:26">
      <c r="C1471" s="18"/>
      <c r="D1471" s="18"/>
      <c r="E1471" s="18"/>
      <c r="F1471" s="18"/>
      <c r="G1471" s="18"/>
      <c r="H1471" s="18"/>
      <c r="I1471" s="18"/>
      <c r="J1471" s="18"/>
      <c r="K1471" s="18"/>
      <c r="L1471" s="18"/>
      <c r="M1471" s="18"/>
      <c r="N1471" s="18"/>
      <c r="O1471" s="18"/>
      <c r="Q1471" s="119"/>
      <c r="Z1471" s="18"/>
    </row>
    <row r="1472" spans="3:26">
      <c r="C1472" s="18"/>
      <c r="D1472" s="18"/>
      <c r="E1472" s="18"/>
      <c r="F1472" s="18"/>
      <c r="G1472" s="18"/>
      <c r="H1472" s="18"/>
      <c r="I1472" s="18"/>
      <c r="J1472" s="18"/>
      <c r="K1472" s="18"/>
      <c r="L1472" s="18"/>
      <c r="M1472" s="18"/>
      <c r="N1472" s="18"/>
      <c r="O1472" s="18"/>
      <c r="Q1472" s="119"/>
      <c r="Z1472" s="18"/>
    </row>
    <row r="1473" spans="3:26">
      <c r="C1473" s="18"/>
      <c r="D1473" s="18"/>
      <c r="E1473" s="18"/>
      <c r="F1473" s="18"/>
      <c r="G1473" s="18"/>
      <c r="H1473" s="18"/>
      <c r="I1473" s="18"/>
      <c r="J1473" s="18"/>
      <c r="K1473" s="18"/>
      <c r="L1473" s="18"/>
      <c r="M1473" s="18"/>
      <c r="N1473" s="18"/>
      <c r="O1473" s="18"/>
      <c r="Q1473" s="119"/>
      <c r="Z1473" s="18"/>
    </row>
    <row r="1474" spans="3:26">
      <c r="C1474" s="18"/>
      <c r="D1474" s="18"/>
      <c r="E1474" s="18"/>
      <c r="F1474" s="18"/>
      <c r="G1474" s="18"/>
      <c r="H1474" s="18"/>
      <c r="I1474" s="18"/>
      <c r="J1474" s="18"/>
      <c r="K1474" s="18"/>
      <c r="L1474" s="18"/>
      <c r="M1474" s="18"/>
      <c r="N1474" s="18"/>
      <c r="O1474" s="18"/>
      <c r="Q1474" s="119"/>
      <c r="Z1474" s="18"/>
    </row>
    <row r="1475" spans="3:26">
      <c r="C1475" s="18"/>
      <c r="D1475" s="18"/>
      <c r="E1475" s="18"/>
      <c r="F1475" s="18"/>
      <c r="G1475" s="18"/>
      <c r="H1475" s="18"/>
      <c r="I1475" s="18"/>
      <c r="J1475" s="18"/>
      <c r="K1475" s="18"/>
      <c r="L1475" s="18"/>
      <c r="M1475" s="18"/>
      <c r="N1475" s="18"/>
      <c r="O1475" s="18"/>
      <c r="Q1475" s="119"/>
      <c r="Z1475" s="18"/>
    </row>
    <row r="1476" spans="3:26">
      <c r="C1476" s="18"/>
      <c r="D1476" s="18"/>
      <c r="E1476" s="18"/>
      <c r="F1476" s="18"/>
      <c r="G1476" s="18"/>
      <c r="H1476" s="18"/>
      <c r="I1476" s="18"/>
      <c r="J1476" s="18"/>
      <c r="K1476" s="18"/>
      <c r="L1476" s="18"/>
      <c r="M1476" s="18"/>
      <c r="N1476" s="18"/>
      <c r="O1476" s="18"/>
      <c r="Q1476" s="119"/>
      <c r="Z1476" s="18"/>
    </row>
    <row r="1477" spans="3:26">
      <c r="C1477" s="18"/>
      <c r="D1477" s="18"/>
      <c r="E1477" s="18"/>
      <c r="F1477" s="18"/>
      <c r="G1477" s="18"/>
      <c r="H1477" s="18"/>
      <c r="I1477" s="18"/>
      <c r="J1477" s="18"/>
      <c r="K1477" s="18"/>
      <c r="L1477" s="18"/>
      <c r="M1477" s="18"/>
      <c r="N1477" s="18"/>
      <c r="O1477" s="18"/>
      <c r="Q1477" s="119"/>
      <c r="Z1477" s="18"/>
    </row>
    <row r="1478" spans="3:26">
      <c r="C1478" s="18"/>
      <c r="D1478" s="18"/>
      <c r="E1478" s="18"/>
      <c r="F1478" s="18"/>
      <c r="G1478" s="18"/>
      <c r="H1478" s="18"/>
      <c r="I1478" s="18"/>
      <c r="J1478" s="18"/>
      <c r="K1478" s="18"/>
      <c r="L1478" s="18"/>
      <c r="M1478" s="18"/>
      <c r="N1478" s="18"/>
      <c r="O1478" s="18"/>
      <c r="Q1478" s="119"/>
      <c r="Z1478" s="18"/>
    </row>
    <row r="1479" spans="3:26">
      <c r="C1479" s="18"/>
      <c r="D1479" s="18"/>
      <c r="E1479" s="18"/>
      <c r="F1479" s="18"/>
      <c r="G1479" s="18"/>
      <c r="H1479" s="18"/>
      <c r="I1479" s="18"/>
      <c r="J1479" s="18"/>
      <c r="K1479" s="18"/>
      <c r="L1479" s="18"/>
      <c r="M1479" s="18"/>
      <c r="N1479" s="18"/>
      <c r="O1479" s="18"/>
      <c r="Q1479" s="119"/>
      <c r="Z1479" s="18"/>
    </row>
    <row r="1480" spans="3:26">
      <c r="C1480" s="18"/>
      <c r="D1480" s="18"/>
      <c r="E1480" s="18"/>
      <c r="F1480" s="18"/>
      <c r="G1480" s="18"/>
      <c r="H1480" s="18"/>
      <c r="I1480" s="18"/>
      <c r="J1480" s="18"/>
      <c r="K1480" s="18"/>
      <c r="L1480" s="18"/>
      <c r="M1480" s="18"/>
      <c r="N1480" s="18"/>
      <c r="O1480" s="18"/>
      <c r="Q1480" s="119"/>
      <c r="Z1480" s="18"/>
    </row>
    <row r="1481" spans="3:26">
      <c r="C1481" s="18"/>
      <c r="D1481" s="18"/>
      <c r="E1481" s="18"/>
      <c r="F1481" s="18"/>
      <c r="G1481" s="18"/>
      <c r="H1481" s="18"/>
      <c r="I1481" s="18"/>
      <c r="J1481" s="18"/>
      <c r="K1481" s="18"/>
      <c r="L1481" s="18"/>
      <c r="M1481" s="18"/>
      <c r="N1481" s="18"/>
      <c r="O1481" s="18"/>
      <c r="Q1481" s="119"/>
      <c r="Z1481" s="18"/>
    </row>
    <row r="1482" spans="3:26">
      <c r="C1482" s="18"/>
      <c r="D1482" s="18"/>
      <c r="E1482" s="18"/>
      <c r="F1482" s="18"/>
      <c r="G1482" s="18"/>
      <c r="H1482" s="18"/>
      <c r="I1482" s="18"/>
      <c r="J1482" s="18"/>
      <c r="K1482" s="18"/>
      <c r="L1482" s="18"/>
      <c r="M1482" s="18"/>
      <c r="N1482" s="18"/>
      <c r="O1482" s="18"/>
      <c r="Q1482" s="119"/>
      <c r="Z1482" s="18"/>
    </row>
    <row r="1483" spans="3:26">
      <c r="C1483" s="18"/>
      <c r="D1483" s="18"/>
      <c r="E1483" s="18"/>
      <c r="F1483" s="18"/>
      <c r="G1483" s="18"/>
      <c r="H1483" s="18"/>
      <c r="I1483" s="18"/>
      <c r="J1483" s="18"/>
      <c r="K1483" s="18"/>
      <c r="L1483" s="18"/>
      <c r="M1483" s="18"/>
      <c r="N1483" s="18"/>
      <c r="O1483" s="18"/>
      <c r="Q1483" s="119"/>
      <c r="Z1483" s="18"/>
    </row>
    <row r="1484" spans="3:26">
      <c r="C1484" s="18"/>
      <c r="D1484" s="18"/>
      <c r="E1484" s="18"/>
      <c r="F1484" s="18"/>
      <c r="G1484" s="18"/>
      <c r="H1484" s="18"/>
      <c r="I1484" s="18"/>
      <c r="J1484" s="18"/>
      <c r="K1484" s="18"/>
      <c r="L1484" s="18"/>
      <c r="M1484" s="18"/>
      <c r="N1484" s="18"/>
      <c r="O1484" s="18"/>
      <c r="Q1484" s="119"/>
      <c r="Z1484" s="18"/>
    </row>
    <row r="1485" spans="3:26">
      <c r="C1485" s="18"/>
      <c r="D1485" s="18"/>
      <c r="E1485" s="18"/>
      <c r="F1485" s="18"/>
      <c r="G1485" s="18"/>
      <c r="H1485" s="18"/>
      <c r="I1485" s="18"/>
      <c r="J1485" s="18"/>
      <c r="K1485" s="18"/>
      <c r="L1485" s="18"/>
      <c r="M1485" s="18"/>
      <c r="N1485" s="18"/>
      <c r="O1485" s="18"/>
      <c r="Q1485" s="119"/>
      <c r="Z1485" s="18"/>
    </row>
    <row r="1486" spans="3:26">
      <c r="C1486" s="18"/>
      <c r="D1486" s="18"/>
      <c r="E1486" s="18"/>
      <c r="F1486" s="18"/>
      <c r="G1486" s="18"/>
      <c r="H1486" s="18"/>
      <c r="I1486" s="18"/>
      <c r="J1486" s="18"/>
      <c r="K1486" s="18"/>
      <c r="L1486" s="18"/>
      <c r="M1486" s="18"/>
      <c r="N1486" s="18"/>
      <c r="O1486" s="18"/>
      <c r="Q1486" s="119"/>
      <c r="Z1486" s="18"/>
    </row>
    <row r="1487" spans="3:26">
      <c r="C1487" s="18"/>
      <c r="D1487" s="18"/>
      <c r="E1487" s="18"/>
      <c r="F1487" s="18"/>
      <c r="G1487" s="18"/>
      <c r="H1487" s="18"/>
      <c r="I1487" s="18"/>
      <c r="J1487" s="18"/>
      <c r="K1487" s="18"/>
      <c r="L1487" s="18"/>
      <c r="M1487" s="18"/>
      <c r="N1487" s="18"/>
      <c r="O1487" s="18"/>
      <c r="Q1487" s="119"/>
      <c r="Z1487" s="18"/>
    </row>
    <row r="1488" spans="3:26">
      <c r="C1488" s="18"/>
      <c r="D1488" s="18"/>
      <c r="E1488" s="18"/>
      <c r="F1488" s="18"/>
      <c r="G1488" s="18"/>
      <c r="H1488" s="18"/>
      <c r="I1488" s="18"/>
      <c r="J1488" s="18"/>
      <c r="K1488" s="18"/>
      <c r="L1488" s="18"/>
      <c r="M1488" s="18"/>
      <c r="N1488" s="18"/>
      <c r="O1488" s="18"/>
      <c r="Q1488" s="119"/>
      <c r="Z1488" s="18"/>
    </row>
    <row r="1489" spans="3:26">
      <c r="C1489" s="18"/>
      <c r="D1489" s="18"/>
      <c r="E1489" s="18"/>
      <c r="F1489" s="18"/>
      <c r="G1489" s="18"/>
      <c r="H1489" s="18"/>
      <c r="I1489" s="18"/>
      <c r="J1489" s="18"/>
      <c r="K1489" s="18"/>
      <c r="L1489" s="18"/>
      <c r="M1489" s="18"/>
      <c r="N1489" s="18"/>
      <c r="O1489" s="18"/>
      <c r="Q1489" s="119"/>
      <c r="Z1489" s="18"/>
    </row>
    <row r="1490" spans="3:26">
      <c r="C1490" s="18"/>
      <c r="D1490" s="18"/>
      <c r="E1490" s="18"/>
      <c r="F1490" s="18"/>
      <c r="G1490" s="18"/>
      <c r="H1490" s="18"/>
      <c r="I1490" s="18"/>
      <c r="J1490" s="18"/>
      <c r="K1490" s="18"/>
      <c r="L1490" s="18"/>
      <c r="M1490" s="18"/>
      <c r="N1490" s="18"/>
      <c r="O1490" s="18"/>
      <c r="Q1490" s="119"/>
      <c r="Z1490" s="18"/>
    </row>
    <row r="1491" spans="3:26">
      <c r="C1491" s="18"/>
      <c r="D1491" s="18"/>
      <c r="E1491" s="18"/>
      <c r="F1491" s="18"/>
      <c r="G1491" s="18"/>
      <c r="H1491" s="18"/>
      <c r="I1491" s="18"/>
      <c r="J1491" s="18"/>
      <c r="K1491" s="18"/>
      <c r="L1491" s="18"/>
      <c r="M1491" s="18"/>
      <c r="N1491" s="18"/>
      <c r="O1491" s="18"/>
      <c r="Q1491" s="119"/>
      <c r="Z1491" s="18"/>
    </row>
    <row r="1492" spans="3:26">
      <c r="C1492" s="18"/>
      <c r="D1492" s="18"/>
      <c r="E1492" s="18"/>
      <c r="F1492" s="18"/>
      <c r="G1492" s="18"/>
      <c r="H1492" s="18"/>
      <c r="I1492" s="18"/>
      <c r="J1492" s="18"/>
      <c r="K1492" s="18"/>
      <c r="L1492" s="18"/>
      <c r="M1492" s="18"/>
      <c r="N1492" s="18"/>
      <c r="O1492" s="18"/>
      <c r="Q1492" s="119"/>
      <c r="Z1492" s="18"/>
    </row>
    <row r="1493" spans="3:26">
      <c r="C1493" s="18"/>
      <c r="D1493" s="18"/>
      <c r="E1493" s="18"/>
      <c r="F1493" s="18"/>
      <c r="G1493" s="18"/>
      <c r="H1493" s="18"/>
      <c r="I1493" s="18"/>
      <c r="J1493" s="18"/>
      <c r="K1493" s="18"/>
      <c r="L1493" s="18"/>
      <c r="M1493" s="18"/>
      <c r="N1493" s="18"/>
      <c r="O1493" s="18"/>
      <c r="Q1493" s="119"/>
      <c r="Z1493" s="18"/>
    </row>
    <row r="1494" spans="3:26">
      <c r="C1494" s="18"/>
      <c r="D1494" s="18"/>
      <c r="E1494" s="18"/>
      <c r="F1494" s="18"/>
      <c r="G1494" s="18"/>
      <c r="H1494" s="18"/>
      <c r="I1494" s="18"/>
      <c r="J1494" s="18"/>
      <c r="K1494" s="18"/>
      <c r="L1494" s="18"/>
      <c r="M1494" s="18"/>
      <c r="N1494" s="18"/>
      <c r="O1494" s="18"/>
      <c r="Q1494" s="119"/>
      <c r="Z1494" s="18"/>
    </row>
    <row r="1495" spans="3:26">
      <c r="C1495" s="18"/>
      <c r="D1495" s="18"/>
      <c r="E1495" s="18"/>
      <c r="F1495" s="18"/>
      <c r="G1495" s="18"/>
      <c r="H1495" s="18"/>
      <c r="I1495" s="18"/>
      <c r="J1495" s="18"/>
      <c r="K1495" s="18"/>
      <c r="L1495" s="18"/>
      <c r="M1495" s="18"/>
      <c r="N1495" s="18"/>
      <c r="O1495" s="18"/>
      <c r="Q1495" s="119"/>
      <c r="Z1495" s="18"/>
    </row>
    <row r="1496" spans="3:26">
      <c r="C1496" s="18"/>
      <c r="D1496" s="18"/>
      <c r="E1496" s="18"/>
      <c r="F1496" s="18"/>
      <c r="G1496" s="18"/>
      <c r="H1496" s="18"/>
      <c r="I1496" s="18"/>
      <c r="J1496" s="18"/>
      <c r="K1496" s="18"/>
      <c r="L1496" s="18"/>
      <c r="M1496" s="18"/>
      <c r="N1496" s="18"/>
      <c r="O1496" s="18"/>
      <c r="Q1496" s="119"/>
      <c r="Z1496" s="18"/>
    </row>
    <row r="1497" spans="3:26">
      <c r="C1497" s="18"/>
      <c r="D1497" s="18"/>
      <c r="E1497" s="18"/>
      <c r="F1497" s="18"/>
      <c r="G1497" s="18"/>
      <c r="H1497" s="18"/>
      <c r="I1497" s="18"/>
      <c r="J1497" s="18"/>
      <c r="K1497" s="18"/>
      <c r="L1497" s="18"/>
      <c r="M1497" s="18"/>
      <c r="N1497" s="18"/>
      <c r="O1497" s="18"/>
      <c r="Q1497" s="119"/>
      <c r="Z1497" s="18"/>
    </row>
    <row r="1498" spans="3:26">
      <c r="C1498" s="18"/>
      <c r="D1498" s="18"/>
      <c r="E1498" s="18"/>
      <c r="F1498" s="18"/>
      <c r="G1498" s="18"/>
      <c r="H1498" s="18"/>
      <c r="I1498" s="18"/>
      <c r="J1498" s="18"/>
      <c r="K1498" s="18"/>
      <c r="L1498" s="18"/>
      <c r="M1498" s="18"/>
      <c r="N1498" s="18"/>
      <c r="O1498" s="18"/>
      <c r="Q1498" s="119"/>
      <c r="Z1498" s="18"/>
    </row>
    <row r="1499" spans="3:26">
      <c r="C1499" s="18"/>
      <c r="D1499" s="18"/>
      <c r="E1499" s="18"/>
      <c r="F1499" s="18"/>
      <c r="G1499" s="18"/>
      <c r="H1499" s="18"/>
      <c r="I1499" s="18"/>
      <c r="J1499" s="18"/>
      <c r="K1499" s="18"/>
      <c r="L1499" s="18"/>
      <c r="M1499" s="18"/>
      <c r="N1499" s="18"/>
      <c r="O1499" s="18"/>
      <c r="Q1499" s="119"/>
      <c r="Z1499" s="18"/>
    </row>
    <row r="1500" spans="3:26">
      <c r="C1500" s="18"/>
      <c r="D1500" s="18"/>
      <c r="E1500" s="18"/>
      <c r="F1500" s="18"/>
      <c r="G1500" s="18"/>
      <c r="H1500" s="18"/>
      <c r="I1500" s="18"/>
      <c r="J1500" s="18"/>
      <c r="K1500" s="18"/>
      <c r="L1500" s="18"/>
      <c r="M1500" s="18"/>
      <c r="N1500" s="18"/>
      <c r="O1500" s="18"/>
      <c r="Q1500" s="119"/>
      <c r="Z1500" s="18"/>
    </row>
    <row r="1501" spans="3:26">
      <c r="C1501" s="18"/>
      <c r="D1501" s="18"/>
      <c r="E1501" s="18"/>
      <c r="F1501" s="18"/>
      <c r="G1501" s="18"/>
      <c r="H1501" s="18"/>
      <c r="I1501" s="18"/>
      <c r="J1501" s="18"/>
      <c r="K1501" s="18"/>
      <c r="L1501" s="18"/>
      <c r="M1501" s="18"/>
      <c r="N1501" s="18"/>
      <c r="O1501" s="18"/>
      <c r="Q1501" s="119"/>
      <c r="Z1501" s="18"/>
    </row>
    <row r="1502" spans="3:26">
      <c r="C1502" s="18"/>
      <c r="D1502" s="18"/>
      <c r="E1502" s="18"/>
      <c r="F1502" s="18"/>
      <c r="G1502" s="18"/>
      <c r="H1502" s="18"/>
      <c r="I1502" s="18"/>
      <c r="J1502" s="18"/>
      <c r="K1502" s="18"/>
      <c r="L1502" s="18"/>
      <c r="M1502" s="18"/>
      <c r="N1502" s="18"/>
      <c r="O1502" s="18"/>
      <c r="Q1502" s="119"/>
      <c r="Z1502" s="18"/>
    </row>
    <row r="1503" spans="3:26">
      <c r="C1503" s="18"/>
      <c r="D1503" s="18"/>
      <c r="E1503" s="18"/>
      <c r="F1503" s="18"/>
      <c r="G1503" s="18"/>
      <c r="H1503" s="18"/>
      <c r="I1503" s="18"/>
      <c r="J1503" s="18"/>
      <c r="K1503" s="18"/>
      <c r="L1503" s="18"/>
      <c r="M1503" s="18"/>
      <c r="N1503" s="18"/>
      <c r="O1503" s="18"/>
      <c r="Q1503" s="119"/>
      <c r="Z1503" s="18"/>
    </row>
    <row r="1504" spans="3:26">
      <c r="C1504" s="18"/>
      <c r="D1504" s="18"/>
      <c r="E1504" s="18"/>
      <c r="F1504" s="18"/>
      <c r="G1504" s="18"/>
      <c r="H1504" s="18"/>
      <c r="I1504" s="18"/>
      <c r="J1504" s="18"/>
      <c r="K1504" s="18"/>
      <c r="L1504" s="18"/>
      <c r="M1504" s="18"/>
      <c r="N1504" s="18"/>
      <c r="O1504" s="18"/>
      <c r="Q1504" s="119"/>
      <c r="Z1504" s="18"/>
    </row>
    <row r="1505" spans="3:26">
      <c r="C1505" s="18"/>
      <c r="D1505" s="18"/>
      <c r="E1505" s="18"/>
      <c r="F1505" s="18"/>
      <c r="G1505" s="18"/>
      <c r="H1505" s="18"/>
      <c r="I1505" s="18"/>
      <c r="J1505" s="18"/>
      <c r="K1505" s="18"/>
      <c r="L1505" s="18"/>
      <c r="M1505" s="18"/>
      <c r="N1505" s="18"/>
      <c r="O1505" s="18"/>
      <c r="Q1505" s="119"/>
      <c r="Z1505" s="18"/>
    </row>
    <row r="1506" spans="3:26">
      <c r="C1506" s="18"/>
      <c r="D1506" s="18"/>
      <c r="E1506" s="18"/>
      <c r="F1506" s="18"/>
      <c r="G1506" s="18"/>
      <c r="H1506" s="18"/>
      <c r="I1506" s="18"/>
      <c r="J1506" s="18"/>
      <c r="K1506" s="18"/>
      <c r="L1506" s="18"/>
      <c r="M1506" s="18"/>
      <c r="N1506" s="18"/>
      <c r="O1506" s="18"/>
      <c r="Q1506" s="119"/>
      <c r="Z1506" s="18"/>
    </row>
    <row r="1507" spans="3:26">
      <c r="C1507" s="18"/>
      <c r="D1507" s="18"/>
      <c r="E1507" s="18"/>
      <c r="F1507" s="18"/>
      <c r="G1507" s="18"/>
      <c r="H1507" s="18"/>
      <c r="I1507" s="18"/>
      <c r="J1507" s="18"/>
      <c r="K1507" s="18"/>
      <c r="L1507" s="18"/>
      <c r="M1507" s="18"/>
      <c r="N1507" s="18"/>
      <c r="O1507" s="18"/>
      <c r="Q1507" s="119"/>
      <c r="Z1507" s="18"/>
    </row>
    <row r="1508" spans="3:26">
      <c r="C1508" s="18"/>
      <c r="D1508" s="18"/>
      <c r="E1508" s="18"/>
      <c r="F1508" s="18"/>
      <c r="G1508" s="18"/>
      <c r="H1508" s="18"/>
      <c r="I1508" s="18"/>
      <c r="J1508" s="18"/>
      <c r="K1508" s="18"/>
      <c r="L1508" s="18"/>
      <c r="M1508" s="18"/>
      <c r="N1508" s="18"/>
      <c r="O1508" s="18"/>
      <c r="Q1508" s="119"/>
      <c r="Z1508" s="18"/>
    </row>
    <row r="1509" spans="3:26">
      <c r="C1509" s="18"/>
      <c r="D1509" s="18"/>
      <c r="E1509" s="18"/>
      <c r="F1509" s="18"/>
      <c r="G1509" s="18"/>
      <c r="H1509" s="18"/>
      <c r="I1509" s="18"/>
      <c r="J1509" s="18"/>
      <c r="K1509" s="18"/>
      <c r="L1509" s="18"/>
      <c r="M1509" s="18"/>
      <c r="N1509" s="18"/>
      <c r="O1509" s="18"/>
      <c r="Q1509" s="119"/>
      <c r="Z1509" s="18"/>
    </row>
    <row r="1510" spans="3:26">
      <c r="C1510" s="18"/>
      <c r="D1510" s="18"/>
      <c r="E1510" s="18"/>
      <c r="F1510" s="18"/>
      <c r="G1510" s="18"/>
      <c r="H1510" s="18"/>
      <c r="I1510" s="18"/>
      <c r="J1510" s="18"/>
      <c r="K1510" s="18"/>
      <c r="L1510" s="18"/>
      <c r="M1510" s="18"/>
      <c r="N1510" s="18"/>
      <c r="O1510" s="18"/>
      <c r="Q1510" s="119"/>
      <c r="Z1510" s="18"/>
    </row>
    <row r="1511" spans="3:26">
      <c r="C1511" s="18"/>
      <c r="D1511" s="18"/>
      <c r="E1511" s="18"/>
      <c r="F1511" s="18"/>
      <c r="G1511" s="18"/>
      <c r="H1511" s="18"/>
      <c r="I1511" s="18"/>
      <c r="J1511" s="18"/>
      <c r="K1511" s="18"/>
      <c r="L1511" s="18"/>
      <c r="M1511" s="18"/>
      <c r="N1511" s="18"/>
      <c r="O1511" s="18"/>
      <c r="Q1511" s="119"/>
      <c r="Z1511" s="18"/>
    </row>
    <row r="1512" spans="3:26">
      <c r="C1512" s="18"/>
      <c r="D1512" s="18"/>
      <c r="E1512" s="18"/>
      <c r="F1512" s="18"/>
      <c r="G1512" s="18"/>
      <c r="H1512" s="18"/>
      <c r="I1512" s="18"/>
      <c r="J1512" s="18"/>
      <c r="K1512" s="18"/>
      <c r="L1512" s="18"/>
      <c r="M1512" s="18"/>
      <c r="N1512" s="18"/>
      <c r="O1512" s="18"/>
      <c r="Q1512" s="119"/>
      <c r="Z1512" s="18"/>
    </row>
    <row r="1513" spans="3:26">
      <c r="C1513" s="18"/>
      <c r="D1513" s="18"/>
      <c r="E1513" s="18"/>
      <c r="F1513" s="18"/>
      <c r="G1513" s="18"/>
      <c r="H1513" s="18"/>
      <c r="I1513" s="18"/>
      <c r="J1513" s="18"/>
      <c r="K1513" s="18"/>
      <c r="L1513" s="18"/>
      <c r="M1513" s="18"/>
      <c r="N1513" s="18"/>
      <c r="O1513" s="18"/>
      <c r="Q1513" s="119"/>
      <c r="Z1513" s="18"/>
    </row>
    <row r="1514" spans="3:26">
      <c r="C1514" s="18"/>
      <c r="D1514" s="18"/>
      <c r="E1514" s="18"/>
      <c r="F1514" s="18"/>
      <c r="G1514" s="18"/>
      <c r="H1514" s="18"/>
      <c r="I1514" s="18"/>
      <c r="J1514" s="18"/>
      <c r="K1514" s="18"/>
      <c r="L1514" s="18"/>
      <c r="M1514" s="18"/>
      <c r="N1514" s="18"/>
      <c r="O1514" s="18"/>
      <c r="Q1514" s="119"/>
      <c r="Z1514" s="18"/>
    </row>
    <row r="1515" spans="3:26">
      <c r="C1515" s="18"/>
      <c r="D1515" s="18"/>
      <c r="E1515" s="18"/>
      <c r="F1515" s="18"/>
      <c r="G1515" s="18"/>
      <c r="H1515" s="18"/>
      <c r="I1515" s="18"/>
      <c r="J1515" s="18"/>
      <c r="K1515" s="18"/>
      <c r="L1515" s="18"/>
      <c r="M1515" s="18"/>
      <c r="N1515" s="18"/>
      <c r="O1515" s="18"/>
      <c r="Q1515" s="119"/>
      <c r="Z1515" s="18"/>
    </row>
    <row r="1516" spans="3:26">
      <c r="C1516" s="18"/>
      <c r="D1516" s="18"/>
      <c r="E1516" s="18"/>
      <c r="F1516" s="18"/>
      <c r="G1516" s="18"/>
      <c r="H1516" s="18"/>
      <c r="I1516" s="18"/>
      <c r="J1516" s="18"/>
      <c r="K1516" s="18"/>
      <c r="L1516" s="18"/>
      <c r="M1516" s="18"/>
      <c r="N1516" s="18"/>
      <c r="O1516" s="18"/>
      <c r="Q1516" s="119"/>
      <c r="Z1516" s="18"/>
    </row>
    <row r="1517" spans="3:26">
      <c r="C1517" s="18"/>
      <c r="D1517" s="18"/>
      <c r="E1517" s="18"/>
      <c r="F1517" s="18"/>
      <c r="G1517" s="18"/>
      <c r="H1517" s="18"/>
      <c r="I1517" s="18"/>
      <c r="J1517" s="18"/>
      <c r="K1517" s="18"/>
      <c r="L1517" s="18"/>
      <c r="M1517" s="18"/>
      <c r="N1517" s="18"/>
      <c r="O1517" s="18"/>
      <c r="Q1517" s="119"/>
      <c r="Z1517" s="18"/>
    </row>
    <row r="1518" spans="3:26">
      <c r="C1518" s="18"/>
      <c r="D1518" s="18"/>
      <c r="E1518" s="18"/>
      <c r="F1518" s="18"/>
      <c r="G1518" s="18"/>
      <c r="H1518" s="18"/>
      <c r="I1518" s="18"/>
      <c r="J1518" s="18"/>
      <c r="K1518" s="18"/>
      <c r="L1518" s="18"/>
      <c r="M1518" s="18"/>
      <c r="N1518" s="18"/>
      <c r="O1518" s="18"/>
      <c r="Q1518" s="119"/>
      <c r="Z1518" s="18"/>
    </row>
    <row r="1519" spans="3:26">
      <c r="C1519" s="18"/>
      <c r="D1519" s="18"/>
      <c r="E1519" s="18"/>
      <c r="F1519" s="18"/>
      <c r="G1519" s="18"/>
      <c r="H1519" s="18"/>
      <c r="I1519" s="18"/>
      <c r="J1519" s="18"/>
      <c r="K1519" s="18"/>
      <c r="L1519" s="18"/>
      <c r="M1519" s="18"/>
      <c r="N1519" s="18"/>
      <c r="O1519" s="18"/>
      <c r="Q1519" s="119"/>
      <c r="Z1519" s="18"/>
    </row>
    <row r="1520" spans="3:26">
      <c r="C1520" s="18"/>
      <c r="D1520" s="18"/>
      <c r="E1520" s="18"/>
      <c r="F1520" s="18"/>
      <c r="G1520" s="18"/>
      <c r="H1520" s="18"/>
      <c r="I1520" s="18"/>
      <c r="J1520" s="18"/>
      <c r="K1520" s="18"/>
      <c r="L1520" s="18"/>
      <c r="M1520" s="18"/>
      <c r="N1520" s="18"/>
      <c r="O1520" s="18"/>
      <c r="Q1520" s="119"/>
      <c r="Z1520" s="18"/>
    </row>
    <row r="1521" spans="3:26">
      <c r="C1521" s="18"/>
      <c r="D1521" s="18"/>
      <c r="E1521" s="18"/>
      <c r="F1521" s="18"/>
      <c r="G1521" s="18"/>
      <c r="H1521" s="18"/>
      <c r="I1521" s="18"/>
      <c r="J1521" s="18"/>
      <c r="K1521" s="18"/>
      <c r="L1521" s="18"/>
      <c r="M1521" s="18"/>
      <c r="N1521" s="18"/>
      <c r="O1521" s="18"/>
      <c r="Q1521" s="119"/>
      <c r="Z1521" s="18"/>
    </row>
    <row r="1522" spans="3:26">
      <c r="C1522" s="18"/>
      <c r="D1522" s="18"/>
      <c r="E1522" s="18"/>
      <c r="F1522" s="18"/>
      <c r="G1522" s="18"/>
      <c r="H1522" s="18"/>
      <c r="I1522" s="18"/>
      <c r="J1522" s="18"/>
      <c r="K1522" s="18"/>
      <c r="L1522" s="18"/>
      <c r="M1522" s="18"/>
      <c r="N1522" s="18"/>
      <c r="O1522" s="18"/>
      <c r="Q1522" s="119"/>
      <c r="Z1522" s="18"/>
    </row>
    <row r="1523" spans="3:26">
      <c r="C1523" s="18"/>
      <c r="D1523" s="18"/>
      <c r="E1523" s="18"/>
      <c r="F1523" s="18"/>
      <c r="G1523" s="18"/>
      <c r="H1523" s="18"/>
      <c r="I1523" s="18"/>
      <c r="J1523" s="18"/>
      <c r="K1523" s="18"/>
      <c r="L1523" s="18"/>
      <c r="M1523" s="18"/>
      <c r="N1523" s="18"/>
      <c r="O1523" s="18"/>
      <c r="Q1523" s="119"/>
      <c r="Z1523" s="18"/>
    </row>
    <row r="1524" spans="3:26">
      <c r="C1524" s="18"/>
      <c r="D1524" s="18"/>
      <c r="E1524" s="18"/>
      <c r="F1524" s="18"/>
      <c r="G1524" s="18"/>
      <c r="H1524" s="18"/>
      <c r="I1524" s="18"/>
      <c r="J1524" s="18"/>
      <c r="K1524" s="18"/>
      <c r="L1524" s="18"/>
      <c r="M1524" s="18"/>
      <c r="N1524" s="18"/>
      <c r="O1524" s="18"/>
      <c r="Q1524" s="119"/>
      <c r="Z1524" s="18"/>
    </row>
    <row r="1525" spans="3:26">
      <c r="C1525" s="18"/>
      <c r="D1525" s="18"/>
      <c r="E1525" s="18"/>
      <c r="F1525" s="18"/>
      <c r="G1525" s="18"/>
      <c r="H1525" s="18"/>
      <c r="I1525" s="18"/>
      <c r="J1525" s="18"/>
      <c r="K1525" s="18"/>
      <c r="L1525" s="18"/>
      <c r="M1525" s="18"/>
      <c r="N1525" s="18"/>
      <c r="O1525" s="18"/>
      <c r="Q1525" s="119"/>
      <c r="Z1525" s="18"/>
    </row>
    <row r="1526" spans="3:26">
      <c r="C1526" s="18"/>
      <c r="D1526" s="18"/>
      <c r="E1526" s="18"/>
      <c r="F1526" s="18"/>
      <c r="G1526" s="18"/>
      <c r="H1526" s="18"/>
      <c r="I1526" s="18"/>
      <c r="J1526" s="18"/>
      <c r="K1526" s="18"/>
      <c r="L1526" s="18"/>
      <c r="M1526" s="18"/>
      <c r="N1526" s="18"/>
      <c r="O1526" s="18"/>
      <c r="Q1526" s="119"/>
      <c r="Z1526" s="18"/>
    </row>
    <row r="1527" spans="3:26">
      <c r="C1527" s="18"/>
      <c r="D1527" s="18"/>
      <c r="E1527" s="18"/>
      <c r="F1527" s="18"/>
      <c r="G1527" s="18"/>
      <c r="H1527" s="18"/>
      <c r="I1527" s="18"/>
      <c r="J1527" s="18"/>
      <c r="K1527" s="18"/>
      <c r="L1527" s="18"/>
      <c r="M1527" s="18"/>
      <c r="N1527" s="18"/>
      <c r="O1527" s="18"/>
      <c r="Q1527" s="119"/>
      <c r="Z1527" s="18"/>
    </row>
    <row r="1528" spans="3:26">
      <c r="C1528" s="18"/>
      <c r="D1528" s="18"/>
      <c r="E1528" s="18"/>
      <c r="F1528" s="18"/>
      <c r="G1528" s="18"/>
      <c r="H1528" s="18"/>
      <c r="I1528" s="18"/>
      <c r="J1528" s="18"/>
      <c r="K1528" s="18"/>
      <c r="L1528" s="18"/>
      <c r="M1528" s="18"/>
      <c r="N1528" s="18"/>
      <c r="O1528" s="18"/>
      <c r="Q1528" s="119"/>
      <c r="Z1528" s="18"/>
    </row>
    <row r="1529" spans="3:26">
      <c r="C1529" s="18"/>
      <c r="D1529" s="18"/>
      <c r="E1529" s="18"/>
      <c r="F1529" s="18"/>
      <c r="G1529" s="18"/>
      <c r="H1529" s="18"/>
      <c r="I1529" s="18"/>
      <c r="J1529" s="18"/>
      <c r="K1529" s="18"/>
      <c r="L1529" s="18"/>
      <c r="M1529" s="18"/>
      <c r="N1529" s="18"/>
      <c r="O1529" s="18"/>
      <c r="Q1529" s="119"/>
      <c r="Z1529" s="18"/>
    </row>
    <row r="1530" spans="3:26">
      <c r="C1530" s="18"/>
      <c r="D1530" s="18"/>
      <c r="E1530" s="18"/>
      <c r="F1530" s="18"/>
      <c r="G1530" s="18"/>
      <c r="H1530" s="18"/>
      <c r="I1530" s="18"/>
      <c r="J1530" s="18"/>
      <c r="K1530" s="18"/>
      <c r="L1530" s="18"/>
      <c r="M1530" s="18"/>
      <c r="N1530" s="18"/>
      <c r="O1530" s="18"/>
      <c r="Q1530" s="119"/>
      <c r="Z1530" s="18"/>
    </row>
    <row r="1531" spans="3:26">
      <c r="C1531" s="18"/>
      <c r="D1531" s="18"/>
      <c r="E1531" s="18"/>
      <c r="F1531" s="18"/>
      <c r="G1531" s="18"/>
      <c r="H1531" s="18"/>
      <c r="I1531" s="18"/>
      <c r="J1531" s="18"/>
      <c r="K1531" s="18"/>
      <c r="L1531" s="18"/>
      <c r="M1531" s="18"/>
      <c r="N1531" s="18"/>
      <c r="O1531" s="18"/>
      <c r="Q1531" s="119"/>
      <c r="Z1531" s="18"/>
    </row>
    <row r="1532" spans="3:26">
      <c r="C1532" s="18"/>
      <c r="D1532" s="18"/>
      <c r="E1532" s="18"/>
      <c r="F1532" s="18"/>
      <c r="G1532" s="18"/>
      <c r="H1532" s="18"/>
      <c r="I1532" s="18"/>
      <c r="J1532" s="18"/>
      <c r="K1532" s="18"/>
      <c r="L1532" s="18"/>
      <c r="M1532" s="18"/>
      <c r="N1532" s="18"/>
      <c r="O1532" s="18"/>
      <c r="Q1532" s="119"/>
      <c r="Z1532" s="18"/>
    </row>
    <row r="1533" spans="3:26">
      <c r="C1533" s="18"/>
      <c r="D1533" s="18"/>
      <c r="E1533" s="18"/>
      <c r="F1533" s="18"/>
      <c r="G1533" s="18"/>
      <c r="H1533" s="18"/>
      <c r="I1533" s="18"/>
      <c r="J1533" s="18"/>
      <c r="K1533" s="18"/>
      <c r="L1533" s="18"/>
      <c r="M1533" s="18"/>
      <c r="N1533" s="18"/>
      <c r="O1533" s="18"/>
      <c r="Q1533" s="119"/>
      <c r="Z1533" s="18"/>
    </row>
    <row r="1534" spans="3:26">
      <c r="C1534" s="18"/>
      <c r="D1534" s="18"/>
      <c r="E1534" s="18"/>
      <c r="F1534" s="18"/>
      <c r="G1534" s="18"/>
      <c r="H1534" s="18"/>
      <c r="I1534" s="18"/>
      <c r="J1534" s="18"/>
      <c r="K1534" s="18"/>
      <c r="L1534" s="18"/>
      <c r="M1534" s="18"/>
      <c r="N1534" s="18"/>
      <c r="O1534" s="18"/>
      <c r="Q1534" s="119"/>
      <c r="Z1534" s="18"/>
    </row>
    <row r="1535" spans="3:26">
      <c r="C1535" s="18"/>
      <c r="D1535" s="18"/>
      <c r="E1535" s="18"/>
      <c r="F1535" s="18"/>
      <c r="G1535" s="18"/>
      <c r="H1535" s="18"/>
      <c r="I1535" s="18"/>
      <c r="J1535" s="18"/>
      <c r="K1535" s="18"/>
      <c r="L1535" s="18"/>
      <c r="M1535" s="18"/>
      <c r="N1535" s="18"/>
      <c r="O1535" s="18"/>
      <c r="Q1535" s="119"/>
      <c r="Z1535" s="18"/>
    </row>
    <row r="1536" spans="3:26">
      <c r="C1536" s="18"/>
      <c r="D1536" s="18"/>
      <c r="E1536" s="18"/>
      <c r="F1536" s="18"/>
      <c r="G1536" s="18"/>
      <c r="H1536" s="18"/>
      <c r="I1536" s="18"/>
      <c r="J1536" s="18"/>
      <c r="K1536" s="18"/>
      <c r="L1536" s="18"/>
      <c r="M1536" s="18"/>
      <c r="N1536" s="18"/>
      <c r="O1536" s="18"/>
      <c r="Q1536" s="119"/>
      <c r="Z1536" s="18"/>
    </row>
    <row r="1537" spans="3:26">
      <c r="C1537" s="18"/>
      <c r="D1537" s="18"/>
      <c r="E1537" s="18"/>
      <c r="F1537" s="18"/>
      <c r="G1537" s="18"/>
      <c r="H1537" s="18"/>
      <c r="I1537" s="18"/>
      <c r="J1537" s="18"/>
      <c r="K1537" s="18"/>
      <c r="L1537" s="18"/>
      <c r="M1537" s="18"/>
      <c r="N1537" s="18"/>
      <c r="O1537" s="18"/>
      <c r="Q1537" s="119"/>
      <c r="Z1537" s="18"/>
    </row>
    <row r="1538" spans="3:26">
      <c r="C1538" s="18"/>
      <c r="D1538" s="18"/>
      <c r="E1538" s="18"/>
      <c r="F1538" s="18"/>
      <c r="G1538" s="18"/>
      <c r="H1538" s="18"/>
      <c r="I1538" s="18"/>
      <c r="J1538" s="18"/>
      <c r="K1538" s="18"/>
      <c r="L1538" s="18"/>
      <c r="M1538" s="18"/>
      <c r="N1538" s="18"/>
      <c r="O1538" s="18"/>
      <c r="Q1538" s="119"/>
      <c r="Z1538" s="18"/>
    </row>
    <row r="1539" spans="3:26">
      <c r="C1539" s="18"/>
      <c r="D1539" s="18"/>
      <c r="E1539" s="18"/>
      <c r="F1539" s="18"/>
      <c r="G1539" s="18"/>
      <c r="H1539" s="18"/>
      <c r="I1539" s="18"/>
      <c r="J1539" s="18"/>
      <c r="K1539" s="18"/>
      <c r="L1539" s="18"/>
      <c r="M1539" s="18"/>
      <c r="N1539" s="18"/>
      <c r="O1539" s="18"/>
      <c r="Q1539" s="119"/>
      <c r="Z1539" s="18"/>
    </row>
    <row r="1540" spans="3:26">
      <c r="C1540" s="18"/>
      <c r="D1540" s="18"/>
      <c r="E1540" s="18"/>
      <c r="F1540" s="18"/>
      <c r="G1540" s="18"/>
      <c r="H1540" s="18"/>
      <c r="I1540" s="18"/>
      <c r="J1540" s="18"/>
      <c r="K1540" s="18"/>
      <c r="L1540" s="18"/>
      <c r="M1540" s="18"/>
      <c r="N1540" s="18"/>
      <c r="O1540" s="18"/>
      <c r="Q1540" s="119"/>
      <c r="Z1540" s="18"/>
    </row>
    <row r="1541" spans="3:26">
      <c r="C1541" s="18"/>
      <c r="D1541" s="18"/>
      <c r="E1541" s="18"/>
      <c r="F1541" s="18"/>
      <c r="G1541" s="18"/>
      <c r="H1541" s="18"/>
      <c r="I1541" s="18"/>
      <c r="J1541" s="18"/>
      <c r="K1541" s="18"/>
      <c r="L1541" s="18"/>
      <c r="M1541" s="18"/>
      <c r="N1541" s="18"/>
      <c r="O1541" s="18"/>
      <c r="Q1541" s="119"/>
      <c r="Z1541" s="18"/>
    </row>
    <row r="1542" spans="3:26">
      <c r="C1542" s="18"/>
      <c r="D1542" s="18"/>
      <c r="E1542" s="18"/>
      <c r="F1542" s="18"/>
      <c r="G1542" s="18"/>
      <c r="H1542" s="18"/>
      <c r="I1542" s="18"/>
      <c r="J1542" s="18"/>
      <c r="K1542" s="18"/>
      <c r="L1542" s="18"/>
      <c r="M1542" s="18"/>
      <c r="N1542" s="18"/>
      <c r="O1542" s="18"/>
      <c r="Q1542" s="119"/>
      <c r="Z1542" s="18"/>
    </row>
    <row r="1543" spans="3:26">
      <c r="C1543" s="18"/>
      <c r="D1543" s="18"/>
      <c r="E1543" s="18"/>
      <c r="F1543" s="18"/>
      <c r="G1543" s="18"/>
      <c r="H1543" s="18"/>
      <c r="I1543" s="18"/>
      <c r="J1543" s="18"/>
      <c r="K1543" s="18"/>
      <c r="L1543" s="18"/>
      <c r="M1543" s="18"/>
      <c r="N1543" s="18"/>
      <c r="O1543" s="18"/>
      <c r="Q1543" s="119"/>
      <c r="Z1543" s="18"/>
    </row>
    <row r="1544" spans="3:26">
      <c r="C1544" s="18"/>
      <c r="D1544" s="18"/>
      <c r="E1544" s="18"/>
      <c r="F1544" s="18"/>
      <c r="G1544" s="18"/>
      <c r="H1544" s="18"/>
      <c r="I1544" s="18"/>
      <c r="J1544" s="18"/>
      <c r="K1544" s="18"/>
      <c r="L1544" s="18"/>
      <c r="M1544" s="18"/>
      <c r="N1544" s="18"/>
      <c r="O1544" s="18"/>
      <c r="Q1544" s="119"/>
      <c r="Z1544" s="18"/>
    </row>
    <row r="1545" spans="3:26">
      <c r="C1545" s="18"/>
      <c r="D1545" s="18"/>
      <c r="E1545" s="18"/>
      <c r="F1545" s="18"/>
      <c r="G1545" s="18"/>
      <c r="H1545" s="18"/>
      <c r="I1545" s="18"/>
      <c r="J1545" s="18"/>
      <c r="K1545" s="18"/>
      <c r="L1545" s="18"/>
      <c r="M1545" s="18"/>
      <c r="N1545" s="18"/>
      <c r="O1545" s="18"/>
      <c r="Q1545" s="119"/>
      <c r="Z1545" s="18"/>
    </row>
    <row r="1546" spans="3:26">
      <c r="C1546" s="18"/>
      <c r="D1546" s="18"/>
      <c r="E1546" s="18"/>
      <c r="F1546" s="18"/>
      <c r="G1546" s="18"/>
      <c r="H1546" s="18"/>
      <c r="I1546" s="18"/>
      <c r="J1546" s="18"/>
      <c r="K1546" s="18"/>
      <c r="L1546" s="18"/>
      <c r="M1546" s="18"/>
      <c r="N1546" s="18"/>
      <c r="O1546" s="18"/>
      <c r="Q1546" s="119"/>
      <c r="Z1546" s="18"/>
    </row>
    <row r="1547" spans="3:26">
      <c r="C1547" s="18"/>
      <c r="D1547" s="18"/>
      <c r="E1547" s="18"/>
      <c r="F1547" s="18"/>
      <c r="G1547" s="18"/>
      <c r="H1547" s="18"/>
      <c r="I1547" s="18"/>
      <c r="J1547" s="18"/>
      <c r="K1547" s="18"/>
      <c r="L1547" s="18"/>
      <c r="M1547" s="18"/>
      <c r="N1547" s="18"/>
      <c r="O1547" s="18"/>
      <c r="Q1547" s="119"/>
      <c r="Z1547" s="18"/>
    </row>
    <row r="1548" spans="3:26">
      <c r="C1548" s="18"/>
      <c r="D1548" s="18"/>
      <c r="E1548" s="18"/>
      <c r="F1548" s="18"/>
      <c r="G1548" s="18"/>
      <c r="H1548" s="18"/>
      <c r="I1548" s="18"/>
      <c r="J1548" s="18"/>
      <c r="K1548" s="18"/>
      <c r="L1548" s="18"/>
      <c r="M1548" s="18"/>
      <c r="N1548" s="18"/>
      <c r="O1548" s="18"/>
      <c r="Q1548" s="119"/>
      <c r="Z1548" s="18"/>
    </row>
    <row r="1549" spans="3:26">
      <c r="C1549" s="18"/>
      <c r="D1549" s="18"/>
      <c r="E1549" s="18"/>
      <c r="F1549" s="18"/>
      <c r="G1549" s="18"/>
      <c r="H1549" s="18"/>
      <c r="I1549" s="18"/>
      <c r="J1549" s="18"/>
      <c r="K1549" s="18"/>
      <c r="L1549" s="18"/>
      <c r="M1549" s="18"/>
      <c r="N1549" s="18"/>
      <c r="O1549" s="18"/>
      <c r="Q1549" s="119"/>
      <c r="Z1549" s="18"/>
    </row>
    <row r="1550" spans="3:26">
      <c r="C1550" s="18"/>
      <c r="D1550" s="18"/>
      <c r="E1550" s="18"/>
      <c r="F1550" s="18"/>
      <c r="G1550" s="18"/>
      <c r="H1550" s="18"/>
      <c r="I1550" s="18"/>
      <c r="J1550" s="18"/>
      <c r="K1550" s="18"/>
      <c r="L1550" s="18"/>
      <c r="M1550" s="18"/>
      <c r="N1550" s="18"/>
      <c r="O1550" s="18"/>
      <c r="Q1550" s="119"/>
      <c r="Z1550" s="18"/>
    </row>
    <row r="1551" spans="3:26">
      <c r="C1551" s="18"/>
      <c r="D1551" s="18"/>
      <c r="E1551" s="18"/>
      <c r="F1551" s="18"/>
      <c r="G1551" s="18"/>
      <c r="H1551" s="18"/>
      <c r="I1551" s="18"/>
      <c r="J1551" s="18"/>
      <c r="K1551" s="18"/>
      <c r="L1551" s="18"/>
      <c r="M1551" s="18"/>
      <c r="N1551" s="18"/>
      <c r="O1551" s="18"/>
      <c r="Q1551" s="119"/>
      <c r="Z1551" s="18"/>
    </row>
    <row r="1552" spans="3:26">
      <c r="C1552" s="18"/>
      <c r="D1552" s="18"/>
      <c r="E1552" s="18"/>
      <c r="F1552" s="18"/>
      <c r="G1552" s="18"/>
      <c r="H1552" s="18"/>
      <c r="I1552" s="18"/>
      <c r="J1552" s="18"/>
      <c r="K1552" s="18"/>
      <c r="L1552" s="18"/>
      <c r="M1552" s="18"/>
      <c r="N1552" s="18"/>
      <c r="O1552" s="18"/>
      <c r="Q1552" s="119"/>
      <c r="Z1552" s="18"/>
    </row>
    <row r="1553" spans="3:26">
      <c r="C1553" s="18"/>
      <c r="D1553" s="18"/>
      <c r="E1553" s="18"/>
      <c r="F1553" s="18"/>
      <c r="G1553" s="18"/>
      <c r="H1553" s="18"/>
      <c r="I1553" s="18"/>
      <c r="J1553" s="18"/>
      <c r="K1553" s="18"/>
      <c r="L1553" s="18"/>
      <c r="M1553" s="18"/>
      <c r="N1553" s="18"/>
      <c r="O1553" s="18"/>
      <c r="Q1553" s="119"/>
      <c r="Z1553" s="18"/>
    </row>
    <row r="1554" spans="3:26">
      <c r="C1554" s="18"/>
      <c r="D1554" s="18"/>
      <c r="E1554" s="18"/>
      <c r="F1554" s="18"/>
      <c r="G1554" s="18"/>
      <c r="H1554" s="18"/>
      <c r="I1554" s="18"/>
      <c r="J1554" s="18"/>
      <c r="K1554" s="18"/>
      <c r="L1554" s="18"/>
      <c r="M1554" s="18"/>
      <c r="N1554" s="18"/>
      <c r="O1554" s="18"/>
      <c r="Q1554" s="119"/>
      <c r="Z1554" s="18"/>
    </row>
    <row r="1555" spans="3:26">
      <c r="C1555" s="18"/>
      <c r="D1555" s="18"/>
      <c r="E1555" s="18"/>
      <c r="F1555" s="18"/>
      <c r="G1555" s="18"/>
      <c r="H1555" s="18"/>
      <c r="I1555" s="18"/>
      <c r="J1555" s="18"/>
      <c r="K1555" s="18"/>
      <c r="L1555" s="18"/>
      <c r="M1555" s="18"/>
      <c r="N1555" s="18"/>
      <c r="O1555" s="18"/>
      <c r="Q1555" s="119"/>
      <c r="Z1555" s="18"/>
    </row>
    <row r="1556" spans="3:26">
      <c r="C1556" s="18"/>
      <c r="D1556" s="18"/>
      <c r="E1556" s="18"/>
      <c r="F1556" s="18"/>
      <c r="G1556" s="18"/>
      <c r="H1556" s="18"/>
      <c r="I1556" s="18"/>
      <c r="J1556" s="18"/>
      <c r="K1556" s="18"/>
      <c r="L1556" s="18"/>
      <c r="M1556" s="18"/>
      <c r="N1556" s="18"/>
      <c r="O1556" s="18"/>
      <c r="Q1556" s="119"/>
      <c r="Z1556" s="18"/>
    </row>
    <row r="1557" spans="3:26">
      <c r="C1557" s="18"/>
      <c r="D1557" s="18"/>
      <c r="E1557" s="18"/>
      <c r="F1557" s="18"/>
      <c r="G1557" s="18"/>
      <c r="H1557" s="18"/>
      <c r="I1557" s="18"/>
      <c r="J1557" s="18"/>
      <c r="K1557" s="18"/>
      <c r="L1557" s="18"/>
      <c r="M1557" s="18"/>
      <c r="N1557" s="18"/>
      <c r="O1557" s="18"/>
      <c r="Q1557" s="119"/>
      <c r="Z1557" s="18"/>
    </row>
    <row r="1558" spans="3:26">
      <c r="C1558" s="18"/>
      <c r="D1558" s="18"/>
      <c r="E1558" s="18"/>
      <c r="F1558" s="18"/>
      <c r="G1558" s="18"/>
      <c r="H1558" s="18"/>
      <c r="I1558" s="18"/>
      <c r="J1558" s="18"/>
      <c r="K1558" s="18"/>
      <c r="L1558" s="18"/>
      <c r="M1558" s="18"/>
      <c r="N1558" s="18"/>
      <c r="O1558" s="18"/>
      <c r="Q1558" s="119"/>
      <c r="Z1558" s="18"/>
    </row>
    <row r="1559" spans="3:26">
      <c r="C1559" s="18"/>
      <c r="D1559" s="18"/>
      <c r="E1559" s="18"/>
      <c r="F1559" s="18"/>
      <c r="G1559" s="18"/>
      <c r="H1559" s="18"/>
      <c r="I1559" s="18"/>
      <c r="J1559" s="18"/>
      <c r="K1559" s="18"/>
      <c r="L1559" s="18"/>
      <c r="M1559" s="18"/>
      <c r="N1559" s="18"/>
      <c r="O1559" s="18"/>
      <c r="Q1559" s="119"/>
      <c r="Z1559" s="18"/>
    </row>
    <row r="1560" spans="3:26">
      <c r="C1560" s="18"/>
      <c r="D1560" s="18"/>
      <c r="E1560" s="18"/>
      <c r="F1560" s="18"/>
      <c r="G1560" s="18"/>
      <c r="H1560" s="18"/>
      <c r="I1560" s="18"/>
      <c r="J1560" s="18"/>
      <c r="K1560" s="18"/>
      <c r="L1560" s="18"/>
      <c r="M1560" s="18"/>
      <c r="N1560" s="18"/>
      <c r="O1560" s="18"/>
      <c r="Q1560" s="119"/>
      <c r="Z1560" s="18"/>
    </row>
    <row r="1561" spans="3:26">
      <c r="C1561" s="18"/>
      <c r="D1561" s="18"/>
      <c r="E1561" s="18"/>
      <c r="F1561" s="18"/>
      <c r="G1561" s="18"/>
      <c r="H1561" s="18"/>
      <c r="I1561" s="18"/>
      <c r="J1561" s="18"/>
      <c r="K1561" s="18"/>
      <c r="L1561" s="18"/>
      <c r="M1561" s="18"/>
      <c r="N1561" s="18"/>
      <c r="O1561" s="18"/>
      <c r="Q1561" s="119"/>
      <c r="Z1561" s="18"/>
    </row>
    <row r="1562" spans="3:26">
      <c r="C1562" s="18"/>
      <c r="D1562" s="18"/>
      <c r="E1562" s="18"/>
      <c r="F1562" s="18"/>
      <c r="G1562" s="18"/>
      <c r="H1562" s="18"/>
      <c r="I1562" s="18"/>
      <c r="J1562" s="18"/>
      <c r="K1562" s="18"/>
      <c r="L1562" s="18"/>
      <c r="M1562" s="18"/>
      <c r="N1562" s="18"/>
      <c r="O1562" s="18"/>
      <c r="Q1562" s="119"/>
      <c r="Z1562" s="18"/>
    </row>
    <row r="1563" spans="3:26">
      <c r="C1563" s="18"/>
      <c r="D1563" s="18"/>
      <c r="E1563" s="18"/>
      <c r="F1563" s="18"/>
      <c r="G1563" s="18"/>
      <c r="H1563" s="18"/>
      <c r="I1563" s="18"/>
      <c r="J1563" s="18"/>
      <c r="K1563" s="18"/>
      <c r="L1563" s="18"/>
      <c r="M1563" s="18"/>
      <c r="N1563" s="18"/>
      <c r="O1563" s="18"/>
      <c r="Q1563" s="119"/>
      <c r="Z1563" s="18"/>
    </row>
    <row r="1564" spans="3:26">
      <c r="C1564" s="18"/>
      <c r="D1564" s="18"/>
      <c r="E1564" s="18"/>
      <c r="F1564" s="18"/>
      <c r="G1564" s="18"/>
      <c r="H1564" s="18"/>
      <c r="I1564" s="18"/>
      <c r="J1564" s="18"/>
      <c r="K1564" s="18"/>
      <c r="L1564" s="18"/>
      <c r="M1564" s="18"/>
      <c r="N1564" s="18"/>
      <c r="O1564" s="18"/>
      <c r="Q1564" s="119"/>
      <c r="Z1564" s="18"/>
    </row>
    <row r="1565" spans="3:26">
      <c r="C1565" s="18"/>
      <c r="D1565" s="18"/>
      <c r="E1565" s="18"/>
      <c r="F1565" s="18"/>
      <c r="G1565" s="18"/>
      <c r="H1565" s="18"/>
      <c r="I1565" s="18"/>
      <c r="J1565" s="18"/>
      <c r="K1565" s="18"/>
      <c r="L1565" s="18"/>
      <c r="M1565" s="18"/>
      <c r="N1565" s="18"/>
      <c r="O1565" s="18"/>
      <c r="Q1565" s="119"/>
      <c r="Z1565" s="18"/>
    </row>
    <row r="1566" spans="3:26">
      <c r="C1566" s="18"/>
      <c r="D1566" s="18"/>
      <c r="E1566" s="18"/>
      <c r="F1566" s="18"/>
      <c r="G1566" s="18"/>
      <c r="H1566" s="18"/>
      <c r="I1566" s="18"/>
      <c r="J1566" s="18"/>
      <c r="K1566" s="18"/>
      <c r="L1566" s="18"/>
      <c r="M1566" s="18"/>
      <c r="N1566" s="18"/>
      <c r="O1566" s="18"/>
      <c r="Q1566" s="119"/>
      <c r="Z1566" s="18"/>
    </row>
    <row r="1567" spans="3:26">
      <c r="C1567" s="18"/>
      <c r="D1567" s="18"/>
      <c r="E1567" s="18"/>
      <c r="F1567" s="18"/>
      <c r="G1567" s="18"/>
      <c r="H1567" s="18"/>
      <c r="I1567" s="18"/>
      <c r="J1567" s="18"/>
      <c r="K1567" s="18"/>
      <c r="L1567" s="18"/>
      <c r="M1567" s="18"/>
      <c r="N1567" s="18"/>
      <c r="O1567" s="18"/>
      <c r="Q1567" s="119"/>
      <c r="Z1567" s="18"/>
    </row>
    <row r="1568" spans="3:26">
      <c r="C1568" s="18"/>
      <c r="D1568" s="18"/>
      <c r="E1568" s="18"/>
      <c r="F1568" s="18"/>
      <c r="G1568" s="18"/>
      <c r="H1568" s="18"/>
      <c r="I1568" s="18"/>
      <c r="J1568" s="18"/>
      <c r="K1568" s="18"/>
      <c r="L1568" s="18"/>
      <c r="M1568" s="18"/>
      <c r="N1568" s="18"/>
      <c r="O1568" s="18"/>
      <c r="Q1568" s="119"/>
      <c r="Z1568" s="18"/>
    </row>
    <row r="1569" spans="3:26">
      <c r="C1569" s="18"/>
      <c r="D1569" s="18"/>
      <c r="E1569" s="18"/>
      <c r="F1569" s="18"/>
      <c r="G1569" s="18"/>
      <c r="H1569" s="18"/>
      <c r="I1569" s="18"/>
      <c r="J1569" s="18"/>
      <c r="K1569" s="18"/>
      <c r="L1569" s="18"/>
      <c r="M1569" s="18"/>
      <c r="N1569" s="18"/>
      <c r="O1569" s="18"/>
      <c r="Q1569" s="119"/>
      <c r="Z1569" s="18"/>
    </row>
    <row r="1570" spans="3:26">
      <c r="C1570" s="18"/>
      <c r="D1570" s="18"/>
      <c r="E1570" s="18"/>
      <c r="F1570" s="18"/>
      <c r="G1570" s="18"/>
      <c r="H1570" s="18"/>
      <c r="I1570" s="18"/>
      <c r="J1570" s="18"/>
      <c r="K1570" s="18"/>
      <c r="L1570" s="18"/>
      <c r="M1570" s="18"/>
      <c r="N1570" s="18"/>
      <c r="O1570" s="18"/>
      <c r="Q1570" s="119"/>
      <c r="Z1570" s="18"/>
    </row>
    <row r="1571" spans="3:26">
      <c r="C1571" s="18"/>
      <c r="D1571" s="18"/>
      <c r="E1571" s="18"/>
      <c r="F1571" s="18"/>
      <c r="G1571" s="18"/>
      <c r="H1571" s="18"/>
      <c r="I1571" s="18"/>
      <c r="J1571" s="18"/>
      <c r="K1571" s="18"/>
      <c r="L1571" s="18"/>
      <c r="M1571" s="18"/>
      <c r="N1571" s="18"/>
      <c r="O1571" s="18"/>
      <c r="Q1571" s="119"/>
      <c r="Z1571" s="18"/>
    </row>
    <row r="1572" spans="3:26">
      <c r="C1572" s="18"/>
      <c r="D1572" s="18"/>
      <c r="E1572" s="18"/>
      <c r="F1572" s="18"/>
      <c r="G1572" s="18"/>
      <c r="H1572" s="18"/>
      <c r="I1572" s="18"/>
      <c r="J1572" s="18"/>
      <c r="K1572" s="18"/>
      <c r="L1572" s="18"/>
      <c r="M1572" s="18"/>
      <c r="N1572" s="18"/>
      <c r="O1572" s="18"/>
      <c r="Q1572" s="119"/>
      <c r="Z1572" s="18"/>
    </row>
    <row r="1573" spans="3:26">
      <c r="C1573" s="18"/>
      <c r="D1573" s="18"/>
      <c r="E1573" s="18"/>
      <c r="F1573" s="18"/>
      <c r="G1573" s="18"/>
      <c r="H1573" s="18"/>
      <c r="I1573" s="18"/>
      <c r="J1573" s="18"/>
      <c r="K1573" s="18"/>
      <c r="L1573" s="18"/>
      <c r="M1573" s="18"/>
      <c r="N1573" s="18"/>
      <c r="O1573" s="18"/>
      <c r="Q1573" s="119"/>
      <c r="Z1573" s="18"/>
    </row>
    <row r="1574" spans="3:26">
      <c r="C1574" s="18"/>
      <c r="D1574" s="18"/>
      <c r="E1574" s="18"/>
      <c r="F1574" s="18"/>
      <c r="G1574" s="18"/>
      <c r="H1574" s="18"/>
      <c r="I1574" s="18"/>
      <c r="J1574" s="18"/>
      <c r="K1574" s="18"/>
      <c r="L1574" s="18"/>
      <c r="M1574" s="18"/>
      <c r="N1574" s="18"/>
      <c r="O1574" s="18"/>
      <c r="Q1574" s="119"/>
      <c r="Z1574" s="18"/>
    </row>
    <row r="1575" spans="3:26">
      <c r="C1575" s="18"/>
      <c r="D1575" s="18"/>
      <c r="E1575" s="18"/>
      <c r="F1575" s="18"/>
      <c r="G1575" s="18"/>
      <c r="H1575" s="18"/>
      <c r="I1575" s="18"/>
      <c r="J1575" s="18"/>
      <c r="K1575" s="18"/>
      <c r="L1575" s="18"/>
      <c r="M1575" s="18"/>
      <c r="N1575" s="18"/>
      <c r="O1575" s="18"/>
      <c r="Q1575" s="119"/>
      <c r="Z1575" s="18"/>
    </row>
    <row r="1576" spans="3:26">
      <c r="C1576" s="18"/>
      <c r="D1576" s="18"/>
      <c r="E1576" s="18"/>
      <c r="F1576" s="18"/>
      <c r="G1576" s="18"/>
      <c r="H1576" s="18"/>
      <c r="I1576" s="18"/>
      <c r="J1576" s="18"/>
      <c r="K1576" s="18"/>
      <c r="L1576" s="18"/>
      <c r="M1576" s="18"/>
      <c r="N1576" s="18"/>
      <c r="O1576" s="18"/>
      <c r="Q1576" s="119"/>
      <c r="Z1576" s="18"/>
    </row>
    <row r="1577" spans="3:26">
      <c r="C1577" s="18"/>
      <c r="D1577" s="18"/>
      <c r="E1577" s="18"/>
      <c r="F1577" s="18"/>
      <c r="G1577" s="18"/>
      <c r="H1577" s="18"/>
      <c r="I1577" s="18"/>
      <c r="J1577" s="18"/>
      <c r="K1577" s="18"/>
      <c r="L1577" s="18"/>
      <c r="M1577" s="18"/>
      <c r="N1577" s="18"/>
      <c r="O1577" s="18"/>
      <c r="Q1577" s="119"/>
      <c r="Z1577" s="18"/>
    </row>
    <row r="1578" spans="3:26">
      <c r="C1578" s="18"/>
      <c r="D1578" s="18"/>
      <c r="E1578" s="18"/>
      <c r="F1578" s="18"/>
      <c r="G1578" s="18"/>
      <c r="H1578" s="18"/>
      <c r="I1578" s="18"/>
      <c r="J1578" s="18"/>
      <c r="K1578" s="18"/>
      <c r="L1578" s="18"/>
      <c r="M1578" s="18"/>
      <c r="N1578" s="18"/>
      <c r="O1578" s="18"/>
      <c r="Q1578" s="119"/>
      <c r="Z1578" s="18"/>
    </row>
    <row r="1579" spans="3:26">
      <c r="C1579" s="18"/>
      <c r="D1579" s="18"/>
      <c r="E1579" s="18"/>
      <c r="F1579" s="18"/>
      <c r="G1579" s="18"/>
      <c r="H1579" s="18"/>
      <c r="I1579" s="18"/>
      <c r="J1579" s="18"/>
      <c r="K1579" s="18"/>
      <c r="L1579" s="18"/>
      <c r="M1579" s="18"/>
      <c r="N1579" s="18"/>
      <c r="O1579" s="18"/>
      <c r="Q1579" s="119"/>
      <c r="Z1579" s="18"/>
    </row>
    <row r="1580" spans="3:26">
      <c r="C1580" s="18"/>
      <c r="D1580" s="18"/>
      <c r="E1580" s="18"/>
      <c r="F1580" s="18"/>
      <c r="G1580" s="18"/>
      <c r="H1580" s="18"/>
      <c r="I1580" s="18"/>
      <c r="J1580" s="18"/>
      <c r="K1580" s="18"/>
      <c r="L1580" s="18"/>
      <c r="M1580" s="18"/>
      <c r="N1580" s="18"/>
      <c r="O1580" s="18"/>
      <c r="Q1580" s="119"/>
      <c r="Z1580" s="18"/>
    </row>
    <row r="1581" spans="3:26">
      <c r="C1581" s="18"/>
      <c r="D1581" s="18"/>
      <c r="E1581" s="18"/>
      <c r="F1581" s="18"/>
      <c r="G1581" s="18"/>
      <c r="H1581" s="18"/>
      <c r="I1581" s="18"/>
      <c r="J1581" s="18"/>
      <c r="K1581" s="18"/>
      <c r="L1581" s="18"/>
      <c r="M1581" s="18"/>
      <c r="N1581" s="18"/>
      <c r="O1581" s="18"/>
      <c r="Q1581" s="119"/>
      <c r="Z1581" s="18"/>
    </row>
    <row r="1582" spans="3:26">
      <c r="C1582" s="18"/>
      <c r="D1582" s="18"/>
      <c r="E1582" s="18"/>
      <c r="F1582" s="18"/>
      <c r="G1582" s="18"/>
      <c r="H1582" s="18"/>
      <c r="I1582" s="18"/>
      <c r="J1582" s="18"/>
      <c r="K1582" s="18"/>
      <c r="L1582" s="18"/>
      <c r="M1582" s="18"/>
      <c r="N1582" s="18"/>
      <c r="O1582" s="18"/>
      <c r="Q1582" s="119"/>
      <c r="Z1582" s="18"/>
    </row>
    <row r="1583" spans="3:26">
      <c r="C1583" s="18"/>
      <c r="D1583" s="18"/>
      <c r="E1583" s="18"/>
      <c r="F1583" s="18"/>
      <c r="G1583" s="18"/>
      <c r="H1583" s="18"/>
      <c r="I1583" s="18"/>
      <c r="J1583" s="18"/>
      <c r="K1583" s="18"/>
      <c r="L1583" s="18"/>
      <c r="M1583" s="18"/>
      <c r="N1583" s="18"/>
      <c r="O1583" s="18"/>
      <c r="Q1583" s="119"/>
      <c r="Z1583" s="18"/>
    </row>
    <row r="1584" spans="3:26">
      <c r="C1584" s="18"/>
      <c r="D1584" s="18"/>
      <c r="E1584" s="18"/>
      <c r="F1584" s="18"/>
      <c r="G1584" s="18"/>
      <c r="H1584" s="18"/>
      <c r="I1584" s="18"/>
      <c r="J1584" s="18"/>
      <c r="K1584" s="18"/>
      <c r="L1584" s="18"/>
      <c r="M1584" s="18"/>
      <c r="N1584" s="18"/>
      <c r="O1584" s="18"/>
      <c r="Q1584" s="119"/>
      <c r="Z1584" s="18"/>
    </row>
    <row r="1585" spans="3:26">
      <c r="C1585" s="18"/>
      <c r="D1585" s="18"/>
      <c r="E1585" s="18"/>
      <c r="F1585" s="18"/>
      <c r="G1585" s="18"/>
      <c r="H1585" s="18"/>
      <c r="I1585" s="18"/>
      <c r="J1585" s="18"/>
      <c r="K1585" s="18"/>
      <c r="L1585" s="18"/>
      <c r="M1585" s="18"/>
      <c r="N1585" s="18"/>
      <c r="O1585" s="18"/>
      <c r="Q1585" s="119"/>
      <c r="Z1585" s="18"/>
    </row>
    <row r="1586" spans="3:26">
      <c r="C1586" s="18"/>
      <c r="D1586" s="18"/>
      <c r="E1586" s="18"/>
      <c r="F1586" s="18"/>
      <c r="G1586" s="18"/>
      <c r="H1586" s="18"/>
      <c r="I1586" s="18"/>
      <c r="J1586" s="18"/>
      <c r="K1586" s="18"/>
      <c r="L1586" s="18"/>
      <c r="M1586" s="18"/>
      <c r="N1586" s="18"/>
      <c r="O1586" s="18"/>
      <c r="Q1586" s="119"/>
      <c r="Z1586" s="18"/>
    </row>
    <row r="1587" spans="3:26">
      <c r="C1587" s="18"/>
      <c r="D1587" s="18"/>
      <c r="E1587" s="18"/>
      <c r="F1587" s="18"/>
      <c r="G1587" s="18"/>
      <c r="H1587" s="18"/>
      <c r="I1587" s="18"/>
      <c r="J1587" s="18"/>
      <c r="K1587" s="18"/>
      <c r="L1587" s="18"/>
      <c r="M1587" s="18"/>
      <c r="N1587" s="18"/>
      <c r="O1587" s="18"/>
      <c r="Q1587" s="119"/>
      <c r="Z1587" s="18"/>
    </row>
    <row r="1588" spans="3:26">
      <c r="C1588" s="18"/>
      <c r="D1588" s="18"/>
      <c r="E1588" s="18"/>
      <c r="F1588" s="18"/>
      <c r="G1588" s="18"/>
      <c r="H1588" s="18"/>
      <c r="I1588" s="18"/>
      <c r="J1588" s="18"/>
      <c r="K1588" s="18"/>
      <c r="L1588" s="18"/>
      <c r="M1588" s="18"/>
      <c r="N1588" s="18"/>
      <c r="O1588" s="18"/>
      <c r="Q1588" s="119"/>
      <c r="Z1588" s="18"/>
    </row>
    <row r="1589" spans="3:26">
      <c r="C1589" s="18"/>
      <c r="D1589" s="18"/>
      <c r="E1589" s="18"/>
      <c r="F1589" s="18"/>
      <c r="G1589" s="18"/>
      <c r="H1589" s="18"/>
      <c r="I1589" s="18"/>
      <c r="J1589" s="18"/>
      <c r="K1589" s="18"/>
      <c r="L1589" s="18"/>
      <c r="M1589" s="18"/>
      <c r="N1589" s="18"/>
      <c r="O1589" s="18"/>
      <c r="Q1589" s="119"/>
      <c r="Z1589" s="18"/>
    </row>
    <row r="1590" spans="3:26">
      <c r="C1590" s="18"/>
      <c r="D1590" s="18"/>
      <c r="E1590" s="18"/>
      <c r="F1590" s="18"/>
      <c r="G1590" s="18"/>
      <c r="H1590" s="18"/>
      <c r="I1590" s="18"/>
      <c r="J1590" s="18"/>
      <c r="K1590" s="18"/>
      <c r="L1590" s="18"/>
      <c r="M1590" s="18"/>
      <c r="N1590" s="18"/>
      <c r="O1590" s="18"/>
      <c r="Q1590" s="119"/>
      <c r="Z1590" s="18"/>
    </row>
    <row r="1591" spans="3:26">
      <c r="C1591" s="18"/>
      <c r="D1591" s="18"/>
      <c r="E1591" s="18"/>
      <c r="F1591" s="18"/>
      <c r="G1591" s="18"/>
      <c r="H1591" s="18"/>
      <c r="I1591" s="18"/>
      <c r="J1591" s="18"/>
      <c r="K1591" s="18"/>
      <c r="L1591" s="18"/>
      <c r="M1591" s="18"/>
      <c r="N1591" s="18"/>
      <c r="O1591" s="18"/>
      <c r="Q1591" s="119"/>
      <c r="Z1591" s="18"/>
    </row>
    <row r="1592" spans="3:26">
      <c r="C1592" s="18"/>
      <c r="D1592" s="18"/>
      <c r="E1592" s="18"/>
      <c r="F1592" s="18"/>
      <c r="G1592" s="18"/>
      <c r="H1592" s="18"/>
      <c r="I1592" s="18"/>
      <c r="J1592" s="18"/>
      <c r="K1592" s="18"/>
      <c r="L1592" s="18"/>
      <c r="M1592" s="18"/>
      <c r="N1592" s="18"/>
      <c r="O1592" s="18"/>
      <c r="Q1592" s="119"/>
      <c r="Z1592" s="18"/>
    </row>
    <row r="1593" spans="3:26">
      <c r="C1593" s="18"/>
      <c r="D1593" s="18"/>
      <c r="E1593" s="18"/>
      <c r="F1593" s="18"/>
      <c r="G1593" s="18"/>
      <c r="H1593" s="18"/>
      <c r="I1593" s="18"/>
      <c r="J1593" s="18"/>
      <c r="K1593" s="18"/>
      <c r="L1593" s="18"/>
      <c r="M1593" s="18"/>
      <c r="N1593" s="18"/>
      <c r="O1593" s="18"/>
      <c r="Q1593" s="119"/>
      <c r="Z1593" s="18"/>
    </row>
    <row r="1594" spans="3:26">
      <c r="C1594" s="18"/>
      <c r="D1594" s="18"/>
      <c r="E1594" s="18"/>
      <c r="F1594" s="18"/>
      <c r="G1594" s="18"/>
      <c r="H1594" s="18"/>
      <c r="I1594" s="18"/>
      <c r="J1594" s="18"/>
      <c r="K1594" s="18"/>
      <c r="L1594" s="18"/>
      <c r="M1594" s="18"/>
      <c r="N1594" s="18"/>
      <c r="O1594" s="18"/>
      <c r="Q1594" s="119"/>
      <c r="Z1594" s="18"/>
    </row>
    <row r="1595" spans="3:26">
      <c r="C1595" s="18"/>
      <c r="D1595" s="18"/>
      <c r="E1595" s="18"/>
      <c r="F1595" s="18"/>
      <c r="G1595" s="18"/>
      <c r="H1595" s="18"/>
      <c r="I1595" s="18"/>
      <c r="J1595" s="18"/>
      <c r="K1595" s="18"/>
      <c r="L1595" s="18"/>
      <c r="M1595" s="18"/>
      <c r="N1595" s="18"/>
      <c r="O1595" s="18"/>
      <c r="Q1595" s="119"/>
      <c r="Z1595" s="18"/>
    </row>
    <row r="1596" spans="3:26">
      <c r="C1596" s="18"/>
      <c r="D1596" s="18"/>
      <c r="E1596" s="18"/>
      <c r="F1596" s="18"/>
      <c r="G1596" s="18"/>
      <c r="H1596" s="18"/>
      <c r="I1596" s="18"/>
      <c r="J1596" s="18"/>
      <c r="K1596" s="18"/>
      <c r="L1596" s="18"/>
      <c r="M1596" s="18"/>
      <c r="N1596" s="18"/>
      <c r="O1596" s="18"/>
      <c r="Q1596" s="119"/>
      <c r="Z1596" s="18"/>
    </row>
    <row r="1597" spans="3:26">
      <c r="C1597" s="18"/>
      <c r="D1597" s="18"/>
      <c r="E1597" s="18"/>
      <c r="F1597" s="18"/>
      <c r="G1597" s="18"/>
      <c r="H1597" s="18"/>
      <c r="I1597" s="18"/>
      <c r="J1597" s="18"/>
      <c r="K1597" s="18"/>
      <c r="L1597" s="18"/>
      <c r="M1597" s="18"/>
      <c r="N1597" s="18"/>
      <c r="O1597" s="18"/>
      <c r="Q1597" s="119"/>
      <c r="Z1597" s="18"/>
    </row>
    <row r="1598" spans="3:26">
      <c r="C1598" s="18"/>
      <c r="D1598" s="18"/>
      <c r="E1598" s="18"/>
      <c r="F1598" s="18"/>
      <c r="G1598" s="18"/>
      <c r="H1598" s="18"/>
      <c r="I1598" s="18"/>
      <c r="J1598" s="18"/>
      <c r="K1598" s="18"/>
      <c r="L1598" s="18"/>
      <c r="M1598" s="18"/>
      <c r="N1598" s="18"/>
      <c r="O1598" s="18"/>
      <c r="Q1598" s="119"/>
      <c r="Z1598" s="18"/>
    </row>
    <row r="1599" spans="3:26">
      <c r="C1599" s="18"/>
      <c r="D1599" s="18"/>
      <c r="E1599" s="18"/>
      <c r="F1599" s="18"/>
      <c r="G1599" s="18"/>
      <c r="H1599" s="18"/>
      <c r="I1599" s="18"/>
      <c r="J1599" s="18"/>
      <c r="K1599" s="18"/>
      <c r="L1599" s="18"/>
      <c r="M1599" s="18"/>
      <c r="N1599" s="18"/>
      <c r="O1599" s="18"/>
      <c r="Q1599" s="119"/>
      <c r="Z1599" s="18"/>
    </row>
    <row r="1600" spans="3:26">
      <c r="C1600" s="18"/>
      <c r="D1600" s="18"/>
      <c r="E1600" s="18"/>
      <c r="F1600" s="18"/>
      <c r="G1600" s="18"/>
      <c r="H1600" s="18"/>
      <c r="I1600" s="18"/>
      <c r="J1600" s="18"/>
      <c r="K1600" s="18"/>
      <c r="L1600" s="18"/>
      <c r="M1600" s="18"/>
      <c r="N1600" s="18"/>
      <c r="O1600" s="18"/>
      <c r="Q1600" s="119"/>
      <c r="Z1600" s="18"/>
    </row>
    <row r="1601" spans="3:26">
      <c r="C1601" s="18"/>
      <c r="D1601" s="18"/>
      <c r="E1601" s="18"/>
      <c r="F1601" s="18"/>
      <c r="G1601" s="18"/>
      <c r="H1601" s="18"/>
      <c r="I1601" s="18"/>
      <c r="J1601" s="18"/>
      <c r="K1601" s="18"/>
      <c r="L1601" s="18"/>
      <c r="M1601" s="18"/>
      <c r="N1601" s="18"/>
      <c r="O1601" s="18"/>
      <c r="Q1601" s="119"/>
      <c r="Z1601" s="18"/>
    </row>
    <row r="1602" spans="3:26">
      <c r="C1602" s="18"/>
      <c r="D1602" s="18"/>
      <c r="E1602" s="18"/>
      <c r="F1602" s="18"/>
      <c r="G1602" s="18"/>
      <c r="H1602" s="18"/>
      <c r="I1602" s="18"/>
      <c r="J1602" s="18"/>
      <c r="K1602" s="18"/>
      <c r="L1602" s="18"/>
      <c r="M1602" s="18"/>
      <c r="N1602" s="18"/>
      <c r="O1602" s="18"/>
      <c r="Q1602" s="119"/>
      <c r="Z1602" s="18"/>
    </row>
    <row r="1603" spans="3:26">
      <c r="C1603" s="18"/>
      <c r="D1603" s="18"/>
      <c r="E1603" s="18"/>
      <c r="F1603" s="18"/>
      <c r="G1603" s="18"/>
      <c r="H1603" s="18"/>
      <c r="I1603" s="18"/>
      <c r="J1603" s="18"/>
      <c r="K1603" s="18"/>
      <c r="L1603" s="18"/>
      <c r="M1603" s="18"/>
      <c r="N1603" s="18"/>
      <c r="O1603" s="18"/>
      <c r="Q1603" s="119"/>
      <c r="Z1603" s="18"/>
    </row>
    <row r="1604" spans="3:26">
      <c r="C1604" s="18"/>
      <c r="D1604" s="18"/>
      <c r="E1604" s="18"/>
      <c r="F1604" s="18"/>
      <c r="G1604" s="18"/>
      <c r="H1604" s="18"/>
      <c r="I1604" s="18"/>
      <c r="J1604" s="18"/>
      <c r="K1604" s="18"/>
      <c r="L1604" s="18"/>
      <c r="M1604" s="18"/>
      <c r="N1604" s="18"/>
      <c r="O1604" s="18"/>
      <c r="Q1604" s="119"/>
      <c r="Z1604" s="18"/>
    </row>
    <row r="1605" spans="3:26">
      <c r="C1605" s="18"/>
      <c r="D1605" s="18"/>
      <c r="E1605" s="18"/>
      <c r="F1605" s="18"/>
      <c r="G1605" s="18"/>
      <c r="H1605" s="18"/>
      <c r="I1605" s="18"/>
      <c r="J1605" s="18"/>
      <c r="K1605" s="18"/>
      <c r="L1605" s="18"/>
      <c r="M1605" s="18"/>
      <c r="N1605" s="18"/>
      <c r="O1605" s="18"/>
      <c r="Q1605" s="119"/>
      <c r="Z1605" s="18"/>
    </row>
    <row r="1606" spans="3:26">
      <c r="C1606" s="18"/>
      <c r="D1606" s="18"/>
      <c r="E1606" s="18"/>
      <c r="F1606" s="18"/>
      <c r="G1606" s="18"/>
      <c r="H1606" s="18"/>
      <c r="I1606" s="18"/>
      <c r="J1606" s="18"/>
      <c r="K1606" s="18"/>
      <c r="L1606" s="18"/>
      <c r="M1606" s="18"/>
      <c r="N1606" s="18"/>
      <c r="O1606" s="18"/>
      <c r="Q1606" s="119"/>
      <c r="Z1606" s="18"/>
    </row>
    <row r="1607" spans="3:26">
      <c r="C1607" s="18"/>
      <c r="D1607" s="18"/>
      <c r="E1607" s="18"/>
      <c r="F1607" s="18"/>
      <c r="G1607" s="18"/>
      <c r="H1607" s="18"/>
      <c r="I1607" s="18"/>
      <c r="J1607" s="18"/>
      <c r="K1607" s="18"/>
      <c r="L1607" s="18"/>
      <c r="M1607" s="18"/>
      <c r="N1607" s="18"/>
      <c r="O1607" s="18"/>
      <c r="Q1607" s="119"/>
      <c r="Z1607" s="18"/>
    </row>
    <row r="1608" spans="3:26">
      <c r="C1608" s="18"/>
      <c r="D1608" s="18"/>
      <c r="E1608" s="18"/>
      <c r="F1608" s="18"/>
      <c r="G1608" s="18"/>
      <c r="H1608" s="18"/>
      <c r="I1608" s="18"/>
      <c r="J1608" s="18"/>
      <c r="K1608" s="18"/>
      <c r="L1608" s="18"/>
      <c r="M1608" s="18"/>
      <c r="N1608" s="18"/>
      <c r="O1608" s="18"/>
      <c r="Q1608" s="119"/>
      <c r="Z1608" s="18"/>
    </row>
    <row r="1609" spans="3:26">
      <c r="C1609" s="18"/>
      <c r="D1609" s="18"/>
      <c r="E1609" s="18"/>
      <c r="F1609" s="18"/>
      <c r="G1609" s="18"/>
      <c r="H1609" s="18"/>
      <c r="I1609" s="18"/>
      <c r="J1609" s="18"/>
      <c r="K1609" s="18"/>
      <c r="L1609" s="18"/>
      <c r="M1609" s="18"/>
      <c r="N1609" s="18"/>
      <c r="O1609" s="18"/>
      <c r="Q1609" s="119"/>
      <c r="Z1609" s="18"/>
    </row>
    <row r="1610" spans="3:26">
      <c r="C1610" s="18"/>
      <c r="D1610" s="18"/>
      <c r="E1610" s="18"/>
      <c r="F1610" s="18"/>
      <c r="G1610" s="18"/>
      <c r="H1610" s="18"/>
      <c r="I1610" s="18"/>
      <c r="J1610" s="18"/>
      <c r="K1610" s="18"/>
      <c r="L1610" s="18"/>
      <c r="M1610" s="18"/>
      <c r="N1610" s="18"/>
      <c r="O1610" s="18"/>
      <c r="Q1610" s="119"/>
      <c r="Z1610" s="18"/>
    </row>
    <row r="1611" spans="3:26">
      <c r="C1611" s="18"/>
      <c r="D1611" s="18"/>
      <c r="E1611" s="18"/>
      <c r="F1611" s="18"/>
      <c r="G1611" s="18"/>
      <c r="H1611" s="18"/>
      <c r="I1611" s="18"/>
      <c r="J1611" s="18"/>
      <c r="K1611" s="18"/>
      <c r="L1611" s="18"/>
      <c r="M1611" s="18"/>
      <c r="N1611" s="18"/>
      <c r="O1611" s="18"/>
      <c r="Q1611" s="119"/>
      <c r="Z1611" s="18"/>
    </row>
    <row r="1612" spans="3:26">
      <c r="C1612" s="18"/>
      <c r="D1612" s="18"/>
      <c r="E1612" s="18"/>
      <c r="F1612" s="18"/>
      <c r="G1612" s="18"/>
      <c r="H1612" s="18"/>
      <c r="I1612" s="18"/>
      <c r="J1612" s="18"/>
      <c r="K1612" s="18"/>
      <c r="L1612" s="18"/>
      <c r="M1612" s="18"/>
      <c r="N1612" s="18"/>
      <c r="O1612" s="18"/>
      <c r="Q1612" s="119"/>
      <c r="Z1612" s="18"/>
    </row>
    <row r="1613" spans="3:26">
      <c r="C1613" s="18"/>
      <c r="D1613" s="18"/>
      <c r="E1613" s="18"/>
      <c r="F1613" s="18"/>
      <c r="G1613" s="18"/>
      <c r="H1613" s="18"/>
      <c r="I1613" s="18"/>
      <c r="J1613" s="18"/>
      <c r="K1613" s="18"/>
      <c r="L1613" s="18"/>
      <c r="M1613" s="18"/>
      <c r="N1613" s="18"/>
      <c r="O1613" s="18"/>
      <c r="Q1613" s="119"/>
      <c r="Z1613" s="18"/>
    </row>
    <row r="1614" spans="3:26">
      <c r="C1614" s="18"/>
      <c r="D1614" s="18"/>
      <c r="E1614" s="18"/>
      <c r="F1614" s="18"/>
      <c r="G1614" s="18"/>
      <c r="H1614" s="18"/>
      <c r="I1614" s="18"/>
      <c r="J1614" s="18"/>
      <c r="K1614" s="18"/>
      <c r="L1614" s="18"/>
      <c r="M1614" s="18"/>
      <c r="N1614" s="18"/>
      <c r="O1614" s="18"/>
      <c r="Q1614" s="119"/>
      <c r="Z1614" s="18"/>
    </row>
    <row r="1615" spans="3:26">
      <c r="C1615" s="18"/>
      <c r="D1615" s="18"/>
      <c r="E1615" s="18"/>
      <c r="F1615" s="18"/>
      <c r="G1615" s="18"/>
      <c r="H1615" s="18"/>
      <c r="I1615" s="18"/>
      <c r="J1615" s="18"/>
      <c r="K1615" s="18"/>
      <c r="L1615" s="18"/>
      <c r="M1615" s="18"/>
      <c r="N1615" s="18"/>
      <c r="O1615" s="18"/>
      <c r="Q1615" s="119"/>
      <c r="Z1615" s="18"/>
    </row>
    <row r="1616" spans="3:26">
      <c r="C1616" s="18"/>
      <c r="D1616" s="18"/>
      <c r="E1616" s="18"/>
      <c r="F1616" s="18"/>
      <c r="G1616" s="18"/>
      <c r="H1616" s="18"/>
      <c r="I1616" s="18"/>
      <c r="J1616" s="18"/>
      <c r="K1616" s="18"/>
      <c r="L1616" s="18"/>
      <c r="M1616" s="18"/>
      <c r="N1616" s="18"/>
      <c r="O1616" s="18"/>
      <c r="Q1616" s="119"/>
      <c r="Z1616" s="18"/>
    </row>
    <row r="1617" spans="3:26">
      <c r="C1617" s="18"/>
      <c r="D1617" s="18"/>
      <c r="E1617" s="18"/>
      <c r="F1617" s="18"/>
      <c r="G1617" s="18"/>
      <c r="H1617" s="18"/>
      <c r="I1617" s="18"/>
      <c r="J1617" s="18"/>
      <c r="K1617" s="18"/>
      <c r="L1617" s="18"/>
      <c r="M1617" s="18"/>
      <c r="N1617" s="18"/>
      <c r="O1617" s="18"/>
      <c r="Q1617" s="119"/>
      <c r="Z1617" s="18"/>
    </row>
    <row r="1618" spans="3:26">
      <c r="C1618" s="18"/>
      <c r="D1618" s="18"/>
      <c r="E1618" s="18"/>
      <c r="F1618" s="18"/>
      <c r="G1618" s="18"/>
      <c r="H1618" s="18"/>
      <c r="I1618" s="18"/>
      <c r="J1618" s="18"/>
      <c r="K1618" s="18"/>
      <c r="L1618" s="18"/>
      <c r="M1618" s="18"/>
      <c r="N1618" s="18"/>
      <c r="O1618" s="18"/>
      <c r="Q1618" s="119"/>
      <c r="Z1618" s="18"/>
    </row>
    <row r="1619" spans="3:26">
      <c r="C1619" s="18"/>
      <c r="D1619" s="18"/>
      <c r="E1619" s="18"/>
      <c r="F1619" s="18"/>
      <c r="G1619" s="18"/>
      <c r="H1619" s="18"/>
      <c r="I1619" s="18"/>
      <c r="J1619" s="18"/>
      <c r="K1619" s="18"/>
      <c r="L1619" s="18"/>
      <c r="M1619" s="18"/>
      <c r="N1619" s="18"/>
      <c r="O1619" s="18"/>
      <c r="Q1619" s="119"/>
      <c r="Z1619" s="18"/>
    </row>
    <row r="1620" spans="3:26">
      <c r="C1620" s="18"/>
      <c r="D1620" s="18"/>
      <c r="E1620" s="18"/>
      <c r="F1620" s="18"/>
      <c r="G1620" s="18"/>
      <c r="H1620" s="18"/>
      <c r="I1620" s="18"/>
      <c r="J1620" s="18"/>
      <c r="K1620" s="18"/>
      <c r="L1620" s="18"/>
      <c r="M1620" s="18"/>
      <c r="N1620" s="18"/>
      <c r="O1620" s="18"/>
      <c r="Q1620" s="119"/>
      <c r="Z1620" s="18"/>
    </row>
    <row r="1621" spans="3:26">
      <c r="C1621" s="18"/>
      <c r="D1621" s="18"/>
      <c r="E1621" s="18"/>
      <c r="F1621" s="18"/>
      <c r="G1621" s="18"/>
      <c r="H1621" s="18"/>
      <c r="I1621" s="18"/>
      <c r="J1621" s="18"/>
      <c r="K1621" s="18"/>
      <c r="L1621" s="18"/>
      <c r="M1621" s="18"/>
      <c r="N1621" s="18"/>
      <c r="O1621" s="18"/>
      <c r="Q1621" s="119"/>
      <c r="Z1621" s="18"/>
    </row>
    <row r="1622" spans="3:26">
      <c r="C1622" s="18"/>
      <c r="D1622" s="18"/>
      <c r="E1622" s="18"/>
      <c r="F1622" s="18"/>
      <c r="G1622" s="18"/>
      <c r="H1622" s="18"/>
      <c r="I1622" s="18"/>
      <c r="J1622" s="18"/>
      <c r="K1622" s="18"/>
      <c r="L1622" s="18"/>
      <c r="M1622" s="18"/>
      <c r="N1622" s="18"/>
      <c r="O1622" s="18"/>
      <c r="Q1622" s="119"/>
      <c r="Z1622" s="18"/>
    </row>
    <row r="1623" spans="3:26">
      <c r="C1623" s="18"/>
      <c r="D1623" s="18"/>
      <c r="E1623" s="18"/>
      <c r="F1623" s="18"/>
      <c r="G1623" s="18"/>
      <c r="H1623" s="18"/>
      <c r="I1623" s="18"/>
      <c r="J1623" s="18"/>
      <c r="K1623" s="18"/>
      <c r="L1623" s="18"/>
      <c r="M1623" s="18"/>
      <c r="N1623" s="18"/>
      <c r="O1623" s="18"/>
      <c r="Q1623" s="119"/>
      <c r="Z1623" s="18"/>
    </row>
    <row r="1624" spans="3:26">
      <c r="C1624" s="18"/>
      <c r="D1624" s="18"/>
      <c r="E1624" s="18"/>
      <c r="F1624" s="18"/>
      <c r="G1624" s="18"/>
      <c r="H1624" s="18"/>
      <c r="I1624" s="18"/>
      <c r="J1624" s="18"/>
      <c r="K1624" s="18"/>
      <c r="L1624" s="18"/>
      <c r="M1624" s="18"/>
      <c r="N1624" s="18"/>
      <c r="O1624" s="18"/>
      <c r="Q1624" s="119"/>
      <c r="Z1624" s="18"/>
    </row>
    <row r="1625" spans="3:26">
      <c r="C1625" s="18"/>
      <c r="D1625" s="18"/>
      <c r="E1625" s="18"/>
      <c r="F1625" s="18"/>
      <c r="G1625" s="18"/>
      <c r="H1625" s="18"/>
      <c r="I1625" s="18"/>
      <c r="J1625" s="18"/>
      <c r="K1625" s="18"/>
      <c r="L1625" s="18"/>
      <c r="M1625" s="18"/>
      <c r="N1625" s="18"/>
      <c r="O1625" s="18"/>
      <c r="Q1625" s="119"/>
      <c r="Z1625" s="18"/>
    </row>
    <row r="1626" spans="3:26">
      <c r="C1626" s="18"/>
      <c r="D1626" s="18"/>
      <c r="E1626" s="18"/>
      <c r="F1626" s="18"/>
      <c r="G1626" s="18"/>
      <c r="H1626" s="18"/>
      <c r="I1626" s="18"/>
      <c r="J1626" s="18"/>
      <c r="K1626" s="18"/>
      <c r="L1626" s="18"/>
      <c r="M1626" s="18"/>
      <c r="N1626" s="18"/>
      <c r="O1626" s="18"/>
      <c r="Q1626" s="119"/>
      <c r="Z1626" s="18"/>
    </row>
    <row r="1627" spans="3:26">
      <c r="C1627" s="18"/>
      <c r="D1627" s="18"/>
      <c r="E1627" s="18"/>
      <c r="F1627" s="18"/>
      <c r="G1627" s="18"/>
      <c r="H1627" s="18"/>
      <c r="I1627" s="18"/>
      <c r="J1627" s="18"/>
      <c r="K1627" s="18"/>
      <c r="L1627" s="18"/>
      <c r="M1627" s="18"/>
      <c r="N1627" s="18"/>
      <c r="O1627" s="18"/>
      <c r="Q1627" s="119"/>
      <c r="Z1627" s="18"/>
    </row>
    <row r="1628" spans="3:26">
      <c r="C1628" s="18"/>
      <c r="D1628" s="18"/>
      <c r="E1628" s="18"/>
      <c r="F1628" s="18"/>
      <c r="G1628" s="18"/>
      <c r="H1628" s="18"/>
      <c r="I1628" s="18"/>
      <c r="J1628" s="18"/>
      <c r="K1628" s="18"/>
      <c r="L1628" s="18"/>
      <c r="M1628" s="18"/>
      <c r="N1628" s="18"/>
      <c r="O1628" s="18"/>
      <c r="Q1628" s="119"/>
      <c r="Z1628" s="18"/>
    </row>
    <row r="1629" spans="3:26">
      <c r="C1629" s="18"/>
      <c r="D1629" s="18"/>
      <c r="E1629" s="18"/>
      <c r="F1629" s="18"/>
      <c r="G1629" s="18"/>
      <c r="H1629" s="18"/>
      <c r="I1629" s="18"/>
      <c r="J1629" s="18"/>
      <c r="K1629" s="18"/>
      <c r="L1629" s="18"/>
      <c r="M1629" s="18"/>
      <c r="N1629" s="18"/>
      <c r="O1629" s="18"/>
      <c r="Q1629" s="119"/>
      <c r="Z1629" s="18"/>
    </row>
    <row r="1630" spans="3:26">
      <c r="C1630" s="18"/>
      <c r="D1630" s="18"/>
      <c r="E1630" s="18"/>
      <c r="F1630" s="18"/>
      <c r="G1630" s="18"/>
      <c r="H1630" s="18"/>
      <c r="I1630" s="18"/>
      <c r="J1630" s="18"/>
      <c r="K1630" s="18"/>
      <c r="L1630" s="18"/>
      <c r="M1630" s="18"/>
      <c r="N1630" s="18"/>
      <c r="O1630" s="18"/>
      <c r="Q1630" s="119"/>
      <c r="Z1630" s="18"/>
    </row>
    <row r="1631" spans="3:26">
      <c r="C1631" s="18"/>
      <c r="D1631" s="18"/>
      <c r="E1631" s="18"/>
      <c r="F1631" s="18"/>
      <c r="G1631" s="18"/>
      <c r="H1631" s="18"/>
      <c r="I1631" s="18"/>
      <c r="J1631" s="18"/>
      <c r="K1631" s="18"/>
      <c r="L1631" s="18"/>
      <c r="M1631" s="18"/>
      <c r="N1631" s="18"/>
      <c r="O1631" s="18"/>
      <c r="Q1631" s="119"/>
      <c r="Z1631" s="18"/>
    </row>
    <row r="1632" spans="3:26">
      <c r="C1632" s="18"/>
      <c r="D1632" s="18"/>
      <c r="E1632" s="18"/>
      <c r="F1632" s="18"/>
      <c r="G1632" s="18"/>
      <c r="H1632" s="18"/>
      <c r="I1632" s="18"/>
      <c r="J1632" s="18"/>
      <c r="K1632" s="18"/>
      <c r="L1632" s="18"/>
      <c r="M1632" s="18"/>
      <c r="N1632" s="18"/>
      <c r="O1632" s="18"/>
      <c r="Q1632" s="119"/>
      <c r="Z1632" s="18"/>
    </row>
    <row r="1633" spans="3:26">
      <c r="C1633" s="18"/>
      <c r="D1633" s="18"/>
      <c r="E1633" s="18"/>
      <c r="F1633" s="18"/>
      <c r="G1633" s="18"/>
      <c r="H1633" s="18"/>
      <c r="I1633" s="18"/>
      <c r="J1633" s="18"/>
      <c r="K1633" s="18"/>
      <c r="L1633" s="18"/>
      <c r="M1633" s="18"/>
      <c r="N1633" s="18"/>
      <c r="O1633" s="18"/>
      <c r="Q1633" s="119"/>
      <c r="Z1633" s="18"/>
    </row>
    <row r="1634" spans="3:26">
      <c r="C1634" s="18"/>
      <c r="D1634" s="18"/>
      <c r="E1634" s="18"/>
      <c r="F1634" s="18"/>
      <c r="G1634" s="18"/>
      <c r="H1634" s="18"/>
      <c r="I1634" s="18"/>
      <c r="J1634" s="18"/>
      <c r="K1634" s="18"/>
      <c r="L1634" s="18"/>
      <c r="M1634" s="18"/>
      <c r="N1634" s="18"/>
      <c r="O1634" s="18"/>
      <c r="Q1634" s="119"/>
      <c r="Z1634" s="18"/>
    </row>
    <row r="1635" spans="3:26">
      <c r="C1635" s="18"/>
      <c r="D1635" s="18"/>
      <c r="E1635" s="18"/>
      <c r="F1635" s="18"/>
      <c r="G1635" s="18"/>
      <c r="H1635" s="18"/>
      <c r="I1635" s="18"/>
      <c r="J1635" s="18"/>
      <c r="K1635" s="18"/>
      <c r="L1635" s="18"/>
      <c r="M1635" s="18"/>
      <c r="N1635" s="18"/>
      <c r="O1635" s="18"/>
      <c r="Q1635" s="119"/>
      <c r="Z1635" s="18"/>
    </row>
    <row r="1636" spans="3:26">
      <c r="C1636" s="18"/>
      <c r="D1636" s="18"/>
      <c r="E1636" s="18"/>
      <c r="F1636" s="18"/>
      <c r="G1636" s="18"/>
      <c r="H1636" s="18"/>
      <c r="I1636" s="18"/>
      <c r="J1636" s="18"/>
      <c r="K1636" s="18"/>
      <c r="L1636" s="18"/>
      <c r="M1636" s="18"/>
      <c r="N1636" s="18"/>
      <c r="O1636" s="18"/>
      <c r="Q1636" s="119"/>
      <c r="Z1636" s="18"/>
    </row>
    <row r="1637" spans="3:26">
      <c r="C1637" s="18"/>
      <c r="D1637" s="18"/>
      <c r="E1637" s="18"/>
      <c r="F1637" s="18"/>
      <c r="G1637" s="18"/>
      <c r="H1637" s="18"/>
      <c r="I1637" s="18"/>
      <c r="J1637" s="18"/>
      <c r="K1637" s="18"/>
      <c r="L1637" s="18"/>
      <c r="M1637" s="18"/>
      <c r="N1637" s="18"/>
      <c r="O1637" s="18"/>
      <c r="Q1637" s="119"/>
      <c r="Z1637" s="18"/>
    </row>
    <row r="1638" spans="3:26">
      <c r="C1638" s="18"/>
      <c r="D1638" s="18"/>
      <c r="E1638" s="18"/>
      <c r="F1638" s="18"/>
      <c r="G1638" s="18"/>
      <c r="H1638" s="18"/>
      <c r="I1638" s="18"/>
      <c r="J1638" s="18"/>
      <c r="K1638" s="18"/>
      <c r="L1638" s="18"/>
      <c r="M1638" s="18"/>
      <c r="N1638" s="18"/>
      <c r="O1638" s="18"/>
      <c r="Q1638" s="119"/>
      <c r="Z1638" s="18"/>
    </row>
    <row r="1639" spans="3:26">
      <c r="C1639" s="18"/>
      <c r="D1639" s="18"/>
      <c r="E1639" s="18"/>
      <c r="F1639" s="18"/>
      <c r="G1639" s="18"/>
      <c r="H1639" s="18"/>
      <c r="I1639" s="18"/>
      <c r="J1639" s="18"/>
      <c r="K1639" s="18"/>
      <c r="L1639" s="18"/>
      <c r="M1639" s="18"/>
      <c r="N1639" s="18"/>
      <c r="O1639" s="18"/>
      <c r="Q1639" s="119"/>
      <c r="Z1639" s="18"/>
    </row>
    <row r="1640" spans="3:26">
      <c r="C1640" s="18"/>
      <c r="D1640" s="18"/>
      <c r="E1640" s="18"/>
      <c r="F1640" s="18"/>
      <c r="G1640" s="18"/>
      <c r="H1640" s="18"/>
      <c r="I1640" s="18"/>
      <c r="J1640" s="18"/>
      <c r="K1640" s="18"/>
      <c r="L1640" s="18"/>
      <c r="M1640" s="18"/>
      <c r="N1640" s="18"/>
      <c r="O1640" s="18"/>
      <c r="Q1640" s="119"/>
      <c r="Z1640" s="18"/>
    </row>
    <row r="1641" spans="3:26">
      <c r="C1641" s="18"/>
      <c r="D1641" s="18"/>
      <c r="E1641" s="18"/>
      <c r="F1641" s="18"/>
      <c r="G1641" s="18"/>
      <c r="H1641" s="18"/>
      <c r="I1641" s="18"/>
      <c r="J1641" s="18"/>
      <c r="K1641" s="18"/>
      <c r="L1641" s="18"/>
      <c r="M1641" s="18"/>
      <c r="N1641" s="18"/>
      <c r="O1641" s="18"/>
      <c r="Q1641" s="119"/>
      <c r="Z1641" s="18"/>
    </row>
    <row r="1642" spans="3:26">
      <c r="C1642" s="18"/>
      <c r="D1642" s="18"/>
      <c r="E1642" s="18"/>
      <c r="F1642" s="18"/>
      <c r="G1642" s="18"/>
      <c r="H1642" s="18"/>
      <c r="I1642" s="18"/>
      <c r="J1642" s="18"/>
      <c r="K1642" s="18"/>
      <c r="L1642" s="18"/>
      <c r="M1642" s="18"/>
      <c r="N1642" s="18"/>
      <c r="O1642" s="18"/>
      <c r="Q1642" s="119"/>
      <c r="Z1642" s="18"/>
    </row>
    <row r="1643" spans="3:26">
      <c r="C1643" s="18"/>
      <c r="D1643" s="18"/>
      <c r="E1643" s="18"/>
      <c r="F1643" s="18"/>
      <c r="G1643" s="18"/>
      <c r="H1643" s="18"/>
      <c r="I1643" s="18"/>
      <c r="J1643" s="18"/>
      <c r="K1643" s="18"/>
      <c r="L1643" s="18"/>
      <c r="M1643" s="18"/>
      <c r="N1643" s="18"/>
      <c r="O1643" s="18"/>
      <c r="Q1643" s="119"/>
      <c r="Z1643" s="18"/>
    </row>
    <row r="1644" spans="3:26">
      <c r="C1644" s="18"/>
      <c r="D1644" s="18"/>
      <c r="E1644" s="18"/>
      <c r="F1644" s="18"/>
      <c r="G1644" s="18"/>
      <c r="H1644" s="18"/>
      <c r="I1644" s="18"/>
      <c r="J1644" s="18"/>
      <c r="K1644" s="18"/>
      <c r="L1644" s="18"/>
      <c r="M1644" s="18"/>
      <c r="N1644" s="18"/>
      <c r="O1644" s="18"/>
      <c r="Q1644" s="119"/>
      <c r="Z1644" s="18"/>
    </row>
    <row r="1645" spans="3:26">
      <c r="C1645" s="18"/>
      <c r="D1645" s="18"/>
      <c r="E1645" s="18"/>
      <c r="F1645" s="18"/>
      <c r="G1645" s="18"/>
      <c r="H1645" s="18"/>
      <c r="I1645" s="18"/>
      <c r="J1645" s="18"/>
      <c r="K1645" s="18"/>
      <c r="L1645" s="18"/>
      <c r="M1645" s="18"/>
      <c r="N1645" s="18"/>
      <c r="O1645" s="18"/>
      <c r="Q1645" s="119"/>
      <c r="Z1645" s="18"/>
    </row>
    <row r="1646" spans="3:26">
      <c r="C1646" s="18"/>
      <c r="D1646" s="18"/>
      <c r="E1646" s="18"/>
      <c r="F1646" s="18"/>
      <c r="G1646" s="18"/>
      <c r="H1646" s="18"/>
      <c r="I1646" s="18"/>
      <c r="J1646" s="18"/>
      <c r="K1646" s="18"/>
      <c r="L1646" s="18"/>
      <c r="M1646" s="18"/>
      <c r="N1646" s="18"/>
      <c r="O1646" s="18"/>
      <c r="Q1646" s="119"/>
      <c r="Z1646" s="18"/>
    </row>
    <row r="1647" spans="3:26">
      <c r="C1647" s="18"/>
      <c r="D1647" s="18"/>
      <c r="E1647" s="18"/>
      <c r="F1647" s="18"/>
      <c r="G1647" s="18"/>
      <c r="H1647" s="18"/>
      <c r="I1647" s="18"/>
      <c r="J1647" s="18"/>
      <c r="K1647" s="18"/>
      <c r="L1647" s="18"/>
      <c r="M1647" s="18"/>
      <c r="N1647" s="18"/>
      <c r="O1647" s="18"/>
      <c r="Q1647" s="119"/>
      <c r="Z1647" s="18"/>
    </row>
    <row r="1648" spans="3:26">
      <c r="C1648" s="18"/>
      <c r="D1648" s="18"/>
      <c r="E1648" s="18"/>
      <c r="F1648" s="18"/>
      <c r="G1648" s="18"/>
      <c r="H1648" s="18"/>
      <c r="I1648" s="18"/>
      <c r="J1648" s="18"/>
      <c r="K1648" s="18"/>
      <c r="L1648" s="18"/>
      <c r="M1648" s="18"/>
      <c r="N1648" s="18"/>
      <c r="O1648" s="18"/>
      <c r="Q1648" s="119"/>
      <c r="Z1648" s="18"/>
    </row>
    <row r="1649" spans="3:26">
      <c r="C1649" s="18"/>
      <c r="D1649" s="18"/>
      <c r="E1649" s="18"/>
      <c r="F1649" s="18"/>
      <c r="G1649" s="18"/>
      <c r="H1649" s="18"/>
      <c r="I1649" s="18"/>
      <c r="J1649" s="18"/>
      <c r="K1649" s="18"/>
      <c r="L1649" s="18"/>
      <c r="M1649" s="18"/>
      <c r="N1649" s="18"/>
      <c r="O1649" s="18"/>
      <c r="Q1649" s="119"/>
      <c r="Z1649" s="18"/>
    </row>
    <row r="1650" spans="3:26">
      <c r="C1650" s="18"/>
      <c r="D1650" s="18"/>
      <c r="E1650" s="18"/>
      <c r="F1650" s="18"/>
      <c r="G1650" s="18"/>
      <c r="H1650" s="18"/>
      <c r="I1650" s="18"/>
      <c r="J1650" s="18"/>
      <c r="K1650" s="18"/>
      <c r="L1650" s="18"/>
      <c r="M1650" s="18"/>
      <c r="N1650" s="18"/>
      <c r="O1650" s="18"/>
      <c r="Q1650" s="119"/>
      <c r="Z1650" s="18"/>
    </row>
    <row r="1651" spans="3:26">
      <c r="C1651" s="18"/>
      <c r="D1651" s="18"/>
      <c r="E1651" s="18"/>
      <c r="F1651" s="18"/>
      <c r="G1651" s="18"/>
      <c r="H1651" s="18"/>
      <c r="I1651" s="18"/>
      <c r="J1651" s="18"/>
      <c r="K1651" s="18"/>
      <c r="L1651" s="18"/>
      <c r="M1651" s="18"/>
      <c r="N1651" s="18"/>
      <c r="O1651" s="18"/>
      <c r="Q1651" s="119"/>
      <c r="Z1651" s="18"/>
    </row>
    <row r="1652" spans="3:26">
      <c r="C1652" s="18"/>
      <c r="D1652" s="18"/>
      <c r="E1652" s="18"/>
      <c r="F1652" s="18"/>
      <c r="G1652" s="18"/>
      <c r="H1652" s="18"/>
      <c r="I1652" s="18"/>
      <c r="J1652" s="18"/>
      <c r="K1652" s="18"/>
      <c r="L1652" s="18"/>
      <c r="M1652" s="18"/>
      <c r="N1652" s="18"/>
      <c r="O1652" s="18"/>
      <c r="Q1652" s="119"/>
      <c r="Z1652" s="18"/>
    </row>
    <row r="1653" spans="3:26">
      <c r="C1653" s="18"/>
      <c r="D1653" s="18"/>
      <c r="E1653" s="18"/>
      <c r="F1653" s="18"/>
      <c r="G1653" s="18"/>
      <c r="H1653" s="18"/>
      <c r="I1653" s="18"/>
      <c r="J1653" s="18"/>
      <c r="K1653" s="18"/>
      <c r="L1653" s="18"/>
      <c r="M1653" s="18"/>
      <c r="N1653" s="18"/>
      <c r="O1653" s="18"/>
      <c r="Q1653" s="119"/>
      <c r="Z1653" s="18"/>
    </row>
    <row r="1654" spans="3:26">
      <c r="C1654" s="18"/>
      <c r="D1654" s="18"/>
      <c r="E1654" s="18"/>
      <c r="F1654" s="18"/>
      <c r="G1654" s="18"/>
      <c r="H1654" s="18"/>
      <c r="I1654" s="18"/>
      <c r="J1654" s="18"/>
      <c r="K1654" s="18"/>
      <c r="L1654" s="18"/>
      <c r="M1654" s="18"/>
      <c r="N1654" s="18"/>
      <c r="O1654" s="18"/>
      <c r="Q1654" s="119"/>
      <c r="Z1654" s="18"/>
    </row>
    <row r="1655" spans="3:26">
      <c r="C1655" s="18"/>
      <c r="D1655" s="18"/>
      <c r="E1655" s="18"/>
      <c r="F1655" s="18"/>
      <c r="G1655" s="18"/>
      <c r="H1655" s="18"/>
      <c r="I1655" s="18"/>
      <c r="J1655" s="18"/>
      <c r="K1655" s="18"/>
      <c r="L1655" s="18"/>
      <c r="M1655" s="18"/>
      <c r="N1655" s="18"/>
      <c r="O1655" s="18"/>
      <c r="Q1655" s="119"/>
      <c r="Z1655" s="18"/>
    </row>
    <row r="1656" spans="3:26">
      <c r="C1656" s="18"/>
      <c r="D1656" s="18"/>
      <c r="E1656" s="18"/>
      <c r="F1656" s="18"/>
      <c r="G1656" s="18"/>
      <c r="H1656" s="18"/>
      <c r="I1656" s="18"/>
      <c r="J1656" s="18"/>
      <c r="K1656" s="18"/>
      <c r="L1656" s="18"/>
      <c r="M1656" s="18"/>
      <c r="N1656" s="18"/>
      <c r="O1656" s="18"/>
      <c r="Q1656" s="119"/>
      <c r="Z1656" s="18"/>
    </row>
    <row r="1657" spans="3:26">
      <c r="C1657" s="18"/>
      <c r="D1657" s="18"/>
      <c r="E1657" s="18"/>
      <c r="F1657" s="18"/>
      <c r="G1657" s="18"/>
      <c r="H1657" s="18"/>
      <c r="I1657" s="18"/>
      <c r="J1657" s="18"/>
      <c r="K1657" s="18"/>
      <c r="L1657" s="18"/>
      <c r="M1657" s="18"/>
      <c r="N1657" s="18"/>
      <c r="O1657" s="18"/>
      <c r="Q1657" s="119"/>
      <c r="Z1657" s="18"/>
    </row>
    <row r="1658" spans="3:26">
      <c r="C1658" s="18"/>
      <c r="D1658" s="18"/>
      <c r="E1658" s="18"/>
      <c r="F1658" s="18"/>
      <c r="G1658" s="18"/>
      <c r="H1658" s="18"/>
      <c r="I1658" s="18"/>
      <c r="J1658" s="18"/>
      <c r="K1658" s="18"/>
      <c r="L1658" s="18"/>
      <c r="M1658" s="18"/>
      <c r="N1658" s="18"/>
      <c r="O1658" s="18"/>
      <c r="Q1658" s="119"/>
      <c r="Z1658" s="18"/>
    </row>
    <row r="1659" spans="3:26">
      <c r="C1659" s="18"/>
      <c r="D1659" s="18"/>
      <c r="E1659" s="18"/>
      <c r="F1659" s="18"/>
      <c r="G1659" s="18"/>
      <c r="H1659" s="18"/>
      <c r="I1659" s="18"/>
      <c r="J1659" s="18"/>
      <c r="K1659" s="18"/>
      <c r="L1659" s="18"/>
      <c r="M1659" s="18"/>
      <c r="N1659" s="18"/>
      <c r="O1659" s="18"/>
      <c r="Q1659" s="119"/>
      <c r="Z1659" s="18"/>
    </row>
    <row r="1660" spans="3:26">
      <c r="C1660" s="18"/>
      <c r="D1660" s="18"/>
      <c r="E1660" s="18"/>
      <c r="F1660" s="18"/>
      <c r="G1660" s="18"/>
      <c r="H1660" s="18"/>
      <c r="I1660" s="18"/>
      <c r="J1660" s="18"/>
      <c r="K1660" s="18"/>
      <c r="L1660" s="18"/>
      <c r="M1660" s="18"/>
      <c r="N1660" s="18"/>
      <c r="O1660" s="18"/>
      <c r="Q1660" s="119"/>
      <c r="Z1660" s="18"/>
    </row>
    <row r="1661" spans="3:26">
      <c r="C1661" s="18"/>
      <c r="D1661" s="18"/>
      <c r="E1661" s="18"/>
      <c r="F1661" s="18"/>
      <c r="G1661" s="18"/>
      <c r="H1661" s="18"/>
      <c r="I1661" s="18"/>
      <c r="J1661" s="18"/>
      <c r="K1661" s="18"/>
      <c r="L1661" s="18"/>
      <c r="M1661" s="18"/>
      <c r="N1661" s="18"/>
      <c r="O1661" s="18"/>
      <c r="Q1661" s="119"/>
      <c r="Z1661" s="18"/>
    </row>
    <row r="1662" spans="3:26">
      <c r="C1662" s="18"/>
      <c r="D1662" s="18"/>
      <c r="E1662" s="18"/>
      <c r="F1662" s="18"/>
      <c r="G1662" s="18"/>
      <c r="H1662" s="18"/>
      <c r="I1662" s="18"/>
      <c r="J1662" s="18"/>
      <c r="K1662" s="18"/>
      <c r="L1662" s="18"/>
      <c r="M1662" s="18"/>
      <c r="N1662" s="18"/>
      <c r="O1662" s="18"/>
      <c r="Q1662" s="119"/>
      <c r="Z1662" s="18"/>
    </row>
    <row r="1663" spans="3:26">
      <c r="C1663" s="18"/>
      <c r="D1663" s="18"/>
      <c r="E1663" s="18"/>
      <c r="F1663" s="18"/>
      <c r="G1663" s="18"/>
      <c r="H1663" s="18"/>
      <c r="I1663" s="18"/>
      <c r="J1663" s="18"/>
      <c r="K1663" s="18"/>
      <c r="L1663" s="18"/>
      <c r="M1663" s="18"/>
      <c r="N1663" s="18"/>
      <c r="O1663" s="18"/>
      <c r="Q1663" s="119"/>
      <c r="Z1663" s="18"/>
    </row>
    <row r="1664" spans="3:26">
      <c r="C1664" s="18"/>
      <c r="D1664" s="18"/>
      <c r="E1664" s="18"/>
      <c r="F1664" s="18"/>
      <c r="G1664" s="18"/>
      <c r="H1664" s="18"/>
      <c r="I1664" s="18"/>
      <c r="J1664" s="18"/>
      <c r="K1664" s="18"/>
      <c r="L1664" s="18"/>
      <c r="M1664" s="18"/>
      <c r="N1664" s="18"/>
      <c r="O1664" s="18"/>
      <c r="Q1664" s="119"/>
      <c r="Z1664" s="18"/>
    </row>
    <row r="1665" spans="3:26">
      <c r="C1665" s="18"/>
      <c r="D1665" s="18"/>
      <c r="E1665" s="18"/>
      <c r="F1665" s="18"/>
      <c r="G1665" s="18"/>
      <c r="H1665" s="18"/>
      <c r="I1665" s="18"/>
      <c r="J1665" s="18"/>
      <c r="K1665" s="18"/>
      <c r="L1665" s="18"/>
      <c r="M1665" s="18"/>
      <c r="N1665" s="18"/>
      <c r="O1665" s="18"/>
      <c r="Q1665" s="119"/>
      <c r="Z1665" s="18"/>
    </row>
    <row r="1666" spans="3:26">
      <c r="C1666" s="18"/>
      <c r="D1666" s="18"/>
      <c r="E1666" s="18"/>
      <c r="F1666" s="18"/>
      <c r="G1666" s="18"/>
      <c r="H1666" s="18"/>
      <c r="I1666" s="18"/>
      <c r="J1666" s="18"/>
      <c r="K1666" s="18"/>
      <c r="L1666" s="18"/>
      <c r="M1666" s="18"/>
      <c r="N1666" s="18"/>
      <c r="O1666" s="18"/>
      <c r="Q1666" s="119"/>
      <c r="Z1666" s="18"/>
    </row>
    <row r="1667" spans="3:26">
      <c r="C1667" s="18"/>
      <c r="D1667" s="18"/>
      <c r="E1667" s="18"/>
      <c r="F1667" s="18"/>
      <c r="G1667" s="18"/>
      <c r="H1667" s="18"/>
      <c r="I1667" s="18"/>
      <c r="J1667" s="18"/>
      <c r="K1667" s="18"/>
      <c r="L1667" s="18"/>
      <c r="M1667" s="18"/>
      <c r="N1667" s="18"/>
      <c r="O1667" s="18"/>
      <c r="Q1667" s="119"/>
      <c r="Z1667" s="18"/>
    </row>
    <row r="1668" spans="3:26">
      <c r="C1668" s="18"/>
      <c r="D1668" s="18"/>
      <c r="E1668" s="18"/>
      <c r="F1668" s="18"/>
      <c r="G1668" s="18"/>
      <c r="H1668" s="18"/>
      <c r="I1668" s="18"/>
      <c r="J1668" s="18"/>
      <c r="K1668" s="18"/>
      <c r="L1668" s="18"/>
      <c r="M1668" s="18"/>
      <c r="N1668" s="18"/>
      <c r="O1668" s="18"/>
      <c r="Q1668" s="119"/>
      <c r="Z1668" s="18"/>
    </row>
    <row r="1669" spans="3:26">
      <c r="C1669" s="18"/>
      <c r="D1669" s="18"/>
      <c r="E1669" s="18"/>
      <c r="F1669" s="18"/>
      <c r="G1669" s="18"/>
      <c r="H1669" s="18"/>
      <c r="I1669" s="18"/>
      <c r="J1669" s="18"/>
      <c r="K1669" s="18"/>
      <c r="L1669" s="18"/>
      <c r="M1669" s="18"/>
      <c r="N1669" s="18"/>
      <c r="O1669" s="18"/>
      <c r="Q1669" s="119"/>
      <c r="Z1669" s="18"/>
    </row>
    <row r="1670" spans="3:26">
      <c r="C1670" s="18"/>
      <c r="D1670" s="18"/>
      <c r="E1670" s="18"/>
      <c r="F1670" s="18"/>
      <c r="G1670" s="18"/>
      <c r="H1670" s="18"/>
      <c r="I1670" s="18"/>
      <c r="J1670" s="18"/>
      <c r="K1670" s="18"/>
      <c r="L1670" s="18"/>
      <c r="M1670" s="18"/>
      <c r="N1670" s="18"/>
      <c r="O1670" s="18"/>
      <c r="Q1670" s="119"/>
      <c r="Z1670" s="18"/>
    </row>
    <row r="1671" spans="3:26">
      <c r="C1671" s="18"/>
      <c r="D1671" s="18"/>
      <c r="E1671" s="18"/>
      <c r="F1671" s="18"/>
      <c r="G1671" s="18"/>
      <c r="H1671" s="18"/>
      <c r="I1671" s="18"/>
      <c r="J1671" s="18"/>
      <c r="K1671" s="18"/>
      <c r="L1671" s="18"/>
      <c r="M1671" s="18"/>
      <c r="N1671" s="18"/>
      <c r="O1671" s="18"/>
      <c r="Q1671" s="119"/>
      <c r="Z1671" s="18"/>
    </row>
    <row r="1672" spans="3:26">
      <c r="C1672" s="18"/>
      <c r="D1672" s="18"/>
      <c r="E1672" s="18"/>
      <c r="F1672" s="18"/>
      <c r="G1672" s="18"/>
      <c r="H1672" s="18"/>
      <c r="I1672" s="18"/>
      <c r="J1672" s="18"/>
      <c r="K1672" s="18"/>
      <c r="L1672" s="18"/>
      <c r="M1672" s="18"/>
      <c r="N1672" s="18"/>
      <c r="O1672" s="18"/>
      <c r="Q1672" s="119"/>
      <c r="Z1672" s="18"/>
    </row>
    <row r="1673" spans="3:26">
      <c r="C1673" s="18"/>
      <c r="D1673" s="18"/>
      <c r="E1673" s="18"/>
      <c r="F1673" s="18"/>
      <c r="G1673" s="18"/>
      <c r="H1673" s="18"/>
      <c r="I1673" s="18"/>
      <c r="J1673" s="18"/>
      <c r="K1673" s="18"/>
      <c r="L1673" s="18"/>
      <c r="M1673" s="18"/>
      <c r="N1673" s="18"/>
      <c r="O1673" s="18"/>
      <c r="Q1673" s="119"/>
      <c r="Z1673" s="18"/>
    </row>
    <row r="1674" spans="3:26">
      <c r="C1674" s="18"/>
      <c r="D1674" s="18"/>
      <c r="E1674" s="18"/>
      <c r="F1674" s="18"/>
      <c r="G1674" s="18"/>
      <c r="H1674" s="18"/>
      <c r="I1674" s="18"/>
      <c r="J1674" s="18"/>
      <c r="K1674" s="18"/>
      <c r="L1674" s="18"/>
      <c r="M1674" s="18"/>
      <c r="N1674" s="18"/>
      <c r="O1674" s="18"/>
      <c r="Q1674" s="119"/>
      <c r="Z1674" s="18"/>
    </row>
    <row r="1675" spans="3:26">
      <c r="C1675" s="18"/>
      <c r="D1675" s="18"/>
      <c r="E1675" s="18"/>
      <c r="F1675" s="18"/>
      <c r="G1675" s="18"/>
      <c r="H1675" s="18"/>
      <c r="I1675" s="18"/>
      <c r="J1675" s="18"/>
      <c r="K1675" s="18"/>
      <c r="L1675" s="18"/>
      <c r="M1675" s="18"/>
      <c r="N1675" s="18"/>
      <c r="O1675" s="18"/>
      <c r="Q1675" s="119"/>
      <c r="Z1675" s="18"/>
    </row>
    <row r="1676" spans="3:26">
      <c r="C1676" s="18"/>
      <c r="D1676" s="18"/>
      <c r="E1676" s="18"/>
      <c r="F1676" s="18"/>
      <c r="G1676" s="18"/>
      <c r="H1676" s="18"/>
      <c r="I1676" s="18"/>
      <c r="J1676" s="18"/>
      <c r="K1676" s="18"/>
      <c r="L1676" s="18"/>
      <c r="M1676" s="18"/>
      <c r="N1676" s="18"/>
      <c r="O1676" s="18"/>
      <c r="Q1676" s="119"/>
      <c r="Z1676" s="18"/>
    </row>
    <row r="1677" spans="3:26">
      <c r="C1677" s="18"/>
      <c r="D1677" s="18"/>
      <c r="E1677" s="18"/>
      <c r="F1677" s="18"/>
      <c r="G1677" s="18"/>
      <c r="H1677" s="18"/>
      <c r="I1677" s="18"/>
      <c r="J1677" s="18"/>
      <c r="K1677" s="18"/>
      <c r="L1677" s="18"/>
      <c r="M1677" s="18"/>
      <c r="N1677" s="18"/>
      <c r="O1677" s="18"/>
      <c r="Q1677" s="119"/>
      <c r="Z1677" s="18"/>
    </row>
    <row r="1678" spans="3:26">
      <c r="C1678" s="18"/>
      <c r="D1678" s="18"/>
      <c r="E1678" s="18"/>
      <c r="F1678" s="18"/>
      <c r="G1678" s="18"/>
      <c r="H1678" s="18"/>
      <c r="I1678" s="18"/>
      <c r="J1678" s="18"/>
      <c r="K1678" s="18"/>
      <c r="L1678" s="18"/>
      <c r="M1678" s="18"/>
      <c r="N1678" s="18"/>
      <c r="O1678" s="18"/>
      <c r="Q1678" s="119"/>
      <c r="Z1678" s="18"/>
    </row>
    <row r="1679" spans="3:26">
      <c r="C1679" s="18"/>
      <c r="D1679" s="18"/>
      <c r="E1679" s="18"/>
      <c r="F1679" s="18"/>
      <c r="G1679" s="18"/>
      <c r="H1679" s="18"/>
      <c r="I1679" s="18"/>
      <c r="J1679" s="18"/>
      <c r="K1679" s="18"/>
      <c r="L1679" s="18"/>
      <c r="M1679" s="18"/>
      <c r="N1679" s="18"/>
      <c r="O1679" s="18"/>
      <c r="Q1679" s="119"/>
      <c r="Z1679" s="18"/>
    </row>
    <row r="1680" spans="3:26">
      <c r="C1680" s="18"/>
      <c r="D1680" s="18"/>
      <c r="E1680" s="18"/>
      <c r="F1680" s="18"/>
      <c r="G1680" s="18"/>
      <c r="H1680" s="18"/>
      <c r="I1680" s="18"/>
      <c r="J1680" s="18"/>
      <c r="K1680" s="18"/>
      <c r="L1680" s="18"/>
      <c r="M1680" s="18"/>
      <c r="N1680" s="18"/>
      <c r="O1680" s="18"/>
      <c r="Q1680" s="119"/>
      <c r="Z1680" s="18"/>
    </row>
    <row r="1681" spans="3:26">
      <c r="C1681" s="18"/>
      <c r="D1681" s="18"/>
      <c r="E1681" s="18"/>
      <c r="F1681" s="18"/>
      <c r="G1681" s="18"/>
      <c r="H1681" s="18"/>
      <c r="I1681" s="18"/>
      <c r="J1681" s="18"/>
      <c r="K1681" s="18"/>
      <c r="L1681" s="18"/>
      <c r="M1681" s="18"/>
      <c r="N1681" s="18"/>
      <c r="O1681" s="18"/>
      <c r="Q1681" s="119"/>
      <c r="Z1681" s="18"/>
    </row>
    <row r="1682" spans="3:26">
      <c r="C1682" s="18"/>
      <c r="D1682" s="18"/>
      <c r="E1682" s="18"/>
      <c r="F1682" s="18"/>
      <c r="G1682" s="18"/>
      <c r="H1682" s="18"/>
      <c r="I1682" s="18"/>
      <c r="J1682" s="18"/>
      <c r="K1682" s="18"/>
      <c r="L1682" s="18"/>
      <c r="M1682" s="18"/>
      <c r="N1682" s="18"/>
      <c r="O1682" s="18"/>
      <c r="Q1682" s="119"/>
      <c r="Z1682" s="18"/>
    </row>
    <row r="1683" spans="3:26">
      <c r="C1683" s="18"/>
      <c r="D1683" s="18"/>
      <c r="E1683" s="18"/>
      <c r="F1683" s="18"/>
      <c r="G1683" s="18"/>
      <c r="H1683" s="18"/>
      <c r="I1683" s="18"/>
      <c r="J1683" s="18"/>
      <c r="K1683" s="18"/>
      <c r="L1683" s="18"/>
      <c r="M1683" s="18"/>
      <c r="N1683" s="18"/>
      <c r="O1683" s="18"/>
      <c r="Q1683" s="119"/>
      <c r="Z1683" s="18"/>
    </row>
    <row r="1684" spans="3:26">
      <c r="C1684" s="18"/>
      <c r="D1684" s="18"/>
      <c r="E1684" s="18"/>
      <c r="F1684" s="18"/>
      <c r="G1684" s="18"/>
      <c r="H1684" s="18"/>
      <c r="I1684" s="18"/>
      <c r="J1684" s="18"/>
      <c r="K1684" s="18"/>
      <c r="L1684" s="18"/>
      <c r="M1684" s="18"/>
      <c r="N1684" s="18"/>
      <c r="O1684" s="18"/>
      <c r="Q1684" s="119"/>
      <c r="Z1684" s="18"/>
    </row>
    <row r="1685" spans="3:26">
      <c r="C1685" s="18"/>
      <c r="D1685" s="18"/>
      <c r="E1685" s="18"/>
      <c r="F1685" s="18"/>
      <c r="G1685" s="18"/>
      <c r="H1685" s="18"/>
      <c r="I1685" s="18"/>
      <c r="J1685" s="18"/>
      <c r="K1685" s="18"/>
      <c r="L1685" s="18"/>
      <c r="M1685" s="18"/>
      <c r="N1685" s="18"/>
      <c r="O1685" s="18"/>
      <c r="Q1685" s="119"/>
      <c r="Z1685" s="18"/>
    </row>
    <row r="1686" spans="3:26">
      <c r="C1686" s="18"/>
      <c r="D1686" s="18"/>
      <c r="E1686" s="18"/>
      <c r="F1686" s="18"/>
      <c r="G1686" s="18"/>
      <c r="H1686" s="18"/>
      <c r="I1686" s="18"/>
      <c r="J1686" s="18"/>
      <c r="K1686" s="18"/>
      <c r="L1686" s="18"/>
      <c r="M1686" s="18"/>
      <c r="N1686" s="18"/>
      <c r="O1686" s="18"/>
      <c r="Q1686" s="119"/>
      <c r="Z1686" s="18"/>
    </row>
    <row r="1687" spans="3:26">
      <c r="C1687" s="18"/>
      <c r="D1687" s="18"/>
      <c r="E1687" s="18"/>
      <c r="F1687" s="18"/>
      <c r="G1687" s="18"/>
      <c r="H1687" s="18"/>
      <c r="I1687" s="18"/>
      <c r="J1687" s="18"/>
      <c r="K1687" s="18"/>
      <c r="L1687" s="18"/>
      <c r="M1687" s="18"/>
      <c r="N1687" s="18"/>
      <c r="O1687" s="18"/>
      <c r="Q1687" s="119"/>
      <c r="Z1687" s="18"/>
    </row>
    <row r="1688" spans="3:26">
      <c r="C1688" s="18"/>
      <c r="D1688" s="18"/>
      <c r="E1688" s="18"/>
      <c r="F1688" s="18"/>
      <c r="G1688" s="18"/>
      <c r="H1688" s="18"/>
      <c r="I1688" s="18"/>
      <c r="J1688" s="18"/>
      <c r="K1688" s="18"/>
      <c r="L1688" s="18"/>
      <c r="M1688" s="18"/>
      <c r="N1688" s="18"/>
      <c r="O1688" s="18"/>
      <c r="Q1688" s="119"/>
      <c r="Z1688" s="18"/>
    </row>
    <row r="1689" spans="3:26">
      <c r="C1689" s="18"/>
      <c r="D1689" s="18"/>
      <c r="E1689" s="18"/>
      <c r="F1689" s="18"/>
      <c r="G1689" s="18"/>
      <c r="H1689" s="18"/>
      <c r="I1689" s="18"/>
      <c r="J1689" s="18"/>
      <c r="K1689" s="18"/>
      <c r="L1689" s="18"/>
      <c r="M1689" s="18"/>
      <c r="N1689" s="18"/>
      <c r="O1689" s="18"/>
      <c r="Q1689" s="119"/>
      <c r="Z1689" s="18"/>
    </row>
    <row r="1690" spans="3:26">
      <c r="C1690" s="18"/>
      <c r="D1690" s="18"/>
      <c r="E1690" s="18"/>
      <c r="F1690" s="18"/>
      <c r="G1690" s="18"/>
      <c r="H1690" s="18"/>
      <c r="I1690" s="18"/>
      <c r="J1690" s="18"/>
      <c r="K1690" s="18"/>
      <c r="L1690" s="18"/>
      <c r="M1690" s="18"/>
      <c r="N1690" s="18"/>
      <c r="O1690" s="18"/>
      <c r="Q1690" s="119"/>
      <c r="Z1690" s="18"/>
    </row>
    <row r="1691" spans="3:26">
      <c r="C1691" s="18"/>
      <c r="D1691" s="18"/>
      <c r="E1691" s="18"/>
      <c r="F1691" s="18"/>
      <c r="G1691" s="18"/>
      <c r="H1691" s="18"/>
      <c r="I1691" s="18"/>
      <c r="J1691" s="18"/>
      <c r="K1691" s="18"/>
      <c r="L1691" s="18"/>
      <c r="M1691" s="18"/>
      <c r="N1691" s="18"/>
      <c r="O1691" s="18"/>
      <c r="Q1691" s="119"/>
      <c r="Z1691" s="18"/>
    </row>
    <row r="1692" spans="3:26">
      <c r="C1692" s="18"/>
      <c r="D1692" s="18"/>
      <c r="E1692" s="18"/>
      <c r="F1692" s="18"/>
      <c r="G1692" s="18"/>
      <c r="H1692" s="18"/>
      <c r="I1692" s="18"/>
      <c r="J1692" s="18"/>
      <c r="K1692" s="18"/>
      <c r="L1692" s="18"/>
      <c r="M1692" s="18"/>
      <c r="N1692" s="18"/>
      <c r="O1692" s="18"/>
      <c r="Q1692" s="119"/>
      <c r="Z1692" s="18"/>
    </row>
    <row r="1693" spans="3:26">
      <c r="C1693" s="18"/>
      <c r="D1693" s="18"/>
      <c r="E1693" s="18"/>
      <c r="F1693" s="18"/>
      <c r="G1693" s="18"/>
      <c r="H1693" s="18"/>
      <c r="I1693" s="18"/>
      <c r="J1693" s="18"/>
      <c r="K1693" s="18"/>
      <c r="L1693" s="18"/>
      <c r="M1693" s="18"/>
      <c r="N1693" s="18"/>
      <c r="O1693" s="18"/>
      <c r="Q1693" s="119"/>
      <c r="Z1693" s="18"/>
    </row>
    <row r="1694" spans="3:26">
      <c r="C1694" s="18"/>
      <c r="D1694" s="18"/>
      <c r="E1694" s="18"/>
      <c r="F1694" s="18"/>
      <c r="G1694" s="18"/>
      <c r="H1694" s="18"/>
      <c r="I1694" s="18"/>
      <c r="J1694" s="18"/>
      <c r="K1694" s="18"/>
      <c r="L1694" s="18"/>
      <c r="M1694" s="18"/>
      <c r="N1694" s="18"/>
      <c r="O1694" s="18"/>
      <c r="Q1694" s="119"/>
      <c r="Z1694" s="18"/>
    </row>
    <row r="1695" spans="3:26">
      <c r="C1695" s="18"/>
      <c r="D1695" s="18"/>
      <c r="E1695" s="18"/>
      <c r="F1695" s="18"/>
      <c r="G1695" s="18"/>
      <c r="H1695" s="18"/>
      <c r="I1695" s="18"/>
      <c r="J1695" s="18"/>
      <c r="K1695" s="18"/>
      <c r="L1695" s="18"/>
      <c r="M1695" s="18"/>
      <c r="N1695" s="18"/>
      <c r="O1695" s="18"/>
      <c r="Q1695" s="119"/>
      <c r="Z1695" s="18"/>
    </row>
    <row r="1696" spans="3:26">
      <c r="C1696" s="18"/>
      <c r="D1696" s="18"/>
      <c r="E1696" s="18"/>
      <c r="F1696" s="18"/>
      <c r="G1696" s="18"/>
      <c r="H1696" s="18"/>
      <c r="I1696" s="18"/>
      <c r="J1696" s="18"/>
      <c r="K1696" s="18"/>
      <c r="L1696" s="18"/>
      <c r="M1696" s="18"/>
      <c r="N1696" s="18"/>
      <c r="O1696" s="18"/>
      <c r="Q1696" s="119"/>
      <c r="Z1696" s="18"/>
    </row>
    <row r="1697" spans="3:26">
      <c r="C1697" s="18"/>
      <c r="D1697" s="18"/>
      <c r="E1697" s="18"/>
      <c r="F1697" s="18"/>
      <c r="G1697" s="18"/>
      <c r="H1697" s="18"/>
      <c r="I1697" s="18"/>
      <c r="J1697" s="18"/>
      <c r="K1697" s="18"/>
      <c r="L1697" s="18"/>
      <c r="M1697" s="18"/>
      <c r="N1697" s="18"/>
      <c r="O1697" s="18"/>
      <c r="Q1697" s="119"/>
      <c r="Z1697" s="18"/>
    </row>
    <row r="1698" spans="3:26">
      <c r="C1698" s="18"/>
      <c r="D1698" s="18"/>
      <c r="E1698" s="18"/>
      <c r="F1698" s="18"/>
      <c r="G1698" s="18"/>
      <c r="H1698" s="18"/>
      <c r="I1698" s="18"/>
      <c r="J1698" s="18"/>
      <c r="K1698" s="18"/>
      <c r="L1698" s="18"/>
      <c r="M1698" s="18"/>
      <c r="N1698" s="18"/>
      <c r="O1698" s="18"/>
      <c r="Q1698" s="119"/>
      <c r="Z1698" s="18"/>
    </row>
    <row r="1699" spans="3:26">
      <c r="C1699" s="18"/>
      <c r="D1699" s="18"/>
      <c r="E1699" s="18"/>
      <c r="F1699" s="18"/>
      <c r="G1699" s="18"/>
      <c r="H1699" s="18"/>
      <c r="I1699" s="18"/>
      <c r="J1699" s="18"/>
      <c r="K1699" s="18"/>
      <c r="L1699" s="18"/>
      <c r="M1699" s="18"/>
      <c r="N1699" s="18"/>
      <c r="O1699" s="18"/>
      <c r="Q1699" s="119"/>
      <c r="Z1699" s="18"/>
    </row>
    <row r="1700" spans="3:26">
      <c r="C1700" s="18"/>
      <c r="D1700" s="18"/>
      <c r="E1700" s="18"/>
      <c r="F1700" s="18"/>
      <c r="G1700" s="18"/>
      <c r="H1700" s="18"/>
      <c r="I1700" s="18"/>
      <c r="J1700" s="18"/>
      <c r="K1700" s="18"/>
      <c r="L1700" s="18"/>
      <c r="M1700" s="18"/>
      <c r="N1700" s="18"/>
      <c r="O1700" s="18"/>
      <c r="Q1700" s="119"/>
      <c r="Z1700" s="18"/>
    </row>
    <row r="1701" spans="3:26">
      <c r="C1701" s="18"/>
      <c r="D1701" s="18"/>
      <c r="E1701" s="18"/>
      <c r="F1701" s="18"/>
      <c r="G1701" s="18"/>
      <c r="H1701" s="18"/>
      <c r="I1701" s="18"/>
      <c r="J1701" s="18"/>
      <c r="K1701" s="18"/>
      <c r="L1701" s="18"/>
      <c r="M1701" s="18"/>
      <c r="N1701" s="18"/>
      <c r="O1701" s="18"/>
      <c r="Q1701" s="119"/>
      <c r="Z1701" s="18"/>
    </row>
    <row r="1702" spans="3:26">
      <c r="C1702" s="18"/>
      <c r="D1702" s="18"/>
      <c r="E1702" s="18"/>
      <c r="F1702" s="18"/>
      <c r="G1702" s="18"/>
      <c r="H1702" s="18"/>
      <c r="I1702" s="18"/>
      <c r="J1702" s="18"/>
      <c r="K1702" s="18"/>
      <c r="L1702" s="18"/>
      <c r="M1702" s="18"/>
      <c r="N1702" s="18"/>
      <c r="O1702" s="18"/>
      <c r="Q1702" s="119"/>
      <c r="Z1702" s="18"/>
    </row>
    <row r="1703" spans="3:26">
      <c r="C1703" s="18"/>
      <c r="D1703" s="18"/>
      <c r="E1703" s="18"/>
      <c r="F1703" s="18"/>
      <c r="G1703" s="18"/>
      <c r="H1703" s="18"/>
      <c r="I1703" s="18"/>
      <c r="J1703" s="18"/>
      <c r="K1703" s="18"/>
      <c r="L1703" s="18"/>
      <c r="M1703" s="18"/>
      <c r="N1703" s="18"/>
      <c r="O1703" s="18"/>
      <c r="Q1703" s="119"/>
      <c r="Z1703" s="18"/>
    </row>
    <row r="1704" spans="3:26">
      <c r="C1704" s="18"/>
      <c r="D1704" s="18"/>
      <c r="E1704" s="18"/>
      <c r="F1704" s="18"/>
      <c r="G1704" s="18"/>
      <c r="H1704" s="18"/>
      <c r="I1704" s="18"/>
      <c r="J1704" s="18"/>
      <c r="K1704" s="18"/>
      <c r="L1704" s="18"/>
      <c r="M1704" s="18"/>
      <c r="N1704" s="18"/>
      <c r="O1704" s="18"/>
      <c r="Q1704" s="119"/>
      <c r="Z1704" s="18"/>
    </row>
    <row r="1705" spans="3:26">
      <c r="C1705" s="18"/>
      <c r="D1705" s="18"/>
      <c r="E1705" s="18"/>
      <c r="F1705" s="18"/>
      <c r="G1705" s="18"/>
      <c r="H1705" s="18"/>
      <c r="I1705" s="18"/>
      <c r="J1705" s="18"/>
      <c r="K1705" s="18"/>
      <c r="L1705" s="18"/>
      <c r="M1705" s="18"/>
      <c r="N1705" s="18"/>
      <c r="O1705" s="18"/>
      <c r="Q1705" s="119"/>
      <c r="Z1705" s="18"/>
    </row>
    <row r="1706" spans="3:26">
      <c r="C1706" s="18"/>
      <c r="D1706" s="18"/>
      <c r="E1706" s="18"/>
      <c r="F1706" s="18"/>
      <c r="G1706" s="18"/>
      <c r="H1706" s="18"/>
      <c r="I1706" s="18"/>
      <c r="J1706" s="18"/>
      <c r="K1706" s="18"/>
      <c r="L1706" s="18"/>
      <c r="M1706" s="18"/>
      <c r="N1706" s="18"/>
      <c r="O1706" s="18"/>
      <c r="Q1706" s="119"/>
      <c r="Z1706" s="18"/>
    </row>
    <row r="1707" spans="3:26">
      <c r="C1707" s="18"/>
      <c r="D1707" s="18"/>
      <c r="E1707" s="18"/>
      <c r="F1707" s="18"/>
      <c r="G1707" s="18"/>
      <c r="H1707" s="18"/>
      <c r="I1707" s="18"/>
      <c r="J1707" s="18"/>
      <c r="K1707" s="18"/>
      <c r="L1707" s="18"/>
      <c r="M1707" s="18"/>
      <c r="N1707" s="18"/>
      <c r="O1707" s="18"/>
      <c r="Q1707" s="119"/>
      <c r="Z1707" s="18"/>
    </row>
    <row r="1708" spans="3:26">
      <c r="C1708" s="18"/>
      <c r="D1708" s="18"/>
      <c r="E1708" s="18"/>
      <c r="F1708" s="18"/>
      <c r="G1708" s="18"/>
      <c r="H1708" s="18"/>
      <c r="I1708" s="18"/>
      <c r="J1708" s="18"/>
      <c r="K1708" s="18"/>
      <c r="L1708" s="18"/>
      <c r="M1708" s="18"/>
      <c r="N1708" s="18"/>
      <c r="O1708" s="18"/>
      <c r="Q1708" s="119"/>
      <c r="Z1708" s="18"/>
    </row>
    <row r="1709" spans="3:26">
      <c r="C1709" s="18"/>
      <c r="D1709" s="18"/>
      <c r="E1709" s="18"/>
      <c r="F1709" s="18"/>
      <c r="G1709" s="18"/>
      <c r="H1709" s="18"/>
      <c r="I1709" s="18"/>
      <c r="J1709" s="18"/>
      <c r="K1709" s="18"/>
      <c r="L1709" s="18"/>
      <c r="M1709" s="18"/>
      <c r="N1709" s="18"/>
      <c r="O1709" s="18"/>
      <c r="Q1709" s="119"/>
      <c r="Z1709" s="18"/>
    </row>
    <row r="1710" spans="3:26">
      <c r="C1710" s="18"/>
      <c r="D1710" s="18"/>
      <c r="E1710" s="18"/>
      <c r="F1710" s="18"/>
      <c r="G1710" s="18"/>
      <c r="H1710" s="18"/>
      <c r="I1710" s="18"/>
      <c r="J1710" s="18"/>
      <c r="K1710" s="18"/>
      <c r="L1710" s="18"/>
      <c r="M1710" s="18"/>
      <c r="N1710" s="18"/>
      <c r="O1710" s="18"/>
      <c r="Q1710" s="119"/>
      <c r="Z1710" s="18"/>
    </row>
    <row r="1711" spans="3:26">
      <c r="C1711" s="18"/>
      <c r="D1711" s="18"/>
      <c r="E1711" s="18"/>
      <c r="F1711" s="18"/>
      <c r="G1711" s="18"/>
      <c r="H1711" s="18"/>
      <c r="I1711" s="18"/>
      <c r="J1711" s="18"/>
      <c r="K1711" s="18"/>
      <c r="L1711" s="18"/>
      <c r="M1711" s="18"/>
      <c r="N1711" s="18"/>
      <c r="O1711" s="18"/>
      <c r="Q1711" s="119"/>
      <c r="Z1711" s="18"/>
    </row>
    <row r="1712" spans="3:26">
      <c r="C1712" s="18"/>
      <c r="D1712" s="18"/>
      <c r="E1712" s="18"/>
      <c r="F1712" s="18"/>
      <c r="G1712" s="18"/>
      <c r="H1712" s="18"/>
      <c r="I1712" s="18"/>
      <c r="J1712" s="18"/>
      <c r="K1712" s="18"/>
      <c r="L1712" s="18"/>
      <c r="M1712" s="18"/>
      <c r="N1712" s="18"/>
      <c r="O1712" s="18"/>
      <c r="Q1712" s="119"/>
      <c r="Z1712" s="18"/>
    </row>
    <row r="1713" spans="3:26">
      <c r="C1713" s="18"/>
      <c r="D1713" s="18"/>
      <c r="E1713" s="18"/>
      <c r="F1713" s="18"/>
      <c r="G1713" s="18"/>
      <c r="H1713" s="18"/>
      <c r="I1713" s="18"/>
      <c r="J1713" s="18"/>
      <c r="K1713" s="18"/>
      <c r="L1713" s="18"/>
      <c r="M1713" s="18"/>
      <c r="N1713" s="18"/>
      <c r="O1713" s="18"/>
      <c r="Q1713" s="119"/>
      <c r="Z1713" s="18"/>
    </row>
    <row r="1714" spans="3:26">
      <c r="C1714" s="18"/>
      <c r="D1714" s="18"/>
      <c r="E1714" s="18"/>
      <c r="F1714" s="18"/>
      <c r="G1714" s="18"/>
      <c r="H1714" s="18"/>
      <c r="I1714" s="18"/>
      <c r="J1714" s="18"/>
      <c r="K1714" s="18"/>
      <c r="L1714" s="18"/>
      <c r="M1714" s="18"/>
      <c r="N1714" s="18"/>
      <c r="O1714" s="18"/>
      <c r="Q1714" s="119"/>
      <c r="Z1714" s="18"/>
    </row>
    <row r="1715" spans="3:26">
      <c r="C1715" s="18"/>
      <c r="D1715" s="18"/>
      <c r="E1715" s="18"/>
      <c r="F1715" s="18"/>
      <c r="G1715" s="18"/>
      <c r="H1715" s="18"/>
      <c r="I1715" s="18"/>
      <c r="J1715" s="18"/>
      <c r="K1715" s="18"/>
      <c r="L1715" s="18"/>
      <c r="M1715" s="18"/>
      <c r="N1715" s="18"/>
      <c r="O1715" s="18"/>
      <c r="Q1715" s="119"/>
      <c r="Z1715" s="18"/>
    </row>
    <row r="1716" spans="3:26">
      <c r="C1716" s="18"/>
      <c r="D1716" s="18"/>
      <c r="E1716" s="18"/>
      <c r="F1716" s="18"/>
      <c r="G1716" s="18"/>
      <c r="H1716" s="18"/>
      <c r="I1716" s="18"/>
      <c r="J1716" s="18"/>
      <c r="K1716" s="18"/>
      <c r="L1716" s="18"/>
      <c r="M1716" s="18"/>
      <c r="N1716" s="18"/>
      <c r="O1716" s="18"/>
      <c r="Q1716" s="119"/>
      <c r="Z1716" s="18"/>
    </row>
    <row r="1717" spans="3:26">
      <c r="C1717" s="18"/>
      <c r="D1717" s="18"/>
      <c r="E1717" s="18"/>
      <c r="F1717" s="18"/>
      <c r="G1717" s="18"/>
      <c r="H1717" s="18"/>
      <c r="I1717" s="18"/>
      <c r="J1717" s="18"/>
      <c r="K1717" s="18"/>
      <c r="L1717" s="18"/>
      <c r="M1717" s="18"/>
      <c r="N1717" s="18"/>
      <c r="O1717" s="18"/>
      <c r="Q1717" s="119"/>
      <c r="Z1717" s="18"/>
    </row>
    <row r="1718" spans="3:26">
      <c r="C1718" s="18"/>
      <c r="D1718" s="18"/>
      <c r="E1718" s="18"/>
      <c r="F1718" s="18"/>
      <c r="G1718" s="18"/>
      <c r="H1718" s="18"/>
      <c r="I1718" s="18"/>
      <c r="J1718" s="18"/>
      <c r="K1718" s="18"/>
      <c r="L1718" s="18"/>
      <c r="M1718" s="18"/>
      <c r="N1718" s="18"/>
      <c r="O1718" s="18"/>
      <c r="Q1718" s="119"/>
      <c r="Z1718" s="18"/>
    </row>
    <row r="1719" spans="3:26">
      <c r="C1719" s="18"/>
      <c r="D1719" s="18"/>
      <c r="E1719" s="18"/>
      <c r="F1719" s="18"/>
      <c r="G1719" s="18"/>
      <c r="H1719" s="18"/>
      <c r="I1719" s="18"/>
      <c r="J1719" s="18"/>
      <c r="K1719" s="18"/>
      <c r="L1719" s="18"/>
      <c r="M1719" s="18"/>
      <c r="N1719" s="18"/>
      <c r="O1719" s="18"/>
      <c r="Q1719" s="119"/>
      <c r="Z1719" s="18"/>
    </row>
    <row r="1720" spans="3:26">
      <c r="C1720" s="18"/>
      <c r="D1720" s="18"/>
      <c r="E1720" s="18"/>
      <c r="F1720" s="18"/>
      <c r="G1720" s="18"/>
      <c r="H1720" s="18"/>
      <c r="I1720" s="18"/>
      <c r="J1720" s="18"/>
      <c r="K1720" s="18"/>
      <c r="L1720" s="18"/>
      <c r="M1720" s="18"/>
      <c r="N1720" s="18"/>
      <c r="O1720" s="18"/>
      <c r="Q1720" s="119"/>
      <c r="Z1720" s="18"/>
    </row>
    <row r="1721" spans="3:26">
      <c r="C1721" s="18"/>
      <c r="D1721" s="18"/>
      <c r="E1721" s="18"/>
      <c r="F1721" s="18"/>
      <c r="G1721" s="18"/>
      <c r="H1721" s="18"/>
      <c r="I1721" s="18"/>
      <c r="J1721" s="18"/>
      <c r="K1721" s="18"/>
      <c r="L1721" s="18"/>
      <c r="M1721" s="18"/>
      <c r="N1721" s="18"/>
      <c r="O1721" s="18"/>
      <c r="Q1721" s="119"/>
      <c r="Z1721" s="18"/>
    </row>
    <row r="1722" spans="3:26">
      <c r="C1722" s="18"/>
      <c r="D1722" s="18"/>
      <c r="E1722" s="18"/>
      <c r="F1722" s="18"/>
      <c r="G1722" s="18"/>
      <c r="H1722" s="18"/>
      <c r="I1722" s="18"/>
      <c r="J1722" s="18"/>
      <c r="K1722" s="18"/>
      <c r="L1722" s="18"/>
      <c r="M1722" s="18"/>
      <c r="N1722" s="18"/>
      <c r="O1722" s="18"/>
      <c r="Q1722" s="119"/>
      <c r="Z1722" s="18"/>
    </row>
    <row r="1723" spans="3:26">
      <c r="C1723" s="18"/>
      <c r="D1723" s="18"/>
      <c r="E1723" s="18"/>
      <c r="F1723" s="18"/>
      <c r="G1723" s="18"/>
      <c r="H1723" s="18"/>
      <c r="I1723" s="18"/>
      <c r="J1723" s="18"/>
      <c r="K1723" s="18"/>
      <c r="L1723" s="18"/>
      <c r="M1723" s="18"/>
      <c r="N1723" s="18"/>
      <c r="O1723" s="18"/>
      <c r="Q1723" s="119"/>
      <c r="Z1723" s="18"/>
    </row>
    <row r="1724" spans="3:26">
      <c r="C1724" s="18"/>
      <c r="D1724" s="18"/>
      <c r="E1724" s="18"/>
      <c r="F1724" s="18"/>
      <c r="G1724" s="18"/>
      <c r="H1724" s="18"/>
      <c r="I1724" s="18"/>
      <c r="J1724" s="18"/>
      <c r="K1724" s="18"/>
      <c r="L1724" s="18"/>
      <c r="M1724" s="18"/>
      <c r="N1724" s="18"/>
      <c r="O1724" s="18"/>
      <c r="Q1724" s="119"/>
      <c r="Z1724" s="18"/>
    </row>
    <row r="1725" spans="3:26">
      <c r="C1725" s="18"/>
      <c r="D1725" s="18"/>
      <c r="E1725" s="18"/>
      <c r="F1725" s="18"/>
      <c r="G1725" s="18"/>
      <c r="H1725" s="18"/>
      <c r="I1725" s="18"/>
      <c r="J1725" s="18"/>
      <c r="K1725" s="18"/>
      <c r="L1725" s="18"/>
      <c r="M1725" s="18"/>
      <c r="N1725" s="18"/>
      <c r="O1725" s="18"/>
      <c r="Q1725" s="119"/>
      <c r="Z1725" s="18"/>
    </row>
    <row r="1726" spans="3:26">
      <c r="C1726" s="18"/>
      <c r="D1726" s="18"/>
      <c r="E1726" s="18"/>
      <c r="F1726" s="18"/>
      <c r="G1726" s="18"/>
      <c r="H1726" s="18"/>
      <c r="I1726" s="18"/>
      <c r="J1726" s="18"/>
      <c r="K1726" s="18"/>
      <c r="L1726" s="18"/>
      <c r="M1726" s="18"/>
      <c r="N1726" s="18"/>
      <c r="O1726" s="18"/>
      <c r="Q1726" s="119"/>
      <c r="Z1726" s="18"/>
    </row>
    <row r="1727" spans="3:26">
      <c r="C1727" s="18"/>
      <c r="D1727" s="18"/>
      <c r="E1727" s="18"/>
      <c r="F1727" s="18"/>
      <c r="G1727" s="18"/>
      <c r="H1727" s="18"/>
      <c r="I1727" s="18"/>
      <c r="J1727" s="18"/>
      <c r="K1727" s="18"/>
      <c r="L1727" s="18"/>
      <c r="M1727" s="18"/>
      <c r="N1727" s="18"/>
      <c r="O1727" s="18"/>
      <c r="Q1727" s="119"/>
      <c r="Z1727" s="18"/>
    </row>
    <row r="1728" spans="3:26">
      <c r="C1728" s="18"/>
      <c r="D1728" s="18"/>
      <c r="E1728" s="18"/>
      <c r="F1728" s="18"/>
      <c r="G1728" s="18"/>
      <c r="H1728" s="18"/>
      <c r="I1728" s="18"/>
      <c r="J1728" s="18"/>
      <c r="K1728" s="18"/>
      <c r="L1728" s="18"/>
      <c r="M1728" s="18"/>
      <c r="N1728" s="18"/>
      <c r="O1728" s="18"/>
      <c r="Q1728" s="119"/>
      <c r="Z1728" s="18"/>
    </row>
    <row r="1729" spans="3:26">
      <c r="C1729" s="18"/>
      <c r="D1729" s="18"/>
      <c r="E1729" s="18"/>
      <c r="F1729" s="18"/>
      <c r="G1729" s="18"/>
      <c r="H1729" s="18"/>
      <c r="I1729" s="18"/>
      <c r="J1729" s="18"/>
      <c r="K1729" s="18"/>
      <c r="L1729" s="18"/>
      <c r="M1729" s="18"/>
      <c r="N1729" s="18"/>
      <c r="O1729" s="18"/>
      <c r="Q1729" s="119"/>
      <c r="Z1729" s="18"/>
    </row>
    <row r="1730" spans="3:26">
      <c r="C1730" s="18"/>
      <c r="D1730" s="18"/>
      <c r="E1730" s="18"/>
      <c r="F1730" s="18"/>
      <c r="G1730" s="18"/>
      <c r="H1730" s="18"/>
      <c r="I1730" s="18"/>
      <c r="J1730" s="18"/>
      <c r="K1730" s="18"/>
      <c r="L1730" s="18"/>
      <c r="M1730" s="18"/>
      <c r="N1730" s="18"/>
      <c r="O1730" s="18"/>
      <c r="Q1730" s="119"/>
      <c r="Z1730" s="18"/>
    </row>
    <row r="1731" spans="3:26">
      <c r="C1731" s="18"/>
      <c r="D1731" s="18"/>
      <c r="E1731" s="18"/>
      <c r="F1731" s="18"/>
      <c r="G1731" s="18"/>
      <c r="H1731" s="18"/>
      <c r="I1731" s="18"/>
      <c r="J1731" s="18"/>
      <c r="K1731" s="18"/>
      <c r="L1731" s="18"/>
      <c r="M1731" s="18"/>
      <c r="N1731" s="18"/>
      <c r="O1731" s="18"/>
      <c r="Q1731" s="119"/>
      <c r="Z1731" s="18"/>
    </row>
    <row r="1732" spans="3:26">
      <c r="C1732" s="18"/>
      <c r="D1732" s="18"/>
      <c r="E1732" s="18"/>
      <c r="F1732" s="18"/>
      <c r="G1732" s="18"/>
      <c r="H1732" s="18"/>
      <c r="I1732" s="18"/>
      <c r="J1732" s="18"/>
      <c r="K1732" s="18"/>
      <c r="L1732" s="18"/>
      <c r="M1732" s="18"/>
      <c r="N1732" s="18"/>
      <c r="O1732" s="18"/>
      <c r="Q1732" s="119"/>
      <c r="Z1732" s="18"/>
    </row>
    <row r="1733" spans="3:26">
      <c r="C1733" s="18"/>
      <c r="D1733" s="18"/>
      <c r="E1733" s="18"/>
      <c r="F1733" s="18"/>
      <c r="G1733" s="18"/>
      <c r="H1733" s="18"/>
      <c r="I1733" s="18"/>
      <c r="J1733" s="18"/>
      <c r="K1733" s="18"/>
      <c r="L1733" s="18"/>
      <c r="M1733" s="18"/>
      <c r="N1733" s="18"/>
      <c r="O1733" s="18"/>
      <c r="Q1733" s="119"/>
      <c r="Z1733" s="18"/>
    </row>
    <row r="1734" spans="3:26">
      <c r="C1734" s="18"/>
      <c r="D1734" s="18"/>
      <c r="E1734" s="18"/>
      <c r="F1734" s="18"/>
      <c r="G1734" s="18"/>
      <c r="H1734" s="18"/>
      <c r="I1734" s="18"/>
      <c r="J1734" s="18"/>
      <c r="K1734" s="18"/>
      <c r="L1734" s="18"/>
      <c r="M1734" s="18"/>
      <c r="N1734" s="18"/>
      <c r="O1734" s="18"/>
      <c r="Q1734" s="119"/>
      <c r="Z1734" s="18"/>
    </row>
    <row r="1735" spans="3:26">
      <c r="C1735" s="18"/>
      <c r="D1735" s="18"/>
      <c r="E1735" s="18"/>
      <c r="F1735" s="18"/>
      <c r="G1735" s="18"/>
      <c r="H1735" s="18"/>
      <c r="I1735" s="18"/>
      <c r="J1735" s="18"/>
      <c r="K1735" s="18"/>
      <c r="L1735" s="18"/>
      <c r="M1735" s="18"/>
      <c r="N1735" s="18"/>
      <c r="O1735" s="18"/>
      <c r="Q1735" s="119"/>
      <c r="Z1735" s="18"/>
    </row>
    <row r="1736" spans="3:26">
      <c r="C1736" s="18"/>
      <c r="D1736" s="18"/>
      <c r="E1736" s="18"/>
      <c r="F1736" s="18"/>
      <c r="G1736" s="18"/>
      <c r="H1736" s="18"/>
      <c r="I1736" s="18"/>
      <c r="J1736" s="18"/>
      <c r="K1736" s="18"/>
      <c r="L1736" s="18"/>
      <c r="M1736" s="18"/>
      <c r="N1736" s="18"/>
      <c r="O1736" s="18"/>
      <c r="Q1736" s="119"/>
      <c r="Z1736" s="18"/>
    </row>
    <row r="1737" spans="3:26">
      <c r="C1737" s="18"/>
      <c r="D1737" s="18"/>
      <c r="E1737" s="18"/>
      <c r="F1737" s="18"/>
      <c r="G1737" s="18"/>
      <c r="H1737" s="18"/>
      <c r="I1737" s="18"/>
      <c r="J1737" s="18"/>
      <c r="K1737" s="18"/>
      <c r="L1737" s="18"/>
      <c r="M1737" s="18"/>
      <c r="N1737" s="18"/>
      <c r="O1737" s="18"/>
      <c r="Q1737" s="119"/>
      <c r="Z1737" s="18"/>
    </row>
    <row r="1738" spans="3:26">
      <c r="C1738" s="18"/>
      <c r="D1738" s="18"/>
      <c r="E1738" s="18"/>
      <c r="F1738" s="18"/>
      <c r="G1738" s="18"/>
      <c r="H1738" s="18"/>
      <c r="I1738" s="18"/>
      <c r="J1738" s="18"/>
      <c r="K1738" s="18"/>
      <c r="L1738" s="18"/>
      <c r="M1738" s="18"/>
      <c r="N1738" s="18"/>
      <c r="O1738" s="18"/>
      <c r="Q1738" s="119"/>
      <c r="Z1738" s="18"/>
    </row>
    <row r="1739" spans="3:26">
      <c r="C1739" s="18"/>
      <c r="D1739" s="18"/>
      <c r="E1739" s="18"/>
      <c r="F1739" s="18"/>
      <c r="G1739" s="18"/>
      <c r="H1739" s="18"/>
      <c r="I1739" s="18"/>
      <c r="J1739" s="18"/>
      <c r="K1739" s="18"/>
      <c r="L1739" s="18"/>
      <c r="M1739" s="18"/>
      <c r="N1739" s="18"/>
      <c r="O1739" s="18"/>
      <c r="Q1739" s="119"/>
      <c r="Z1739" s="18"/>
    </row>
    <row r="1740" spans="3:26">
      <c r="C1740" s="18"/>
      <c r="D1740" s="18"/>
      <c r="E1740" s="18"/>
      <c r="F1740" s="18"/>
      <c r="G1740" s="18"/>
      <c r="H1740" s="18"/>
      <c r="I1740" s="18"/>
      <c r="J1740" s="18"/>
      <c r="K1740" s="18"/>
      <c r="L1740" s="18"/>
      <c r="M1740" s="18"/>
      <c r="N1740" s="18"/>
      <c r="O1740" s="18"/>
      <c r="Q1740" s="119"/>
      <c r="Z1740" s="18"/>
    </row>
    <row r="1741" spans="3:26">
      <c r="C1741" s="18"/>
      <c r="D1741" s="18"/>
      <c r="E1741" s="18"/>
      <c r="F1741" s="18"/>
      <c r="G1741" s="18"/>
      <c r="H1741" s="18"/>
      <c r="I1741" s="18"/>
      <c r="J1741" s="18"/>
      <c r="K1741" s="18"/>
      <c r="L1741" s="18"/>
      <c r="M1741" s="18"/>
      <c r="N1741" s="18"/>
      <c r="O1741" s="18"/>
      <c r="Q1741" s="119"/>
      <c r="Z1741" s="18"/>
    </row>
    <row r="1742" spans="3:26">
      <c r="C1742" s="18"/>
      <c r="D1742" s="18"/>
      <c r="E1742" s="18"/>
      <c r="F1742" s="18"/>
      <c r="G1742" s="18"/>
      <c r="H1742" s="18"/>
      <c r="I1742" s="18"/>
      <c r="J1742" s="18"/>
      <c r="K1742" s="18"/>
      <c r="L1742" s="18"/>
      <c r="M1742" s="18"/>
      <c r="N1742" s="18"/>
      <c r="O1742" s="18"/>
      <c r="Q1742" s="119"/>
      <c r="Z1742" s="18"/>
    </row>
    <row r="1743" spans="3:26">
      <c r="C1743" s="18"/>
      <c r="D1743" s="18"/>
      <c r="E1743" s="18"/>
      <c r="F1743" s="18"/>
      <c r="G1743" s="18"/>
      <c r="H1743" s="18"/>
      <c r="I1743" s="18"/>
      <c r="J1743" s="18"/>
      <c r="K1743" s="18"/>
      <c r="L1743" s="18"/>
      <c r="M1743" s="18"/>
      <c r="N1743" s="18"/>
      <c r="O1743" s="18"/>
      <c r="Q1743" s="119"/>
      <c r="Z1743" s="18"/>
    </row>
    <row r="1744" spans="3:26">
      <c r="C1744" s="18"/>
      <c r="D1744" s="18"/>
      <c r="E1744" s="18"/>
      <c r="F1744" s="18"/>
      <c r="G1744" s="18"/>
      <c r="H1744" s="18"/>
      <c r="I1744" s="18"/>
      <c r="J1744" s="18"/>
      <c r="K1744" s="18"/>
      <c r="L1744" s="18"/>
      <c r="M1744" s="18"/>
      <c r="N1744" s="18"/>
      <c r="O1744" s="18"/>
      <c r="Q1744" s="119"/>
      <c r="Z1744" s="18"/>
    </row>
    <row r="1745" spans="3:26">
      <c r="C1745" s="18"/>
      <c r="D1745" s="18"/>
      <c r="E1745" s="18"/>
      <c r="F1745" s="18"/>
      <c r="G1745" s="18"/>
      <c r="H1745" s="18"/>
      <c r="I1745" s="18"/>
      <c r="J1745" s="18"/>
      <c r="K1745" s="18"/>
      <c r="L1745" s="18"/>
      <c r="M1745" s="18"/>
      <c r="N1745" s="18"/>
      <c r="O1745" s="18"/>
      <c r="Q1745" s="119"/>
      <c r="Z1745" s="18"/>
    </row>
    <row r="1746" spans="3:26">
      <c r="C1746" s="18"/>
      <c r="D1746" s="18"/>
      <c r="E1746" s="18"/>
      <c r="F1746" s="18"/>
      <c r="G1746" s="18"/>
      <c r="H1746" s="18"/>
      <c r="I1746" s="18"/>
      <c r="J1746" s="18"/>
      <c r="K1746" s="18"/>
      <c r="L1746" s="18"/>
      <c r="M1746" s="18"/>
      <c r="N1746" s="18"/>
      <c r="O1746" s="18"/>
      <c r="Q1746" s="119"/>
      <c r="Z1746" s="18"/>
    </row>
    <row r="1747" spans="3:26">
      <c r="C1747" s="18"/>
      <c r="D1747" s="18"/>
      <c r="E1747" s="18"/>
      <c r="F1747" s="18"/>
      <c r="G1747" s="18"/>
      <c r="H1747" s="18"/>
      <c r="I1747" s="18"/>
      <c r="J1747" s="18"/>
      <c r="K1747" s="18"/>
      <c r="L1747" s="18"/>
      <c r="M1747" s="18"/>
      <c r="N1747" s="18"/>
      <c r="O1747" s="18"/>
      <c r="Q1747" s="119"/>
      <c r="Z1747" s="18"/>
    </row>
    <row r="1748" spans="3:26">
      <c r="C1748" s="18"/>
      <c r="D1748" s="18"/>
      <c r="E1748" s="18"/>
      <c r="F1748" s="18"/>
      <c r="G1748" s="18"/>
      <c r="H1748" s="18"/>
      <c r="I1748" s="18"/>
      <c r="J1748" s="18"/>
      <c r="K1748" s="18"/>
      <c r="L1748" s="18"/>
      <c r="M1748" s="18"/>
      <c r="N1748" s="18"/>
      <c r="O1748" s="18"/>
      <c r="Q1748" s="119"/>
      <c r="Z1748" s="18"/>
    </row>
    <row r="1749" spans="3:26">
      <c r="C1749" s="18"/>
      <c r="D1749" s="18"/>
      <c r="E1749" s="18"/>
      <c r="F1749" s="18"/>
      <c r="G1749" s="18"/>
      <c r="H1749" s="18"/>
      <c r="I1749" s="18"/>
      <c r="J1749" s="18"/>
      <c r="K1749" s="18"/>
      <c r="L1749" s="18"/>
      <c r="M1749" s="18"/>
      <c r="N1749" s="18"/>
      <c r="O1749" s="18"/>
      <c r="Q1749" s="119"/>
      <c r="Z1749" s="18"/>
    </row>
    <row r="1750" spans="3:26">
      <c r="C1750" s="18"/>
      <c r="D1750" s="18"/>
      <c r="E1750" s="18"/>
      <c r="F1750" s="18"/>
      <c r="G1750" s="18"/>
      <c r="H1750" s="18"/>
      <c r="I1750" s="18"/>
      <c r="J1750" s="18"/>
      <c r="K1750" s="18"/>
      <c r="L1750" s="18"/>
      <c r="M1750" s="18"/>
      <c r="N1750" s="18"/>
      <c r="O1750" s="18"/>
      <c r="Q1750" s="119"/>
      <c r="Z1750" s="18"/>
    </row>
    <row r="1751" spans="3:26">
      <c r="C1751" s="18"/>
      <c r="D1751" s="18"/>
      <c r="E1751" s="18"/>
      <c r="F1751" s="18"/>
      <c r="G1751" s="18"/>
      <c r="H1751" s="18"/>
      <c r="I1751" s="18"/>
      <c r="J1751" s="18"/>
      <c r="K1751" s="18"/>
      <c r="L1751" s="18"/>
      <c r="M1751" s="18"/>
      <c r="N1751" s="18"/>
      <c r="O1751" s="18"/>
      <c r="Q1751" s="119"/>
      <c r="Z1751" s="18"/>
    </row>
    <row r="1752" spans="3:26">
      <c r="C1752" s="18"/>
      <c r="D1752" s="18"/>
      <c r="E1752" s="18"/>
      <c r="F1752" s="18"/>
      <c r="G1752" s="18"/>
      <c r="H1752" s="18"/>
      <c r="I1752" s="18"/>
      <c r="J1752" s="18"/>
      <c r="K1752" s="18"/>
      <c r="L1752" s="18"/>
      <c r="M1752" s="18"/>
      <c r="N1752" s="18"/>
      <c r="O1752" s="18"/>
      <c r="Q1752" s="119"/>
      <c r="Z1752" s="18"/>
    </row>
    <row r="1753" spans="3:26">
      <c r="C1753" s="18"/>
      <c r="D1753" s="18"/>
      <c r="E1753" s="18"/>
      <c r="F1753" s="18"/>
      <c r="G1753" s="18"/>
      <c r="H1753" s="18"/>
      <c r="I1753" s="18"/>
      <c r="J1753" s="18"/>
      <c r="K1753" s="18"/>
      <c r="L1753" s="18"/>
      <c r="M1753" s="18"/>
      <c r="N1753" s="18"/>
      <c r="O1753" s="18"/>
      <c r="Q1753" s="119"/>
      <c r="Z1753" s="18"/>
    </row>
    <row r="1754" spans="3:26">
      <c r="C1754" s="18"/>
      <c r="D1754" s="18"/>
      <c r="E1754" s="18"/>
      <c r="F1754" s="18"/>
      <c r="G1754" s="18"/>
      <c r="H1754" s="18"/>
      <c r="I1754" s="18"/>
      <c r="J1754" s="18"/>
      <c r="K1754" s="18"/>
      <c r="L1754" s="18"/>
      <c r="M1754" s="18"/>
      <c r="N1754" s="18"/>
      <c r="O1754" s="18"/>
      <c r="Q1754" s="119"/>
      <c r="Z1754" s="18"/>
    </row>
    <row r="1755" spans="3:26">
      <c r="C1755" s="18"/>
      <c r="D1755" s="18"/>
      <c r="E1755" s="18"/>
      <c r="F1755" s="18"/>
      <c r="G1755" s="18"/>
      <c r="H1755" s="18"/>
      <c r="I1755" s="18"/>
      <c r="J1755" s="18"/>
      <c r="K1755" s="18"/>
      <c r="L1755" s="18"/>
      <c r="M1755" s="18"/>
      <c r="N1755" s="18"/>
      <c r="O1755" s="18"/>
      <c r="Q1755" s="119"/>
      <c r="Z1755" s="18"/>
    </row>
    <row r="1756" spans="3:26">
      <c r="C1756" s="18"/>
      <c r="D1756" s="18"/>
      <c r="E1756" s="18"/>
      <c r="F1756" s="18"/>
      <c r="G1756" s="18"/>
      <c r="H1756" s="18"/>
      <c r="I1756" s="18"/>
      <c r="J1756" s="18"/>
      <c r="K1756" s="18"/>
      <c r="L1756" s="18"/>
      <c r="M1756" s="18"/>
      <c r="N1756" s="18"/>
      <c r="O1756" s="18"/>
      <c r="Q1756" s="119"/>
      <c r="Z1756" s="18"/>
    </row>
    <row r="1757" spans="3:26">
      <c r="C1757" s="18"/>
      <c r="D1757" s="18"/>
      <c r="E1757" s="18"/>
      <c r="F1757" s="18"/>
      <c r="G1757" s="18"/>
      <c r="H1757" s="18"/>
      <c r="I1757" s="18"/>
      <c r="J1757" s="18"/>
      <c r="K1757" s="18"/>
      <c r="L1757" s="18"/>
      <c r="M1757" s="18"/>
      <c r="N1757" s="18"/>
      <c r="O1757" s="18"/>
      <c r="Q1757" s="119"/>
      <c r="Z1757" s="18"/>
    </row>
    <row r="1758" spans="3:26">
      <c r="C1758" s="18"/>
      <c r="D1758" s="18"/>
      <c r="E1758" s="18"/>
      <c r="F1758" s="18"/>
      <c r="G1758" s="18"/>
      <c r="H1758" s="18"/>
      <c r="I1758" s="18"/>
      <c r="J1758" s="18"/>
      <c r="K1758" s="18"/>
      <c r="L1758" s="18"/>
      <c r="M1758" s="18"/>
      <c r="N1758" s="18"/>
      <c r="O1758" s="18"/>
      <c r="Q1758" s="119"/>
      <c r="Z1758" s="18"/>
    </row>
    <row r="1759" spans="3:26">
      <c r="C1759" s="18"/>
      <c r="D1759" s="18"/>
      <c r="E1759" s="18"/>
      <c r="F1759" s="18"/>
      <c r="G1759" s="18"/>
      <c r="H1759" s="18"/>
      <c r="I1759" s="18"/>
      <c r="J1759" s="18"/>
      <c r="K1759" s="18"/>
      <c r="L1759" s="18"/>
      <c r="M1759" s="18"/>
      <c r="N1759" s="18"/>
      <c r="O1759" s="18"/>
      <c r="Q1759" s="119"/>
      <c r="Z1759" s="18"/>
    </row>
    <row r="1760" spans="3:26">
      <c r="C1760" s="18"/>
      <c r="D1760" s="18"/>
      <c r="E1760" s="18"/>
      <c r="F1760" s="18"/>
      <c r="G1760" s="18"/>
      <c r="H1760" s="18"/>
      <c r="I1760" s="18"/>
      <c r="J1760" s="18"/>
      <c r="K1760" s="18"/>
      <c r="L1760" s="18"/>
      <c r="M1760" s="18"/>
      <c r="N1760" s="18"/>
      <c r="O1760" s="18"/>
      <c r="Q1760" s="119"/>
      <c r="Z1760" s="18"/>
    </row>
    <row r="1761" spans="3:26">
      <c r="C1761" s="18"/>
      <c r="D1761" s="18"/>
      <c r="E1761" s="18"/>
      <c r="F1761" s="18"/>
      <c r="G1761" s="18"/>
      <c r="H1761" s="18"/>
      <c r="I1761" s="18"/>
      <c r="J1761" s="18"/>
      <c r="K1761" s="18"/>
      <c r="L1761" s="18"/>
      <c r="M1761" s="18"/>
      <c r="N1761" s="18"/>
      <c r="O1761" s="18"/>
      <c r="Q1761" s="119"/>
      <c r="Z1761" s="18"/>
    </row>
    <row r="1762" spans="3:26">
      <c r="C1762" s="18"/>
      <c r="D1762" s="18"/>
      <c r="E1762" s="18"/>
      <c r="F1762" s="18"/>
      <c r="G1762" s="18"/>
      <c r="H1762" s="18"/>
      <c r="I1762" s="18"/>
      <c r="J1762" s="18"/>
      <c r="K1762" s="18"/>
      <c r="L1762" s="18"/>
      <c r="M1762" s="18"/>
      <c r="N1762" s="18"/>
      <c r="O1762" s="18"/>
      <c r="Q1762" s="119"/>
      <c r="Z1762" s="18"/>
    </row>
    <row r="1763" spans="3:26">
      <c r="C1763" s="18"/>
      <c r="D1763" s="18"/>
      <c r="E1763" s="18"/>
      <c r="F1763" s="18"/>
      <c r="G1763" s="18"/>
      <c r="H1763" s="18"/>
      <c r="I1763" s="18"/>
      <c r="J1763" s="18"/>
      <c r="K1763" s="18"/>
      <c r="L1763" s="18"/>
      <c r="M1763" s="18"/>
      <c r="N1763" s="18"/>
      <c r="O1763" s="18"/>
      <c r="Q1763" s="119"/>
      <c r="Z1763" s="18"/>
    </row>
    <row r="1764" spans="3:26">
      <c r="C1764" s="18"/>
      <c r="D1764" s="18"/>
      <c r="E1764" s="18"/>
      <c r="F1764" s="18"/>
      <c r="G1764" s="18"/>
      <c r="H1764" s="18"/>
      <c r="I1764" s="18"/>
      <c r="J1764" s="18"/>
      <c r="K1764" s="18"/>
      <c r="L1764" s="18"/>
      <c r="M1764" s="18"/>
      <c r="N1764" s="18"/>
      <c r="O1764" s="18"/>
      <c r="Q1764" s="119"/>
      <c r="Z1764" s="18"/>
    </row>
    <row r="1765" spans="3:26">
      <c r="C1765" s="18"/>
      <c r="D1765" s="18"/>
      <c r="E1765" s="18"/>
      <c r="F1765" s="18"/>
      <c r="G1765" s="18"/>
      <c r="H1765" s="18"/>
      <c r="I1765" s="18"/>
      <c r="J1765" s="18"/>
      <c r="K1765" s="18"/>
      <c r="L1765" s="18"/>
      <c r="M1765" s="18"/>
      <c r="N1765" s="18"/>
      <c r="O1765" s="18"/>
      <c r="Q1765" s="119"/>
      <c r="Z1765" s="18"/>
    </row>
    <row r="1766" spans="3:26">
      <c r="C1766" s="18"/>
      <c r="D1766" s="18"/>
      <c r="E1766" s="18"/>
      <c r="F1766" s="18"/>
      <c r="G1766" s="18"/>
      <c r="H1766" s="18"/>
      <c r="I1766" s="18"/>
      <c r="J1766" s="18"/>
      <c r="K1766" s="18"/>
      <c r="L1766" s="18"/>
      <c r="M1766" s="18"/>
      <c r="N1766" s="18"/>
      <c r="O1766" s="18"/>
      <c r="Q1766" s="119"/>
      <c r="Z1766" s="18"/>
    </row>
    <row r="1767" spans="3:26">
      <c r="C1767" s="18"/>
      <c r="D1767" s="18"/>
      <c r="E1767" s="18"/>
      <c r="F1767" s="18"/>
      <c r="G1767" s="18"/>
      <c r="H1767" s="18"/>
      <c r="I1767" s="18"/>
      <c r="J1767" s="18"/>
      <c r="K1767" s="18"/>
      <c r="L1767" s="18"/>
      <c r="M1767" s="18"/>
      <c r="N1767" s="18"/>
      <c r="O1767" s="18"/>
      <c r="Q1767" s="119"/>
      <c r="Z1767" s="18"/>
    </row>
    <row r="1768" spans="3:26">
      <c r="C1768" s="18"/>
      <c r="D1768" s="18"/>
      <c r="E1768" s="18"/>
      <c r="F1768" s="18"/>
      <c r="G1768" s="18"/>
      <c r="H1768" s="18"/>
      <c r="I1768" s="18"/>
      <c r="J1768" s="18"/>
      <c r="K1768" s="18"/>
      <c r="L1768" s="18"/>
      <c r="M1768" s="18"/>
      <c r="N1768" s="18"/>
      <c r="O1768" s="18"/>
      <c r="Q1768" s="119"/>
      <c r="Z1768" s="18"/>
    </row>
    <row r="1769" spans="3:26">
      <c r="C1769" s="18"/>
      <c r="D1769" s="18"/>
      <c r="E1769" s="18"/>
      <c r="F1769" s="18"/>
      <c r="G1769" s="18"/>
      <c r="H1769" s="18"/>
      <c r="I1769" s="18"/>
      <c r="J1769" s="18"/>
      <c r="K1769" s="18"/>
      <c r="L1769" s="18"/>
      <c r="M1769" s="18"/>
      <c r="N1769" s="18"/>
      <c r="O1769" s="18"/>
      <c r="Q1769" s="119"/>
      <c r="Z1769" s="18"/>
    </row>
    <row r="1770" spans="3:26">
      <c r="C1770" s="18"/>
      <c r="D1770" s="18"/>
      <c r="E1770" s="18"/>
      <c r="F1770" s="18"/>
      <c r="G1770" s="18"/>
      <c r="H1770" s="18"/>
      <c r="I1770" s="18"/>
      <c r="J1770" s="18"/>
      <c r="K1770" s="18"/>
      <c r="L1770" s="18"/>
      <c r="M1770" s="18"/>
      <c r="N1770" s="18"/>
      <c r="O1770" s="18"/>
      <c r="Q1770" s="119"/>
      <c r="Z1770" s="18"/>
    </row>
    <row r="1771" spans="3:26">
      <c r="C1771" s="18"/>
      <c r="D1771" s="18"/>
      <c r="E1771" s="18"/>
      <c r="F1771" s="18"/>
      <c r="G1771" s="18"/>
      <c r="H1771" s="18"/>
      <c r="I1771" s="18"/>
      <c r="J1771" s="18"/>
      <c r="K1771" s="18"/>
      <c r="L1771" s="18"/>
      <c r="M1771" s="18"/>
      <c r="N1771" s="18"/>
      <c r="O1771" s="18"/>
      <c r="Q1771" s="119"/>
      <c r="Z1771" s="18"/>
    </row>
    <row r="1772" spans="3:26">
      <c r="C1772" s="18"/>
      <c r="D1772" s="18"/>
      <c r="E1772" s="18"/>
      <c r="F1772" s="18"/>
      <c r="G1772" s="18"/>
      <c r="H1772" s="18"/>
      <c r="I1772" s="18"/>
      <c r="J1772" s="18"/>
      <c r="K1772" s="18"/>
      <c r="L1772" s="18"/>
      <c r="M1772" s="18"/>
      <c r="N1772" s="18"/>
      <c r="O1772" s="18"/>
      <c r="Q1772" s="119"/>
      <c r="Z1772" s="18"/>
    </row>
    <row r="1773" spans="3:26">
      <c r="C1773" s="18"/>
      <c r="D1773" s="18"/>
      <c r="E1773" s="18"/>
      <c r="F1773" s="18"/>
      <c r="G1773" s="18"/>
      <c r="H1773" s="18"/>
      <c r="I1773" s="18"/>
      <c r="J1773" s="18"/>
      <c r="K1773" s="18"/>
      <c r="L1773" s="18"/>
      <c r="M1773" s="18"/>
      <c r="N1773" s="18"/>
      <c r="O1773" s="18"/>
      <c r="Q1773" s="119"/>
      <c r="Z1773" s="18"/>
    </row>
    <row r="1774" spans="3:26">
      <c r="C1774" s="18"/>
      <c r="D1774" s="18"/>
      <c r="E1774" s="18"/>
      <c r="F1774" s="18"/>
      <c r="G1774" s="18"/>
      <c r="H1774" s="18"/>
      <c r="I1774" s="18"/>
      <c r="J1774" s="18"/>
      <c r="K1774" s="18"/>
      <c r="L1774" s="18"/>
      <c r="M1774" s="18"/>
      <c r="N1774" s="18"/>
      <c r="O1774" s="18"/>
      <c r="Q1774" s="119"/>
      <c r="Z1774" s="18"/>
    </row>
    <row r="1775" spans="3:26">
      <c r="C1775" s="18"/>
      <c r="D1775" s="18"/>
      <c r="E1775" s="18"/>
      <c r="F1775" s="18"/>
      <c r="G1775" s="18"/>
      <c r="H1775" s="18"/>
      <c r="I1775" s="18"/>
      <c r="J1775" s="18"/>
      <c r="K1775" s="18"/>
      <c r="L1775" s="18"/>
      <c r="M1775" s="18"/>
      <c r="N1775" s="18"/>
      <c r="O1775" s="18"/>
      <c r="Q1775" s="119"/>
      <c r="Z1775" s="18"/>
    </row>
    <row r="1776" spans="3:26">
      <c r="C1776" s="18"/>
      <c r="D1776" s="18"/>
      <c r="E1776" s="18"/>
      <c r="F1776" s="18"/>
      <c r="G1776" s="18"/>
      <c r="H1776" s="18"/>
      <c r="I1776" s="18"/>
      <c r="J1776" s="18"/>
      <c r="K1776" s="18"/>
      <c r="L1776" s="18"/>
      <c r="M1776" s="18"/>
      <c r="N1776" s="18"/>
      <c r="O1776" s="18"/>
      <c r="Q1776" s="119"/>
      <c r="Z1776" s="18"/>
    </row>
    <row r="1777" spans="3:26">
      <c r="C1777" s="18"/>
      <c r="D1777" s="18"/>
      <c r="E1777" s="18"/>
      <c r="F1777" s="18"/>
      <c r="G1777" s="18"/>
      <c r="H1777" s="18"/>
      <c r="I1777" s="18"/>
      <c r="J1777" s="18"/>
      <c r="K1777" s="18"/>
      <c r="L1777" s="18"/>
      <c r="M1777" s="18"/>
      <c r="N1777" s="18"/>
      <c r="O1777" s="18"/>
      <c r="Q1777" s="119"/>
      <c r="Z1777" s="18"/>
    </row>
    <row r="1778" spans="3:26">
      <c r="C1778" s="18"/>
      <c r="D1778" s="18"/>
      <c r="E1778" s="18"/>
      <c r="F1778" s="18"/>
      <c r="G1778" s="18"/>
      <c r="H1778" s="18"/>
      <c r="I1778" s="18"/>
      <c r="J1778" s="18"/>
      <c r="K1778" s="18"/>
      <c r="L1778" s="18"/>
      <c r="M1778" s="18"/>
      <c r="N1778" s="18"/>
      <c r="O1778" s="18"/>
      <c r="Q1778" s="119"/>
      <c r="Z1778" s="18"/>
    </row>
    <row r="1779" spans="3:26">
      <c r="C1779" s="18"/>
      <c r="D1779" s="18"/>
      <c r="E1779" s="18"/>
      <c r="F1779" s="18"/>
      <c r="G1779" s="18"/>
      <c r="H1779" s="18"/>
      <c r="I1779" s="18"/>
      <c r="J1779" s="18"/>
      <c r="K1779" s="18"/>
      <c r="L1779" s="18"/>
      <c r="M1779" s="18"/>
      <c r="N1779" s="18"/>
      <c r="O1779" s="18"/>
      <c r="Q1779" s="119"/>
      <c r="Z1779" s="18"/>
    </row>
    <row r="1780" spans="3:26">
      <c r="C1780" s="18"/>
      <c r="D1780" s="18"/>
      <c r="E1780" s="18"/>
      <c r="F1780" s="18"/>
      <c r="G1780" s="18"/>
      <c r="H1780" s="18"/>
      <c r="I1780" s="18"/>
      <c r="J1780" s="18"/>
      <c r="K1780" s="18"/>
      <c r="L1780" s="18"/>
      <c r="M1780" s="18"/>
      <c r="N1780" s="18"/>
      <c r="O1780" s="18"/>
      <c r="Q1780" s="119"/>
      <c r="Z1780" s="18"/>
    </row>
    <row r="1781" spans="3:26">
      <c r="C1781" s="18"/>
      <c r="D1781" s="18"/>
      <c r="E1781" s="18"/>
      <c r="F1781" s="18"/>
      <c r="G1781" s="18"/>
      <c r="H1781" s="18"/>
      <c r="I1781" s="18"/>
      <c r="J1781" s="18"/>
      <c r="K1781" s="18"/>
      <c r="L1781" s="18"/>
      <c r="M1781" s="18"/>
      <c r="N1781" s="18"/>
      <c r="O1781" s="18"/>
      <c r="Q1781" s="119"/>
      <c r="Z1781" s="18"/>
    </row>
    <row r="1782" spans="3:26">
      <c r="C1782" s="18"/>
      <c r="D1782" s="18"/>
      <c r="E1782" s="18"/>
      <c r="F1782" s="18"/>
      <c r="G1782" s="18"/>
      <c r="H1782" s="18"/>
      <c r="I1782" s="18"/>
      <c r="J1782" s="18"/>
      <c r="K1782" s="18"/>
      <c r="L1782" s="18"/>
      <c r="M1782" s="18"/>
      <c r="N1782" s="18"/>
      <c r="O1782" s="18"/>
      <c r="Q1782" s="119"/>
      <c r="Z1782" s="18"/>
    </row>
    <row r="1783" spans="3:26">
      <c r="C1783" s="18"/>
      <c r="D1783" s="18"/>
      <c r="E1783" s="18"/>
      <c r="F1783" s="18"/>
      <c r="G1783" s="18"/>
      <c r="H1783" s="18"/>
      <c r="I1783" s="18"/>
      <c r="J1783" s="18"/>
      <c r="K1783" s="18"/>
      <c r="L1783" s="18"/>
      <c r="M1783" s="18"/>
      <c r="N1783" s="18"/>
      <c r="O1783" s="18"/>
      <c r="Q1783" s="119"/>
      <c r="Z1783" s="18"/>
    </row>
    <row r="1784" spans="3:26">
      <c r="C1784" s="18"/>
      <c r="D1784" s="18"/>
      <c r="E1784" s="18"/>
      <c r="F1784" s="18"/>
      <c r="G1784" s="18"/>
      <c r="H1784" s="18"/>
      <c r="I1784" s="18"/>
      <c r="J1784" s="18"/>
      <c r="K1784" s="18"/>
      <c r="L1784" s="18"/>
      <c r="M1784" s="18"/>
      <c r="N1784" s="18"/>
      <c r="O1784" s="18"/>
      <c r="Q1784" s="119"/>
      <c r="Z1784" s="18"/>
    </row>
    <row r="1785" spans="3:26">
      <c r="C1785" s="18"/>
      <c r="D1785" s="18"/>
      <c r="E1785" s="18"/>
      <c r="F1785" s="18"/>
      <c r="G1785" s="18"/>
      <c r="H1785" s="18"/>
      <c r="I1785" s="18"/>
      <c r="J1785" s="18"/>
      <c r="K1785" s="18"/>
      <c r="L1785" s="18"/>
      <c r="M1785" s="18"/>
      <c r="N1785" s="18"/>
      <c r="O1785" s="18"/>
      <c r="Q1785" s="119"/>
      <c r="Z1785" s="18"/>
    </row>
    <row r="1786" spans="3:26">
      <c r="C1786" s="18"/>
      <c r="D1786" s="18"/>
      <c r="E1786" s="18"/>
      <c r="F1786" s="18"/>
      <c r="G1786" s="18"/>
      <c r="H1786" s="18"/>
      <c r="I1786" s="18"/>
      <c r="J1786" s="18"/>
      <c r="K1786" s="18"/>
      <c r="L1786" s="18"/>
      <c r="M1786" s="18"/>
      <c r="N1786" s="18"/>
      <c r="O1786" s="18"/>
      <c r="Q1786" s="119"/>
      <c r="Z1786" s="18"/>
    </row>
    <row r="1787" spans="3:26">
      <c r="C1787" s="18"/>
      <c r="D1787" s="18"/>
      <c r="E1787" s="18"/>
      <c r="F1787" s="18"/>
      <c r="G1787" s="18"/>
      <c r="H1787" s="18"/>
      <c r="I1787" s="18"/>
      <c r="J1787" s="18"/>
      <c r="K1787" s="18"/>
      <c r="L1787" s="18"/>
      <c r="M1787" s="18"/>
      <c r="N1787" s="18"/>
      <c r="O1787" s="18"/>
      <c r="Q1787" s="119"/>
      <c r="Z1787" s="18"/>
    </row>
    <row r="1788" spans="3:26">
      <c r="C1788" s="18"/>
      <c r="D1788" s="18"/>
      <c r="E1788" s="18"/>
      <c r="F1788" s="18"/>
      <c r="G1788" s="18"/>
      <c r="H1788" s="18"/>
      <c r="I1788" s="18"/>
      <c r="J1788" s="18"/>
      <c r="K1788" s="18"/>
      <c r="L1788" s="18"/>
      <c r="M1788" s="18"/>
      <c r="N1788" s="18"/>
      <c r="O1788" s="18"/>
      <c r="Q1788" s="119"/>
      <c r="Z1788" s="18"/>
    </row>
    <row r="1789" spans="3:26">
      <c r="C1789" s="18"/>
      <c r="D1789" s="18"/>
      <c r="E1789" s="18"/>
      <c r="F1789" s="18"/>
      <c r="G1789" s="18"/>
      <c r="H1789" s="18"/>
      <c r="I1789" s="18"/>
      <c r="J1789" s="18"/>
      <c r="K1789" s="18"/>
      <c r="L1789" s="18"/>
      <c r="M1789" s="18"/>
      <c r="N1789" s="18"/>
      <c r="O1789" s="18"/>
      <c r="Q1789" s="119"/>
      <c r="Z1789" s="18"/>
    </row>
    <row r="1790" spans="3:26">
      <c r="C1790" s="18"/>
      <c r="D1790" s="18"/>
      <c r="E1790" s="18"/>
      <c r="F1790" s="18"/>
      <c r="G1790" s="18"/>
      <c r="H1790" s="18"/>
      <c r="I1790" s="18"/>
      <c r="J1790" s="18"/>
      <c r="K1790" s="18"/>
      <c r="L1790" s="18"/>
      <c r="M1790" s="18"/>
      <c r="N1790" s="18"/>
      <c r="O1790" s="18"/>
      <c r="Q1790" s="119"/>
      <c r="Z1790" s="18"/>
    </row>
    <row r="1791" spans="3:26">
      <c r="C1791" s="18"/>
      <c r="D1791" s="18"/>
      <c r="E1791" s="18"/>
      <c r="F1791" s="18"/>
      <c r="G1791" s="18"/>
      <c r="H1791" s="18"/>
      <c r="I1791" s="18"/>
      <c r="J1791" s="18"/>
      <c r="K1791" s="18"/>
      <c r="L1791" s="18"/>
      <c r="M1791" s="18"/>
      <c r="N1791" s="18"/>
      <c r="O1791" s="18"/>
      <c r="Q1791" s="119"/>
      <c r="Z1791" s="18"/>
    </row>
    <row r="1792" spans="3:26">
      <c r="C1792" s="18"/>
      <c r="D1792" s="18"/>
      <c r="E1792" s="18"/>
      <c r="F1792" s="18"/>
      <c r="G1792" s="18"/>
      <c r="H1792" s="18"/>
      <c r="I1792" s="18"/>
      <c r="J1792" s="18"/>
      <c r="K1792" s="18"/>
      <c r="L1792" s="18"/>
      <c r="M1792" s="18"/>
      <c r="N1792" s="18"/>
      <c r="O1792" s="18"/>
      <c r="Q1792" s="119"/>
      <c r="Z1792" s="18"/>
    </row>
    <row r="1793" spans="3:26">
      <c r="C1793" s="18"/>
      <c r="D1793" s="18"/>
      <c r="E1793" s="18"/>
      <c r="F1793" s="18"/>
      <c r="G1793" s="18"/>
      <c r="H1793" s="18"/>
      <c r="I1793" s="18"/>
      <c r="J1793" s="18"/>
      <c r="K1793" s="18"/>
      <c r="L1793" s="18"/>
      <c r="M1793" s="18"/>
      <c r="N1793" s="18"/>
      <c r="O1793" s="18"/>
      <c r="Q1793" s="119"/>
      <c r="Z1793" s="18"/>
    </row>
    <row r="1794" spans="3:26">
      <c r="C1794" s="18"/>
      <c r="D1794" s="18"/>
      <c r="E1794" s="18"/>
      <c r="F1794" s="18"/>
      <c r="G1794" s="18"/>
      <c r="H1794" s="18"/>
      <c r="I1794" s="18"/>
      <c r="J1794" s="18"/>
      <c r="K1794" s="18"/>
      <c r="L1794" s="18"/>
      <c r="M1794" s="18"/>
      <c r="N1794" s="18"/>
      <c r="O1794" s="18"/>
      <c r="Q1794" s="119"/>
      <c r="Z1794" s="18"/>
    </row>
    <row r="1795" spans="3:26">
      <c r="C1795" s="18"/>
      <c r="D1795" s="18"/>
      <c r="E1795" s="18"/>
      <c r="F1795" s="18"/>
      <c r="G1795" s="18"/>
      <c r="H1795" s="18"/>
      <c r="I1795" s="18"/>
      <c r="J1795" s="18"/>
      <c r="K1795" s="18"/>
      <c r="L1795" s="18"/>
      <c r="M1795" s="18"/>
      <c r="N1795" s="18"/>
      <c r="O1795" s="18"/>
      <c r="Q1795" s="119"/>
      <c r="Z1795" s="18"/>
    </row>
    <row r="1796" spans="3:26">
      <c r="C1796" s="18"/>
      <c r="D1796" s="18"/>
      <c r="E1796" s="18"/>
      <c r="F1796" s="18"/>
      <c r="G1796" s="18"/>
      <c r="H1796" s="18"/>
      <c r="I1796" s="18"/>
      <c r="J1796" s="18"/>
      <c r="K1796" s="18"/>
      <c r="L1796" s="18"/>
      <c r="M1796" s="18"/>
      <c r="N1796" s="18"/>
      <c r="O1796" s="18"/>
      <c r="Q1796" s="119"/>
      <c r="Z1796" s="18"/>
    </row>
    <row r="1797" spans="3:26">
      <c r="C1797" s="18"/>
      <c r="D1797" s="18"/>
      <c r="E1797" s="18"/>
      <c r="F1797" s="18"/>
      <c r="G1797" s="18"/>
      <c r="H1797" s="18"/>
      <c r="I1797" s="18"/>
      <c r="J1797" s="18"/>
      <c r="K1797" s="18"/>
      <c r="L1797" s="18"/>
      <c r="M1797" s="18"/>
      <c r="N1797" s="18"/>
      <c r="O1797" s="18"/>
      <c r="Q1797" s="119"/>
      <c r="Z1797" s="18"/>
    </row>
    <row r="1798" spans="3:26">
      <c r="C1798" s="18"/>
      <c r="D1798" s="18"/>
      <c r="E1798" s="18"/>
      <c r="F1798" s="18"/>
      <c r="G1798" s="18"/>
      <c r="H1798" s="18"/>
      <c r="I1798" s="18"/>
      <c r="J1798" s="18"/>
      <c r="K1798" s="18"/>
      <c r="L1798" s="18"/>
      <c r="M1798" s="18"/>
      <c r="N1798" s="18"/>
      <c r="O1798" s="18"/>
      <c r="Q1798" s="119"/>
      <c r="Z1798" s="18"/>
    </row>
    <row r="1799" spans="3:26">
      <c r="C1799" s="18"/>
      <c r="D1799" s="18"/>
      <c r="E1799" s="18"/>
      <c r="F1799" s="18"/>
      <c r="G1799" s="18"/>
      <c r="H1799" s="18"/>
      <c r="I1799" s="18"/>
      <c r="J1799" s="18"/>
      <c r="K1799" s="18"/>
      <c r="L1799" s="18"/>
      <c r="M1799" s="18"/>
      <c r="N1799" s="18"/>
      <c r="O1799" s="18"/>
      <c r="Q1799" s="119"/>
      <c r="Z1799" s="18"/>
    </row>
    <row r="1800" spans="3:26">
      <c r="C1800" s="18"/>
      <c r="D1800" s="18"/>
      <c r="E1800" s="18"/>
      <c r="F1800" s="18"/>
      <c r="G1800" s="18"/>
      <c r="H1800" s="18"/>
      <c r="I1800" s="18"/>
      <c r="J1800" s="18"/>
      <c r="K1800" s="18"/>
      <c r="L1800" s="18"/>
      <c r="M1800" s="18"/>
      <c r="N1800" s="18"/>
      <c r="O1800" s="18"/>
      <c r="Q1800" s="119"/>
      <c r="Z1800" s="18"/>
    </row>
    <row r="1801" spans="3:26">
      <c r="C1801" s="18"/>
      <c r="D1801" s="18"/>
      <c r="E1801" s="18"/>
      <c r="F1801" s="18"/>
      <c r="G1801" s="18"/>
      <c r="H1801" s="18"/>
      <c r="I1801" s="18"/>
      <c r="J1801" s="18"/>
      <c r="K1801" s="18"/>
      <c r="L1801" s="18"/>
      <c r="M1801" s="18"/>
      <c r="N1801" s="18"/>
      <c r="O1801" s="18"/>
      <c r="Q1801" s="119"/>
      <c r="Z1801" s="18"/>
    </row>
    <row r="1802" spans="3:26">
      <c r="C1802" s="18"/>
      <c r="D1802" s="18"/>
      <c r="E1802" s="18"/>
      <c r="F1802" s="18"/>
      <c r="G1802" s="18"/>
      <c r="H1802" s="18"/>
      <c r="I1802" s="18"/>
      <c r="J1802" s="18"/>
      <c r="K1802" s="18"/>
      <c r="L1802" s="18"/>
      <c r="M1802" s="18"/>
      <c r="N1802" s="18"/>
      <c r="O1802" s="18"/>
      <c r="Q1802" s="119"/>
      <c r="Z1802" s="18"/>
    </row>
    <row r="1803" spans="3:26">
      <c r="C1803" s="18"/>
      <c r="D1803" s="18"/>
      <c r="E1803" s="18"/>
      <c r="F1803" s="18"/>
      <c r="G1803" s="18"/>
      <c r="H1803" s="18"/>
      <c r="I1803" s="18"/>
      <c r="J1803" s="18"/>
      <c r="K1803" s="18"/>
      <c r="L1803" s="18"/>
      <c r="M1803" s="18"/>
      <c r="N1803" s="18"/>
      <c r="O1803" s="18"/>
      <c r="Q1803" s="119"/>
      <c r="Z1803" s="18"/>
    </row>
    <row r="1804" spans="3:26">
      <c r="C1804" s="18"/>
      <c r="D1804" s="18"/>
      <c r="E1804" s="18"/>
      <c r="F1804" s="18"/>
      <c r="G1804" s="18"/>
      <c r="H1804" s="18"/>
      <c r="I1804" s="18"/>
      <c r="J1804" s="18"/>
      <c r="K1804" s="18"/>
      <c r="L1804" s="18"/>
      <c r="M1804" s="18"/>
      <c r="N1804" s="18"/>
      <c r="O1804" s="18"/>
      <c r="Q1804" s="119"/>
      <c r="Z1804" s="18"/>
    </row>
    <row r="1805" spans="3:26">
      <c r="C1805" s="18"/>
      <c r="D1805" s="18"/>
      <c r="E1805" s="18"/>
      <c r="F1805" s="18"/>
      <c r="G1805" s="18"/>
      <c r="H1805" s="18"/>
      <c r="I1805" s="18"/>
      <c r="J1805" s="18"/>
      <c r="K1805" s="18"/>
      <c r="L1805" s="18"/>
      <c r="M1805" s="18"/>
      <c r="N1805" s="18"/>
      <c r="O1805" s="18"/>
      <c r="Q1805" s="119"/>
      <c r="Z1805" s="18"/>
    </row>
    <row r="1806" spans="3:26">
      <c r="C1806" s="18"/>
      <c r="D1806" s="18"/>
      <c r="E1806" s="18"/>
      <c r="F1806" s="18"/>
      <c r="G1806" s="18"/>
      <c r="H1806" s="18"/>
      <c r="I1806" s="18"/>
      <c r="J1806" s="18"/>
      <c r="K1806" s="18"/>
      <c r="L1806" s="18"/>
      <c r="M1806" s="18"/>
      <c r="N1806" s="18"/>
      <c r="O1806" s="18"/>
      <c r="Q1806" s="119"/>
      <c r="Z1806" s="18"/>
    </row>
    <row r="1807" spans="3:26">
      <c r="C1807" s="18"/>
      <c r="D1807" s="18"/>
      <c r="E1807" s="18"/>
      <c r="F1807" s="18"/>
      <c r="G1807" s="18"/>
      <c r="H1807" s="18"/>
      <c r="I1807" s="18"/>
      <c r="J1807" s="18"/>
      <c r="K1807" s="18"/>
      <c r="L1807" s="18"/>
      <c r="M1807" s="18"/>
      <c r="N1807" s="18"/>
      <c r="O1807" s="18"/>
      <c r="Q1807" s="119"/>
      <c r="Z1807" s="18"/>
    </row>
    <row r="1808" spans="3:26">
      <c r="C1808" s="18"/>
      <c r="D1808" s="18"/>
      <c r="E1808" s="18"/>
      <c r="F1808" s="18"/>
      <c r="G1808" s="18"/>
      <c r="H1808" s="18"/>
      <c r="I1808" s="18"/>
      <c r="J1808" s="18"/>
      <c r="K1808" s="18"/>
      <c r="L1808" s="18"/>
      <c r="M1808" s="18"/>
      <c r="N1808" s="18"/>
      <c r="O1808" s="18"/>
      <c r="Q1808" s="119"/>
      <c r="Z1808" s="18"/>
    </row>
    <row r="1809" spans="3:26">
      <c r="C1809" s="18"/>
      <c r="D1809" s="18"/>
      <c r="E1809" s="18"/>
      <c r="F1809" s="18"/>
      <c r="G1809" s="18"/>
      <c r="H1809" s="18"/>
      <c r="I1809" s="18"/>
      <c r="J1809" s="18"/>
      <c r="K1809" s="18"/>
      <c r="L1809" s="18"/>
      <c r="M1809" s="18"/>
      <c r="N1809" s="18"/>
      <c r="O1809" s="18"/>
      <c r="Q1809" s="119"/>
      <c r="Z1809" s="18"/>
    </row>
    <row r="1810" spans="3:26">
      <c r="C1810" s="18"/>
      <c r="D1810" s="18"/>
      <c r="E1810" s="18"/>
      <c r="F1810" s="18"/>
      <c r="G1810" s="18"/>
      <c r="H1810" s="18"/>
      <c r="I1810" s="18"/>
      <c r="J1810" s="18"/>
      <c r="K1810" s="18"/>
      <c r="L1810" s="18"/>
      <c r="M1810" s="18"/>
      <c r="N1810" s="18"/>
      <c r="O1810" s="18"/>
      <c r="Q1810" s="119"/>
      <c r="Z1810" s="18"/>
    </row>
    <row r="1811" spans="3:26">
      <c r="C1811" s="18"/>
      <c r="D1811" s="18"/>
      <c r="E1811" s="18"/>
      <c r="F1811" s="18"/>
      <c r="G1811" s="18"/>
      <c r="H1811" s="18"/>
      <c r="I1811" s="18"/>
      <c r="J1811" s="18"/>
      <c r="K1811" s="18"/>
      <c r="L1811" s="18"/>
      <c r="M1811" s="18"/>
      <c r="N1811" s="18"/>
      <c r="O1811" s="18"/>
      <c r="Q1811" s="119"/>
      <c r="Z1811" s="18"/>
    </row>
    <row r="1812" spans="3:26">
      <c r="C1812" s="18"/>
      <c r="D1812" s="18"/>
      <c r="E1812" s="18"/>
      <c r="F1812" s="18"/>
      <c r="G1812" s="18"/>
      <c r="H1812" s="18"/>
      <c r="I1812" s="18"/>
      <c r="J1812" s="18"/>
      <c r="K1812" s="18"/>
      <c r="L1812" s="18"/>
      <c r="M1812" s="18"/>
      <c r="N1812" s="18"/>
      <c r="O1812" s="18"/>
      <c r="Q1812" s="119"/>
      <c r="Z1812" s="18"/>
    </row>
    <row r="1813" spans="3:26">
      <c r="C1813" s="18"/>
      <c r="D1813" s="18"/>
      <c r="E1813" s="18"/>
      <c r="F1813" s="18"/>
      <c r="G1813" s="18"/>
      <c r="H1813" s="18"/>
      <c r="I1813" s="18"/>
      <c r="J1813" s="18"/>
      <c r="K1813" s="18"/>
      <c r="L1813" s="18"/>
      <c r="M1813" s="18"/>
      <c r="N1813" s="18"/>
      <c r="O1813" s="18"/>
      <c r="Q1813" s="119"/>
      <c r="Z1813" s="18"/>
    </row>
    <row r="1814" spans="3:26">
      <c r="C1814" s="18"/>
      <c r="D1814" s="18"/>
      <c r="E1814" s="18"/>
      <c r="F1814" s="18"/>
      <c r="G1814" s="18"/>
      <c r="H1814" s="18"/>
      <c r="I1814" s="18"/>
      <c r="J1814" s="18"/>
      <c r="K1814" s="18"/>
      <c r="L1814" s="18"/>
      <c r="M1814" s="18"/>
      <c r="N1814" s="18"/>
      <c r="O1814" s="18"/>
      <c r="Q1814" s="119"/>
      <c r="Z1814" s="18"/>
    </row>
    <row r="1815" spans="3:26">
      <c r="C1815" s="18"/>
      <c r="D1815" s="18"/>
      <c r="E1815" s="18"/>
      <c r="F1815" s="18"/>
      <c r="G1815" s="18"/>
      <c r="H1815" s="18"/>
      <c r="I1815" s="18"/>
      <c r="J1815" s="18"/>
      <c r="K1815" s="18"/>
      <c r="L1815" s="18"/>
      <c r="M1815" s="18"/>
      <c r="N1815" s="18"/>
      <c r="O1815" s="18"/>
      <c r="Q1815" s="119"/>
      <c r="Z1815" s="18"/>
    </row>
    <row r="1816" spans="3:26">
      <c r="C1816" s="18"/>
      <c r="D1816" s="18"/>
      <c r="E1816" s="18"/>
      <c r="F1816" s="18"/>
      <c r="G1816" s="18"/>
      <c r="H1816" s="18"/>
      <c r="I1816" s="18"/>
      <c r="J1816" s="18"/>
      <c r="K1816" s="18"/>
      <c r="L1816" s="18"/>
      <c r="M1816" s="18"/>
      <c r="N1816" s="18"/>
      <c r="O1816" s="18"/>
      <c r="Q1816" s="119"/>
      <c r="Z1816" s="18"/>
    </row>
    <row r="1817" spans="3:26">
      <c r="C1817" s="18"/>
      <c r="D1817" s="18"/>
      <c r="E1817" s="18"/>
      <c r="F1817" s="18"/>
      <c r="G1817" s="18"/>
      <c r="H1817" s="18"/>
      <c r="I1817" s="18"/>
      <c r="J1817" s="18"/>
      <c r="K1817" s="18"/>
      <c r="L1817" s="18"/>
      <c r="M1817" s="18"/>
      <c r="N1817" s="18"/>
      <c r="O1817" s="18"/>
      <c r="Q1817" s="119"/>
      <c r="Z1817" s="18"/>
    </row>
    <row r="1818" spans="3:26">
      <c r="C1818" s="18"/>
      <c r="D1818" s="18"/>
      <c r="E1818" s="18"/>
      <c r="F1818" s="18"/>
      <c r="G1818" s="18"/>
      <c r="H1818" s="18"/>
      <c r="I1818" s="18"/>
      <c r="J1818" s="18"/>
      <c r="K1818" s="18"/>
      <c r="L1818" s="18"/>
      <c r="M1818" s="18"/>
      <c r="N1818" s="18"/>
      <c r="O1818" s="18"/>
      <c r="Q1818" s="119"/>
      <c r="Z1818" s="18"/>
    </row>
    <row r="1819" spans="3:26">
      <c r="C1819" s="18"/>
      <c r="D1819" s="18"/>
      <c r="E1819" s="18"/>
      <c r="F1819" s="18"/>
      <c r="G1819" s="18"/>
      <c r="H1819" s="18"/>
      <c r="I1819" s="18"/>
      <c r="J1819" s="18"/>
      <c r="K1819" s="18"/>
      <c r="L1819" s="18"/>
      <c r="M1819" s="18"/>
      <c r="N1819" s="18"/>
      <c r="O1819" s="18"/>
      <c r="Q1819" s="119"/>
      <c r="Z1819" s="18"/>
    </row>
    <row r="1820" spans="3:26">
      <c r="C1820" s="18"/>
      <c r="D1820" s="18"/>
      <c r="E1820" s="18"/>
      <c r="F1820" s="18"/>
      <c r="G1820" s="18"/>
      <c r="H1820" s="18"/>
      <c r="I1820" s="18"/>
      <c r="J1820" s="18"/>
      <c r="K1820" s="18"/>
      <c r="L1820" s="18"/>
      <c r="M1820" s="18"/>
      <c r="N1820" s="18"/>
      <c r="O1820" s="18"/>
      <c r="Q1820" s="119"/>
      <c r="Z1820" s="18"/>
    </row>
    <row r="1821" spans="3:26">
      <c r="C1821" s="18"/>
      <c r="D1821" s="18"/>
      <c r="E1821" s="18"/>
      <c r="F1821" s="18"/>
      <c r="G1821" s="18"/>
      <c r="H1821" s="18"/>
      <c r="I1821" s="18"/>
      <c r="J1821" s="18"/>
      <c r="K1821" s="18"/>
      <c r="L1821" s="18"/>
      <c r="M1821" s="18"/>
      <c r="N1821" s="18"/>
      <c r="O1821" s="18"/>
      <c r="Q1821" s="119"/>
      <c r="Z1821" s="18"/>
    </row>
    <row r="1822" spans="3:26">
      <c r="C1822" s="18"/>
      <c r="D1822" s="18"/>
      <c r="E1822" s="18"/>
      <c r="F1822" s="18"/>
      <c r="G1822" s="18"/>
      <c r="H1822" s="18"/>
      <c r="I1822" s="18"/>
      <c r="J1822" s="18"/>
      <c r="K1822" s="18"/>
      <c r="L1822" s="18"/>
      <c r="M1822" s="18"/>
      <c r="N1822" s="18"/>
      <c r="O1822" s="18"/>
      <c r="Q1822" s="119"/>
      <c r="Z1822" s="18"/>
    </row>
    <row r="1823" spans="3:26">
      <c r="C1823" s="18"/>
      <c r="D1823" s="18"/>
      <c r="E1823" s="18"/>
      <c r="F1823" s="18"/>
      <c r="G1823" s="18"/>
      <c r="H1823" s="18"/>
      <c r="I1823" s="18"/>
      <c r="J1823" s="18"/>
      <c r="K1823" s="18"/>
      <c r="L1823" s="18"/>
      <c r="M1823" s="18"/>
      <c r="N1823" s="18"/>
      <c r="O1823" s="18"/>
      <c r="Q1823" s="119"/>
      <c r="Z1823" s="18"/>
    </row>
    <row r="1824" spans="3:26">
      <c r="C1824" s="18"/>
      <c r="D1824" s="18"/>
      <c r="E1824" s="18"/>
      <c r="F1824" s="18"/>
      <c r="G1824" s="18"/>
      <c r="H1824" s="18"/>
      <c r="I1824" s="18"/>
      <c r="J1824" s="18"/>
      <c r="K1824" s="18"/>
      <c r="L1824" s="18"/>
      <c r="M1824" s="18"/>
      <c r="N1824" s="18"/>
      <c r="O1824" s="18"/>
      <c r="Q1824" s="119"/>
      <c r="Z1824" s="18"/>
    </row>
    <row r="1825" spans="3:26">
      <c r="C1825" s="18"/>
      <c r="D1825" s="18"/>
      <c r="E1825" s="18"/>
      <c r="F1825" s="18"/>
      <c r="G1825" s="18"/>
      <c r="H1825" s="18"/>
      <c r="I1825" s="18"/>
      <c r="J1825" s="18"/>
      <c r="K1825" s="18"/>
      <c r="L1825" s="18"/>
      <c r="M1825" s="18"/>
      <c r="N1825" s="18"/>
      <c r="O1825" s="18"/>
      <c r="Q1825" s="119"/>
      <c r="Z1825" s="18"/>
    </row>
    <row r="1826" spans="3:26">
      <c r="C1826" s="18"/>
      <c r="D1826" s="18"/>
      <c r="E1826" s="18"/>
      <c r="F1826" s="18"/>
      <c r="G1826" s="18"/>
      <c r="H1826" s="18"/>
      <c r="I1826" s="18"/>
      <c r="J1826" s="18"/>
      <c r="K1826" s="18"/>
      <c r="L1826" s="18"/>
      <c r="M1826" s="18"/>
      <c r="N1826" s="18"/>
      <c r="O1826" s="18"/>
      <c r="Q1826" s="119"/>
      <c r="Z1826" s="18"/>
    </row>
    <row r="1827" spans="3:26">
      <c r="C1827" s="18"/>
      <c r="D1827" s="18"/>
      <c r="E1827" s="18"/>
      <c r="F1827" s="18"/>
      <c r="G1827" s="18"/>
      <c r="H1827" s="18"/>
      <c r="I1827" s="18"/>
      <c r="J1827" s="18"/>
      <c r="K1827" s="18"/>
      <c r="L1827" s="18"/>
      <c r="M1827" s="18"/>
      <c r="N1827" s="18"/>
      <c r="O1827" s="18"/>
      <c r="Q1827" s="119"/>
      <c r="Z1827" s="18"/>
    </row>
    <row r="1828" spans="3:26">
      <c r="C1828" s="18"/>
      <c r="D1828" s="18"/>
      <c r="E1828" s="18"/>
      <c r="F1828" s="18"/>
      <c r="G1828" s="18"/>
      <c r="H1828" s="18"/>
      <c r="I1828" s="18"/>
      <c r="J1828" s="18"/>
      <c r="K1828" s="18"/>
      <c r="L1828" s="18"/>
      <c r="M1828" s="18"/>
      <c r="N1828" s="18"/>
      <c r="O1828" s="18"/>
      <c r="Q1828" s="119"/>
      <c r="Z1828" s="18"/>
    </row>
    <row r="1829" spans="3:26">
      <c r="C1829" s="18"/>
      <c r="D1829" s="18"/>
      <c r="E1829" s="18"/>
      <c r="F1829" s="18"/>
      <c r="G1829" s="18"/>
      <c r="H1829" s="18"/>
      <c r="I1829" s="18"/>
      <c r="J1829" s="18"/>
      <c r="K1829" s="18"/>
      <c r="L1829" s="18"/>
      <c r="M1829" s="18"/>
      <c r="N1829" s="18"/>
      <c r="O1829" s="18"/>
      <c r="Q1829" s="119"/>
      <c r="Z1829" s="18"/>
    </row>
    <row r="1830" spans="3:26">
      <c r="C1830" s="18"/>
      <c r="D1830" s="18"/>
      <c r="E1830" s="18"/>
      <c r="F1830" s="18"/>
      <c r="G1830" s="18"/>
      <c r="H1830" s="18"/>
      <c r="I1830" s="18"/>
      <c r="J1830" s="18"/>
      <c r="K1830" s="18"/>
      <c r="L1830" s="18"/>
      <c r="M1830" s="18"/>
      <c r="N1830" s="18"/>
      <c r="O1830" s="18"/>
      <c r="Q1830" s="119"/>
      <c r="Z1830" s="18"/>
    </row>
    <row r="1831" spans="3:26">
      <c r="C1831" s="18"/>
      <c r="D1831" s="18"/>
      <c r="E1831" s="18"/>
      <c r="F1831" s="18"/>
      <c r="G1831" s="18"/>
      <c r="H1831" s="18"/>
      <c r="I1831" s="18"/>
      <c r="J1831" s="18"/>
      <c r="K1831" s="18"/>
      <c r="L1831" s="18"/>
      <c r="M1831" s="18"/>
      <c r="N1831" s="18"/>
      <c r="O1831" s="18"/>
      <c r="Q1831" s="119"/>
      <c r="Z1831" s="18"/>
    </row>
    <row r="1832" spans="3:26">
      <c r="C1832" s="18"/>
      <c r="D1832" s="18"/>
      <c r="E1832" s="18"/>
      <c r="F1832" s="18"/>
      <c r="G1832" s="18"/>
      <c r="H1832" s="18"/>
      <c r="I1832" s="18"/>
      <c r="J1832" s="18"/>
      <c r="K1832" s="18"/>
      <c r="L1832" s="18"/>
      <c r="M1832" s="18"/>
      <c r="N1832" s="18"/>
      <c r="O1832" s="18"/>
      <c r="Q1832" s="119"/>
      <c r="Z1832" s="18"/>
    </row>
    <row r="1833" spans="3:26">
      <c r="C1833" s="18"/>
      <c r="D1833" s="18"/>
      <c r="E1833" s="18"/>
      <c r="F1833" s="18"/>
      <c r="G1833" s="18"/>
      <c r="H1833" s="18"/>
      <c r="I1833" s="18"/>
      <c r="J1833" s="18"/>
      <c r="K1833" s="18"/>
      <c r="L1833" s="18"/>
      <c r="M1833" s="18"/>
      <c r="N1833" s="18"/>
      <c r="O1833" s="18"/>
      <c r="Q1833" s="119"/>
      <c r="Z1833" s="18"/>
    </row>
    <row r="1834" spans="3:26">
      <c r="C1834" s="18"/>
      <c r="D1834" s="18"/>
      <c r="E1834" s="18"/>
      <c r="F1834" s="18"/>
      <c r="G1834" s="18"/>
      <c r="H1834" s="18"/>
      <c r="I1834" s="18"/>
      <c r="J1834" s="18"/>
      <c r="K1834" s="18"/>
      <c r="L1834" s="18"/>
      <c r="M1834" s="18"/>
      <c r="N1834" s="18"/>
      <c r="O1834" s="18"/>
      <c r="Q1834" s="119"/>
      <c r="Z1834" s="18"/>
    </row>
    <row r="1835" spans="3:26">
      <c r="C1835" s="18"/>
      <c r="D1835" s="18"/>
      <c r="E1835" s="18"/>
      <c r="F1835" s="18"/>
      <c r="G1835" s="18"/>
      <c r="H1835" s="18"/>
      <c r="I1835" s="18"/>
      <c r="J1835" s="18"/>
      <c r="K1835" s="18"/>
      <c r="L1835" s="18"/>
      <c r="M1835" s="18"/>
      <c r="N1835" s="18"/>
      <c r="O1835" s="18"/>
      <c r="Q1835" s="119"/>
      <c r="Z1835" s="18"/>
    </row>
    <row r="1836" spans="3:26">
      <c r="C1836" s="18"/>
      <c r="D1836" s="18"/>
      <c r="E1836" s="18"/>
      <c r="F1836" s="18"/>
      <c r="G1836" s="18"/>
      <c r="H1836" s="18"/>
      <c r="I1836" s="18"/>
      <c r="J1836" s="18"/>
      <c r="K1836" s="18"/>
      <c r="L1836" s="18"/>
      <c r="M1836" s="18"/>
      <c r="N1836" s="18"/>
      <c r="O1836" s="18"/>
      <c r="Q1836" s="119"/>
      <c r="Z1836" s="18"/>
    </row>
    <row r="1837" spans="3:26">
      <c r="C1837" s="18"/>
      <c r="D1837" s="18"/>
      <c r="E1837" s="18"/>
      <c r="F1837" s="18"/>
      <c r="G1837" s="18"/>
      <c r="H1837" s="18"/>
      <c r="I1837" s="18"/>
      <c r="J1837" s="18"/>
      <c r="K1837" s="18"/>
      <c r="L1837" s="18"/>
      <c r="M1837" s="18"/>
      <c r="N1837" s="18"/>
      <c r="O1837" s="18"/>
      <c r="Q1837" s="119"/>
      <c r="Z1837" s="18"/>
    </row>
    <row r="1838" spans="3:26">
      <c r="C1838" s="18"/>
      <c r="D1838" s="18"/>
      <c r="E1838" s="18"/>
      <c r="F1838" s="18"/>
      <c r="G1838" s="18"/>
      <c r="H1838" s="18"/>
      <c r="I1838" s="18"/>
      <c r="J1838" s="18"/>
      <c r="K1838" s="18"/>
      <c r="L1838" s="18"/>
      <c r="M1838" s="18"/>
      <c r="N1838" s="18"/>
      <c r="O1838" s="18"/>
      <c r="Q1838" s="119"/>
      <c r="Z1838" s="18"/>
    </row>
    <row r="1839" spans="3:26">
      <c r="C1839" s="18"/>
      <c r="D1839" s="18"/>
      <c r="E1839" s="18"/>
      <c r="F1839" s="18"/>
      <c r="G1839" s="18"/>
      <c r="H1839" s="18"/>
      <c r="I1839" s="18"/>
      <c r="J1839" s="18"/>
      <c r="K1839" s="18"/>
      <c r="L1839" s="18"/>
      <c r="M1839" s="18"/>
      <c r="N1839" s="18"/>
      <c r="O1839" s="18"/>
      <c r="Q1839" s="119"/>
      <c r="Z1839" s="18"/>
    </row>
    <row r="1840" spans="3:26">
      <c r="C1840" s="18"/>
      <c r="D1840" s="18"/>
      <c r="E1840" s="18"/>
      <c r="F1840" s="18"/>
      <c r="G1840" s="18"/>
      <c r="H1840" s="18"/>
      <c r="I1840" s="18"/>
      <c r="J1840" s="18"/>
      <c r="K1840" s="18"/>
      <c r="L1840" s="18"/>
      <c r="M1840" s="18"/>
      <c r="N1840" s="18"/>
      <c r="O1840" s="18"/>
      <c r="Q1840" s="119"/>
      <c r="Z1840" s="18"/>
    </row>
    <row r="1841" spans="3:26">
      <c r="C1841" s="18"/>
      <c r="D1841" s="18"/>
      <c r="E1841" s="18"/>
      <c r="F1841" s="18"/>
      <c r="G1841" s="18"/>
      <c r="H1841" s="18"/>
      <c r="I1841" s="18"/>
      <c r="J1841" s="18"/>
      <c r="K1841" s="18"/>
      <c r="L1841" s="18"/>
      <c r="M1841" s="18"/>
      <c r="N1841" s="18"/>
      <c r="O1841" s="18"/>
      <c r="Q1841" s="119"/>
      <c r="Z1841" s="18"/>
    </row>
    <row r="1842" spans="3:26">
      <c r="C1842" s="18"/>
      <c r="D1842" s="18"/>
      <c r="E1842" s="18"/>
      <c r="F1842" s="18"/>
      <c r="G1842" s="18"/>
      <c r="H1842" s="18"/>
      <c r="I1842" s="18"/>
      <c r="J1842" s="18"/>
      <c r="K1842" s="18"/>
      <c r="L1842" s="18"/>
      <c r="M1842" s="18"/>
      <c r="N1842" s="18"/>
      <c r="O1842" s="18"/>
      <c r="Q1842" s="119"/>
      <c r="Z1842" s="18"/>
    </row>
    <row r="1843" spans="3:26">
      <c r="C1843" s="18"/>
      <c r="D1843" s="18"/>
      <c r="E1843" s="18"/>
      <c r="F1843" s="18"/>
      <c r="G1843" s="18"/>
      <c r="H1843" s="18"/>
      <c r="I1843" s="18"/>
      <c r="J1843" s="18"/>
      <c r="K1843" s="18"/>
      <c r="L1843" s="18"/>
      <c r="M1843" s="18"/>
      <c r="N1843" s="18"/>
      <c r="O1843" s="18"/>
      <c r="Q1843" s="119"/>
      <c r="Z1843" s="18"/>
    </row>
    <row r="1844" spans="3:26">
      <c r="C1844" s="18"/>
      <c r="D1844" s="18"/>
      <c r="E1844" s="18"/>
      <c r="F1844" s="18"/>
      <c r="G1844" s="18"/>
      <c r="H1844" s="18"/>
      <c r="I1844" s="18"/>
      <c r="J1844" s="18"/>
      <c r="K1844" s="18"/>
      <c r="L1844" s="18"/>
      <c r="M1844" s="18"/>
      <c r="N1844" s="18"/>
      <c r="O1844" s="18"/>
      <c r="Q1844" s="119"/>
      <c r="Z1844" s="18"/>
    </row>
    <row r="1845" spans="3:26">
      <c r="C1845" s="18"/>
      <c r="D1845" s="18"/>
      <c r="E1845" s="18"/>
      <c r="F1845" s="18"/>
      <c r="G1845" s="18"/>
      <c r="H1845" s="18"/>
      <c r="I1845" s="18"/>
      <c r="J1845" s="18"/>
      <c r="K1845" s="18"/>
      <c r="L1845" s="18"/>
      <c r="M1845" s="18"/>
      <c r="N1845" s="18"/>
      <c r="O1845" s="18"/>
      <c r="Q1845" s="119"/>
      <c r="Z1845" s="18"/>
    </row>
    <row r="1846" spans="3:26">
      <c r="C1846" s="18"/>
      <c r="D1846" s="18"/>
      <c r="E1846" s="18"/>
      <c r="F1846" s="18"/>
      <c r="G1846" s="18"/>
      <c r="H1846" s="18"/>
      <c r="I1846" s="18"/>
      <c r="J1846" s="18"/>
      <c r="K1846" s="18"/>
      <c r="L1846" s="18"/>
      <c r="M1846" s="18"/>
      <c r="N1846" s="18"/>
      <c r="O1846" s="18"/>
      <c r="Q1846" s="119"/>
      <c r="Z1846" s="18"/>
    </row>
    <row r="1847" spans="3:26">
      <c r="C1847" s="18"/>
      <c r="D1847" s="18"/>
      <c r="E1847" s="18"/>
      <c r="F1847" s="18"/>
      <c r="G1847" s="18"/>
      <c r="H1847" s="18"/>
      <c r="I1847" s="18"/>
      <c r="J1847" s="18"/>
      <c r="K1847" s="18"/>
      <c r="L1847" s="18"/>
      <c r="M1847" s="18"/>
      <c r="N1847" s="18"/>
      <c r="O1847" s="18"/>
      <c r="Q1847" s="119"/>
      <c r="Z1847" s="18"/>
    </row>
    <row r="1848" spans="3:26">
      <c r="C1848" s="18"/>
      <c r="D1848" s="18"/>
      <c r="E1848" s="18"/>
      <c r="F1848" s="18"/>
      <c r="G1848" s="18"/>
      <c r="H1848" s="18"/>
      <c r="I1848" s="18"/>
      <c r="J1848" s="18"/>
      <c r="K1848" s="18"/>
      <c r="L1848" s="18"/>
      <c r="M1848" s="18"/>
      <c r="N1848" s="18"/>
      <c r="O1848" s="18"/>
      <c r="Q1848" s="119"/>
      <c r="Z1848" s="18"/>
    </row>
    <row r="1849" spans="3:26">
      <c r="C1849" s="18"/>
      <c r="D1849" s="18"/>
      <c r="E1849" s="18"/>
      <c r="F1849" s="18"/>
      <c r="G1849" s="18"/>
      <c r="H1849" s="18"/>
      <c r="I1849" s="18"/>
      <c r="J1849" s="18"/>
      <c r="K1849" s="18"/>
      <c r="L1849" s="18"/>
      <c r="M1849" s="18"/>
      <c r="N1849" s="18"/>
      <c r="O1849" s="18"/>
      <c r="Q1849" s="119"/>
      <c r="Z1849" s="18"/>
    </row>
    <row r="1850" spans="3:26">
      <c r="C1850" s="18"/>
      <c r="D1850" s="18"/>
      <c r="E1850" s="18"/>
      <c r="F1850" s="18"/>
      <c r="G1850" s="18"/>
      <c r="H1850" s="18"/>
      <c r="I1850" s="18"/>
      <c r="J1850" s="18"/>
      <c r="K1850" s="18"/>
      <c r="L1850" s="18"/>
      <c r="M1850" s="18"/>
      <c r="N1850" s="18"/>
      <c r="O1850" s="18"/>
      <c r="Q1850" s="119"/>
      <c r="Z1850" s="18"/>
    </row>
    <row r="1851" spans="3:26">
      <c r="C1851" s="18"/>
      <c r="D1851" s="18"/>
      <c r="E1851" s="18"/>
      <c r="F1851" s="18"/>
      <c r="G1851" s="18"/>
      <c r="H1851" s="18"/>
      <c r="I1851" s="18"/>
      <c r="J1851" s="18"/>
      <c r="K1851" s="18"/>
      <c r="L1851" s="18"/>
      <c r="M1851" s="18"/>
      <c r="N1851" s="18"/>
      <c r="O1851" s="18"/>
      <c r="Q1851" s="119"/>
      <c r="Z1851" s="18"/>
    </row>
    <row r="1852" spans="3:26">
      <c r="C1852" s="18"/>
      <c r="D1852" s="18"/>
      <c r="E1852" s="18"/>
      <c r="F1852" s="18"/>
      <c r="G1852" s="18"/>
      <c r="H1852" s="18"/>
      <c r="I1852" s="18"/>
      <c r="J1852" s="18"/>
      <c r="K1852" s="18"/>
      <c r="L1852" s="18"/>
      <c r="M1852" s="18"/>
      <c r="N1852" s="18"/>
      <c r="O1852" s="18"/>
      <c r="Q1852" s="119"/>
      <c r="Z1852" s="18"/>
    </row>
    <row r="1853" spans="3:26">
      <c r="C1853" s="18"/>
      <c r="D1853" s="18"/>
      <c r="E1853" s="18"/>
      <c r="F1853" s="18"/>
      <c r="G1853" s="18"/>
      <c r="H1853" s="18"/>
      <c r="I1853" s="18"/>
      <c r="J1853" s="18"/>
      <c r="K1853" s="18"/>
      <c r="L1853" s="18"/>
      <c r="M1853" s="18"/>
      <c r="N1853" s="18"/>
      <c r="O1853" s="18"/>
      <c r="Q1853" s="119"/>
      <c r="Z1853" s="18"/>
    </row>
    <row r="1854" spans="3:26">
      <c r="C1854" s="18"/>
      <c r="D1854" s="18"/>
      <c r="E1854" s="18"/>
      <c r="F1854" s="18"/>
      <c r="G1854" s="18"/>
      <c r="H1854" s="18"/>
      <c r="I1854" s="18"/>
      <c r="J1854" s="18"/>
      <c r="K1854" s="18"/>
      <c r="L1854" s="18"/>
      <c r="M1854" s="18"/>
      <c r="N1854" s="18"/>
      <c r="O1854" s="18"/>
      <c r="Q1854" s="119"/>
      <c r="Z1854" s="18"/>
    </row>
    <row r="1855" spans="3:26">
      <c r="C1855" s="18"/>
      <c r="D1855" s="18"/>
      <c r="E1855" s="18"/>
      <c r="F1855" s="18"/>
      <c r="G1855" s="18"/>
      <c r="H1855" s="18"/>
      <c r="I1855" s="18"/>
      <c r="J1855" s="18"/>
      <c r="K1855" s="18"/>
      <c r="L1855" s="18"/>
      <c r="M1855" s="18"/>
      <c r="N1855" s="18"/>
      <c r="O1855" s="18"/>
      <c r="Q1855" s="119"/>
      <c r="Z1855" s="18"/>
    </row>
    <row r="1856" spans="3:26">
      <c r="C1856" s="18"/>
      <c r="D1856" s="18"/>
      <c r="E1856" s="18"/>
      <c r="F1856" s="18"/>
      <c r="G1856" s="18"/>
      <c r="H1856" s="18"/>
      <c r="I1856" s="18"/>
      <c r="J1856" s="18"/>
      <c r="K1856" s="18"/>
      <c r="L1856" s="18"/>
      <c r="M1856" s="18"/>
      <c r="N1856" s="18"/>
      <c r="O1856" s="18"/>
      <c r="Q1856" s="119"/>
      <c r="Z1856" s="18"/>
    </row>
    <row r="1857" spans="3:26">
      <c r="C1857" s="18"/>
      <c r="D1857" s="18"/>
      <c r="E1857" s="18"/>
      <c r="F1857" s="18"/>
      <c r="G1857" s="18"/>
      <c r="H1857" s="18"/>
      <c r="I1857" s="18"/>
      <c r="J1857" s="18"/>
      <c r="K1857" s="18"/>
      <c r="L1857" s="18"/>
      <c r="M1857" s="18"/>
      <c r="N1857" s="18"/>
      <c r="O1857" s="18"/>
      <c r="Q1857" s="119"/>
      <c r="Z1857" s="18"/>
    </row>
    <row r="1858" spans="3:26">
      <c r="C1858" s="18"/>
      <c r="D1858" s="18"/>
      <c r="E1858" s="18"/>
      <c r="F1858" s="18"/>
      <c r="G1858" s="18"/>
      <c r="H1858" s="18"/>
      <c r="I1858" s="18"/>
      <c r="J1858" s="18"/>
      <c r="K1858" s="18"/>
      <c r="L1858" s="18"/>
      <c r="M1858" s="18"/>
      <c r="N1858" s="18"/>
      <c r="O1858" s="18"/>
      <c r="Q1858" s="119"/>
      <c r="Z1858" s="18"/>
    </row>
    <row r="1859" spans="3:26">
      <c r="C1859" s="18"/>
      <c r="D1859" s="18"/>
      <c r="E1859" s="18"/>
      <c r="F1859" s="18"/>
      <c r="G1859" s="18"/>
      <c r="H1859" s="18"/>
      <c r="I1859" s="18"/>
      <c r="J1859" s="18"/>
      <c r="K1859" s="18"/>
      <c r="L1859" s="18"/>
      <c r="M1859" s="18"/>
      <c r="N1859" s="18"/>
      <c r="O1859" s="18"/>
      <c r="Q1859" s="119"/>
      <c r="Z1859" s="18"/>
    </row>
    <row r="1860" spans="3:26">
      <c r="C1860" s="18"/>
      <c r="D1860" s="18"/>
      <c r="E1860" s="18"/>
      <c r="F1860" s="18"/>
      <c r="G1860" s="18"/>
      <c r="H1860" s="18"/>
      <c r="I1860" s="18"/>
      <c r="J1860" s="18"/>
      <c r="K1860" s="18"/>
      <c r="L1860" s="18"/>
      <c r="M1860" s="18"/>
      <c r="N1860" s="18"/>
      <c r="O1860" s="18"/>
      <c r="Q1860" s="119"/>
      <c r="Z1860" s="18"/>
    </row>
    <row r="1861" spans="3:26">
      <c r="C1861" s="18"/>
      <c r="D1861" s="18"/>
      <c r="E1861" s="18"/>
      <c r="F1861" s="18"/>
      <c r="G1861" s="18"/>
      <c r="H1861" s="18"/>
      <c r="I1861" s="18"/>
      <c r="J1861" s="18"/>
      <c r="K1861" s="18"/>
      <c r="L1861" s="18"/>
      <c r="M1861" s="18"/>
      <c r="N1861" s="18"/>
      <c r="O1861" s="18"/>
      <c r="Q1861" s="119"/>
      <c r="Z1861" s="18"/>
    </row>
    <row r="1862" spans="3:26">
      <c r="C1862" s="18"/>
      <c r="D1862" s="18"/>
      <c r="E1862" s="18"/>
      <c r="F1862" s="18"/>
      <c r="G1862" s="18"/>
      <c r="H1862" s="18"/>
      <c r="I1862" s="18"/>
      <c r="J1862" s="18"/>
      <c r="K1862" s="18"/>
      <c r="L1862" s="18"/>
      <c r="M1862" s="18"/>
      <c r="N1862" s="18"/>
      <c r="O1862" s="18"/>
      <c r="Q1862" s="119"/>
      <c r="Z1862" s="18"/>
    </row>
    <row r="1863" spans="3:26">
      <c r="C1863" s="18"/>
      <c r="D1863" s="18"/>
      <c r="E1863" s="18"/>
      <c r="F1863" s="18"/>
      <c r="G1863" s="18"/>
      <c r="H1863" s="18"/>
      <c r="I1863" s="18"/>
      <c r="J1863" s="18"/>
      <c r="K1863" s="18"/>
      <c r="L1863" s="18"/>
      <c r="M1863" s="18"/>
      <c r="N1863" s="18"/>
      <c r="O1863" s="18"/>
      <c r="Q1863" s="119"/>
      <c r="Z1863" s="18"/>
    </row>
    <row r="1864" spans="3:26">
      <c r="C1864" s="18"/>
      <c r="D1864" s="18"/>
      <c r="E1864" s="18"/>
      <c r="F1864" s="18"/>
      <c r="G1864" s="18"/>
      <c r="H1864" s="18"/>
      <c r="I1864" s="18"/>
      <c r="J1864" s="18"/>
      <c r="K1864" s="18"/>
      <c r="L1864" s="18"/>
      <c r="M1864" s="18"/>
      <c r="N1864" s="18"/>
      <c r="O1864" s="18"/>
      <c r="Q1864" s="119"/>
      <c r="Z1864" s="18"/>
    </row>
    <row r="1865" spans="3:26">
      <c r="C1865" s="18"/>
      <c r="D1865" s="18"/>
      <c r="E1865" s="18"/>
      <c r="F1865" s="18"/>
      <c r="G1865" s="18"/>
      <c r="H1865" s="18"/>
      <c r="I1865" s="18"/>
      <c r="J1865" s="18"/>
      <c r="K1865" s="18"/>
      <c r="L1865" s="18"/>
      <c r="M1865" s="18"/>
      <c r="N1865" s="18"/>
      <c r="O1865" s="18"/>
      <c r="Q1865" s="119"/>
      <c r="Z1865" s="18"/>
    </row>
    <row r="1866" spans="3:26">
      <c r="C1866" s="18"/>
      <c r="D1866" s="18"/>
      <c r="E1866" s="18"/>
      <c r="F1866" s="18"/>
      <c r="G1866" s="18"/>
      <c r="H1866" s="18"/>
      <c r="I1866" s="18"/>
      <c r="J1866" s="18"/>
      <c r="K1866" s="18"/>
      <c r="L1866" s="18"/>
      <c r="M1866" s="18"/>
      <c r="N1866" s="18"/>
      <c r="O1866" s="18"/>
      <c r="Q1866" s="119"/>
      <c r="Z1866" s="18"/>
    </row>
    <row r="1867" spans="3:26">
      <c r="C1867" s="18"/>
      <c r="D1867" s="18"/>
      <c r="E1867" s="18"/>
      <c r="F1867" s="18"/>
      <c r="G1867" s="18"/>
      <c r="H1867" s="18"/>
      <c r="I1867" s="18"/>
      <c r="J1867" s="18"/>
      <c r="K1867" s="18"/>
      <c r="L1867" s="18"/>
      <c r="M1867" s="18"/>
      <c r="N1867" s="18"/>
      <c r="O1867" s="18"/>
      <c r="Q1867" s="119"/>
      <c r="Z1867" s="18"/>
    </row>
    <row r="1868" spans="3:26">
      <c r="C1868" s="18"/>
      <c r="D1868" s="18"/>
      <c r="E1868" s="18"/>
      <c r="F1868" s="18"/>
      <c r="G1868" s="18"/>
      <c r="H1868" s="18"/>
      <c r="I1868" s="18"/>
      <c r="J1868" s="18"/>
      <c r="K1868" s="18"/>
      <c r="L1868" s="18"/>
      <c r="M1868" s="18"/>
      <c r="N1868" s="18"/>
      <c r="O1868" s="18"/>
      <c r="Q1868" s="119"/>
      <c r="Z1868" s="18"/>
    </row>
    <row r="1869" spans="3:26">
      <c r="C1869" s="18"/>
      <c r="D1869" s="18"/>
      <c r="E1869" s="18"/>
      <c r="F1869" s="18"/>
      <c r="G1869" s="18"/>
      <c r="H1869" s="18"/>
      <c r="I1869" s="18"/>
      <c r="J1869" s="18"/>
      <c r="K1869" s="18"/>
      <c r="L1869" s="18"/>
      <c r="M1869" s="18"/>
      <c r="N1869" s="18"/>
      <c r="O1869" s="18"/>
      <c r="Q1869" s="119"/>
      <c r="Z1869" s="18"/>
    </row>
    <row r="1870" spans="3:26">
      <c r="C1870" s="18"/>
      <c r="D1870" s="18"/>
      <c r="E1870" s="18"/>
      <c r="F1870" s="18"/>
      <c r="G1870" s="18"/>
      <c r="H1870" s="18"/>
      <c r="I1870" s="18"/>
      <c r="J1870" s="18"/>
      <c r="K1870" s="18"/>
      <c r="L1870" s="18"/>
      <c r="M1870" s="18"/>
      <c r="N1870" s="18"/>
      <c r="O1870" s="18"/>
      <c r="Q1870" s="119"/>
      <c r="Z1870" s="18"/>
    </row>
    <row r="1871" spans="3:26">
      <c r="C1871" s="18"/>
      <c r="D1871" s="18"/>
      <c r="E1871" s="18"/>
      <c r="F1871" s="18"/>
      <c r="G1871" s="18"/>
      <c r="H1871" s="18"/>
      <c r="I1871" s="18"/>
      <c r="J1871" s="18"/>
      <c r="K1871" s="18"/>
      <c r="L1871" s="18"/>
      <c r="M1871" s="18"/>
      <c r="N1871" s="18"/>
      <c r="O1871" s="18"/>
      <c r="Q1871" s="119"/>
      <c r="Z1871" s="18"/>
    </row>
    <row r="1872" spans="3:26">
      <c r="C1872" s="18"/>
      <c r="D1872" s="18"/>
      <c r="E1872" s="18"/>
      <c r="F1872" s="18"/>
      <c r="G1872" s="18"/>
      <c r="H1872" s="18"/>
      <c r="I1872" s="18"/>
      <c r="J1872" s="18"/>
      <c r="K1872" s="18"/>
      <c r="L1872" s="18"/>
      <c r="M1872" s="18"/>
      <c r="N1872" s="18"/>
      <c r="O1872" s="18"/>
      <c r="Q1872" s="119"/>
      <c r="Z1872" s="18"/>
    </row>
    <row r="1873" spans="3:26">
      <c r="C1873" s="18"/>
      <c r="D1873" s="18"/>
      <c r="E1873" s="18"/>
      <c r="F1873" s="18"/>
      <c r="G1873" s="18"/>
      <c r="H1873" s="18"/>
      <c r="I1873" s="18"/>
      <c r="J1873" s="18"/>
      <c r="K1873" s="18"/>
      <c r="L1873" s="18"/>
      <c r="M1873" s="18"/>
      <c r="N1873" s="18"/>
      <c r="O1873" s="18"/>
      <c r="Q1873" s="119"/>
      <c r="Z1873" s="18"/>
    </row>
    <row r="1874" spans="3:26">
      <c r="C1874" s="18"/>
      <c r="D1874" s="18"/>
      <c r="E1874" s="18"/>
      <c r="F1874" s="18"/>
      <c r="G1874" s="18"/>
      <c r="H1874" s="18"/>
      <c r="I1874" s="18"/>
      <c r="J1874" s="18"/>
      <c r="K1874" s="18"/>
      <c r="L1874" s="18"/>
      <c r="M1874" s="18"/>
      <c r="N1874" s="18"/>
      <c r="O1874" s="18"/>
      <c r="Q1874" s="119"/>
      <c r="Z1874" s="18"/>
    </row>
    <row r="1875" spans="3:26">
      <c r="C1875" s="18"/>
      <c r="D1875" s="18"/>
      <c r="E1875" s="18"/>
      <c r="F1875" s="18"/>
      <c r="G1875" s="18"/>
      <c r="H1875" s="18"/>
      <c r="I1875" s="18"/>
      <c r="J1875" s="18"/>
      <c r="K1875" s="18"/>
      <c r="L1875" s="18"/>
      <c r="M1875" s="18"/>
      <c r="N1875" s="18"/>
      <c r="O1875" s="18"/>
      <c r="Q1875" s="119"/>
      <c r="Z1875" s="18"/>
    </row>
    <row r="1876" spans="3:26">
      <c r="C1876" s="18"/>
      <c r="D1876" s="18"/>
      <c r="E1876" s="18"/>
      <c r="F1876" s="18"/>
      <c r="G1876" s="18"/>
      <c r="H1876" s="18"/>
      <c r="I1876" s="18"/>
      <c r="J1876" s="18"/>
      <c r="K1876" s="18"/>
      <c r="L1876" s="18"/>
      <c r="M1876" s="18"/>
      <c r="N1876" s="18"/>
      <c r="O1876" s="18"/>
      <c r="Q1876" s="119"/>
      <c r="Z1876" s="18"/>
    </row>
    <row r="1877" spans="3:26">
      <c r="C1877" s="18"/>
      <c r="D1877" s="18"/>
      <c r="E1877" s="18"/>
      <c r="F1877" s="18"/>
      <c r="G1877" s="18"/>
      <c r="H1877" s="18"/>
      <c r="I1877" s="18"/>
      <c r="J1877" s="18"/>
      <c r="K1877" s="18"/>
      <c r="L1877" s="18"/>
      <c r="M1877" s="18"/>
      <c r="N1877" s="18"/>
      <c r="O1877" s="18"/>
      <c r="Q1877" s="119"/>
      <c r="Z1877" s="18"/>
    </row>
    <row r="1878" spans="3:26">
      <c r="C1878" s="18"/>
      <c r="D1878" s="18"/>
      <c r="E1878" s="18"/>
      <c r="F1878" s="18"/>
      <c r="G1878" s="18"/>
      <c r="H1878" s="18"/>
      <c r="I1878" s="18"/>
      <c r="J1878" s="18"/>
      <c r="K1878" s="18"/>
      <c r="L1878" s="18"/>
      <c r="M1878" s="18"/>
      <c r="N1878" s="18"/>
      <c r="O1878" s="18"/>
      <c r="Q1878" s="119"/>
      <c r="Z1878" s="18"/>
    </row>
    <row r="1879" spans="3:26">
      <c r="C1879" s="18"/>
      <c r="D1879" s="18"/>
      <c r="E1879" s="18"/>
      <c r="F1879" s="18"/>
      <c r="G1879" s="18"/>
      <c r="H1879" s="18"/>
      <c r="I1879" s="18"/>
      <c r="J1879" s="18"/>
      <c r="K1879" s="18"/>
      <c r="L1879" s="18"/>
      <c r="M1879" s="18"/>
      <c r="N1879" s="18"/>
      <c r="O1879" s="18"/>
      <c r="Q1879" s="119"/>
      <c r="Z1879" s="18"/>
    </row>
    <row r="1880" spans="3:26">
      <c r="C1880" s="18"/>
      <c r="D1880" s="18"/>
      <c r="E1880" s="18"/>
      <c r="F1880" s="18"/>
      <c r="G1880" s="18"/>
      <c r="H1880" s="18"/>
      <c r="I1880" s="18"/>
      <c r="J1880" s="18"/>
      <c r="K1880" s="18"/>
      <c r="L1880" s="18"/>
      <c r="M1880" s="18"/>
      <c r="N1880" s="18"/>
      <c r="O1880" s="18"/>
      <c r="Q1880" s="119"/>
      <c r="Z1880" s="18"/>
    </row>
    <row r="1881" spans="3:26">
      <c r="C1881" s="18"/>
      <c r="D1881" s="18"/>
      <c r="E1881" s="18"/>
      <c r="F1881" s="18"/>
      <c r="G1881" s="18"/>
      <c r="H1881" s="18"/>
      <c r="I1881" s="18"/>
      <c r="J1881" s="18"/>
      <c r="K1881" s="18"/>
      <c r="L1881" s="18"/>
      <c r="M1881" s="18"/>
      <c r="N1881" s="18"/>
      <c r="O1881" s="18"/>
      <c r="Q1881" s="119"/>
      <c r="Z1881" s="18"/>
    </row>
    <row r="1882" spans="3:26">
      <c r="C1882" s="18"/>
      <c r="D1882" s="18"/>
      <c r="E1882" s="18"/>
      <c r="F1882" s="18"/>
      <c r="G1882" s="18"/>
      <c r="H1882" s="18"/>
      <c r="I1882" s="18"/>
      <c r="J1882" s="18"/>
      <c r="K1882" s="18"/>
      <c r="L1882" s="18"/>
      <c r="M1882" s="18"/>
      <c r="N1882" s="18"/>
      <c r="O1882" s="18"/>
      <c r="Q1882" s="119"/>
      <c r="Z1882" s="18"/>
    </row>
    <row r="1883" spans="3:26">
      <c r="C1883" s="18"/>
      <c r="D1883" s="18"/>
      <c r="E1883" s="18"/>
      <c r="F1883" s="18"/>
      <c r="G1883" s="18"/>
      <c r="H1883" s="18"/>
      <c r="I1883" s="18"/>
      <c r="J1883" s="18"/>
      <c r="K1883" s="18"/>
      <c r="L1883" s="18"/>
      <c r="M1883" s="18"/>
      <c r="N1883" s="18"/>
      <c r="O1883" s="18"/>
      <c r="Q1883" s="119"/>
      <c r="Z1883" s="18"/>
    </row>
    <row r="1884" spans="3:26">
      <c r="C1884" s="18"/>
      <c r="D1884" s="18"/>
      <c r="E1884" s="18"/>
      <c r="F1884" s="18"/>
      <c r="G1884" s="18"/>
      <c r="H1884" s="18"/>
      <c r="I1884" s="18"/>
      <c r="J1884" s="18"/>
      <c r="K1884" s="18"/>
      <c r="L1884" s="18"/>
      <c r="M1884" s="18"/>
      <c r="N1884" s="18"/>
      <c r="O1884" s="18"/>
      <c r="Q1884" s="119"/>
      <c r="Z1884" s="18"/>
    </row>
    <row r="1885" spans="3:26">
      <c r="C1885" s="18"/>
      <c r="D1885" s="18"/>
      <c r="E1885" s="18"/>
      <c r="F1885" s="18"/>
      <c r="G1885" s="18"/>
      <c r="H1885" s="18"/>
      <c r="I1885" s="18"/>
      <c r="J1885" s="18"/>
      <c r="K1885" s="18"/>
      <c r="L1885" s="18"/>
      <c r="M1885" s="18"/>
      <c r="N1885" s="18"/>
      <c r="O1885" s="18"/>
      <c r="Q1885" s="119"/>
      <c r="Z1885" s="18"/>
    </row>
    <row r="1886" spans="3:26">
      <c r="C1886" s="18"/>
      <c r="D1886" s="18"/>
      <c r="E1886" s="18"/>
      <c r="F1886" s="18"/>
      <c r="G1886" s="18"/>
      <c r="H1886" s="18"/>
      <c r="I1886" s="18"/>
      <c r="J1886" s="18"/>
      <c r="K1886" s="18"/>
      <c r="L1886" s="18"/>
      <c r="M1886" s="18"/>
      <c r="N1886" s="18"/>
      <c r="O1886" s="18"/>
      <c r="Q1886" s="119"/>
      <c r="Z1886" s="18"/>
    </row>
    <row r="1887" spans="3:26">
      <c r="C1887" s="18"/>
      <c r="D1887" s="18"/>
      <c r="E1887" s="18"/>
      <c r="F1887" s="18"/>
      <c r="G1887" s="18"/>
      <c r="H1887" s="18"/>
      <c r="I1887" s="18"/>
      <c r="J1887" s="18"/>
      <c r="K1887" s="18"/>
      <c r="L1887" s="18"/>
      <c r="M1887" s="18"/>
      <c r="N1887" s="18"/>
      <c r="O1887" s="18"/>
      <c r="Q1887" s="119"/>
      <c r="Z1887" s="18"/>
    </row>
    <row r="1888" spans="3:26">
      <c r="C1888" s="18"/>
      <c r="D1888" s="18"/>
      <c r="E1888" s="18"/>
      <c r="F1888" s="18"/>
      <c r="G1888" s="18"/>
      <c r="H1888" s="18"/>
      <c r="I1888" s="18"/>
      <c r="J1888" s="18"/>
      <c r="K1888" s="18"/>
      <c r="L1888" s="18"/>
      <c r="M1888" s="18"/>
      <c r="N1888" s="18"/>
      <c r="O1888" s="18"/>
      <c r="Q1888" s="119"/>
      <c r="Z1888" s="18"/>
    </row>
    <row r="1889" spans="3:26">
      <c r="C1889" s="18"/>
      <c r="D1889" s="18"/>
      <c r="E1889" s="18"/>
      <c r="F1889" s="18"/>
      <c r="G1889" s="18"/>
      <c r="H1889" s="18"/>
      <c r="I1889" s="18"/>
      <c r="J1889" s="18"/>
      <c r="K1889" s="18"/>
      <c r="L1889" s="18"/>
      <c r="M1889" s="18"/>
      <c r="N1889" s="18"/>
      <c r="O1889" s="18"/>
      <c r="Q1889" s="119"/>
      <c r="Z1889" s="18"/>
    </row>
    <row r="1890" spans="3:26">
      <c r="C1890" s="18"/>
      <c r="D1890" s="18"/>
      <c r="E1890" s="18"/>
      <c r="F1890" s="18"/>
      <c r="G1890" s="18"/>
      <c r="H1890" s="18"/>
      <c r="I1890" s="18"/>
      <c r="J1890" s="18"/>
      <c r="K1890" s="18"/>
      <c r="L1890" s="18"/>
      <c r="M1890" s="18"/>
      <c r="N1890" s="18"/>
      <c r="O1890" s="18"/>
      <c r="Q1890" s="119"/>
      <c r="Z1890" s="18"/>
    </row>
    <row r="1891" spans="3:26">
      <c r="C1891" s="18"/>
      <c r="D1891" s="18"/>
      <c r="E1891" s="18"/>
      <c r="F1891" s="18"/>
      <c r="G1891" s="18"/>
      <c r="H1891" s="18"/>
      <c r="I1891" s="18"/>
      <c r="J1891" s="18"/>
      <c r="K1891" s="18"/>
      <c r="L1891" s="18"/>
      <c r="M1891" s="18"/>
      <c r="N1891" s="18"/>
      <c r="O1891" s="18"/>
      <c r="Q1891" s="119"/>
      <c r="Z1891" s="18"/>
    </row>
    <row r="1892" spans="3:26">
      <c r="C1892" s="18"/>
      <c r="D1892" s="18"/>
      <c r="E1892" s="18"/>
      <c r="F1892" s="18"/>
      <c r="G1892" s="18"/>
      <c r="H1892" s="18"/>
      <c r="I1892" s="18"/>
      <c r="J1892" s="18"/>
      <c r="K1892" s="18"/>
      <c r="L1892" s="18"/>
      <c r="M1892" s="18"/>
      <c r="N1892" s="18"/>
      <c r="O1892" s="18"/>
      <c r="Q1892" s="119"/>
      <c r="Z1892" s="18"/>
    </row>
    <row r="1893" spans="3:26">
      <c r="C1893" s="18"/>
      <c r="D1893" s="18"/>
      <c r="E1893" s="18"/>
      <c r="F1893" s="18"/>
      <c r="G1893" s="18"/>
      <c r="H1893" s="18"/>
      <c r="I1893" s="18"/>
      <c r="J1893" s="18"/>
      <c r="K1893" s="18"/>
      <c r="L1893" s="18"/>
      <c r="M1893" s="18"/>
      <c r="N1893" s="18"/>
      <c r="O1893" s="18"/>
      <c r="Q1893" s="119"/>
      <c r="Z1893" s="18"/>
    </row>
    <row r="1894" spans="3:26">
      <c r="C1894" s="18"/>
      <c r="D1894" s="18"/>
      <c r="E1894" s="18"/>
      <c r="F1894" s="18"/>
      <c r="G1894" s="18"/>
      <c r="H1894" s="18"/>
      <c r="I1894" s="18"/>
      <c r="J1894" s="18"/>
      <c r="K1894" s="18"/>
      <c r="L1894" s="18"/>
      <c r="M1894" s="18"/>
      <c r="N1894" s="18"/>
      <c r="O1894" s="18"/>
      <c r="Q1894" s="119"/>
      <c r="Z1894" s="18"/>
    </row>
    <row r="1895" spans="3:26">
      <c r="C1895" s="18"/>
      <c r="D1895" s="18"/>
      <c r="E1895" s="18"/>
      <c r="F1895" s="18"/>
      <c r="G1895" s="18"/>
      <c r="H1895" s="18"/>
      <c r="I1895" s="18"/>
      <c r="J1895" s="18"/>
      <c r="K1895" s="18"/>
      <c r="L1895" s="18"/>
      <c r="M1895" s="18"/>
      <c r="N1895" s="18"/>
      <c r="O1895" s="18"/>
      <c r="Q1895" s="119"/>
      <c r="Z1895" s="18"/>
    </row>
    <row r="1896" spans="3:26">
      <c r="C1896" s="18"/>
      <c r="D1896" s="18"/>
      <c r="E1896" s="18"/>
      <c r="F1896" s="18"/>
      <c r="G1896" s="18"/>
      <c r="H1896" s="18"/>
      <c r="I1896" s="18"/>
      <c r="J1896" s="18"/>
      <c r="K1896" s="18"/>
      <c r="L1896" s="18"/>
      <c r="M1896" s="18"/>
      <c r="N1896" s="18"/>
      <c r="O1896" s="18"/>
      <c r="Q1896" s="119"/>
      <c r="Z1896" s="18"/>
    </row>
    <row r="1897" spans="3:26">
      <c r="C1897" s="18"/>
      <c r="D1897" s="18"/>
      <c r="E1897" s="18"/>
      <c r="F1897" s="18"/>
      <c r="G1897" s="18"/>
      <c r="H1897" s="18"/>
      <c r="I1897" s="18"/>
      <c r="J1897" s="18"/>
      <c r="K1897" s="18"/>
      <c r="L1897" s="18"/>
      <c r="M1897" s="18"/>
      <c r="N1897" s="18"/>
      <c r="O1897" s="18"/>
      <c r="Q1897" s="119"/>
      <c r="Z1897" s="18"/>
    </row>
    <row r="1898" spans="3:26">
      <c r="C1898" s="18"/>
      <c r="D1898" s="18"/>
      <c r="E1898" s="18"/>
      <c r="F1898" s="18"/>
      <c r="G1898" s="18"/>
      <c r="H1898" s="18"/>
      <c r="I1898" s="18"/>
      <c r="J1898" s="18"/>
      <c r="K1898" s="18"/>
      <c r="L1898" s="18"/>
      <c r="M1898" s="18"/>
      <c r="N1898" s="18"/>
      <c r="O1898" s="18"/>
      <c r="Q1898" s="119"/>
      <c r="Z1898" s="18"/>
    </row>
    <row r="1899" spans="3:26">
      <c r="C1899" s="18"/>
      <c r="D1899" s="18"/>
      <c r="E1899" s="18"/>
      <c r="F1899" s="18"/>
      <c r="G1899" s="18"/>
      <c r="H1899" s="18"/>
      <c r="I1899" s="18"/>
      <c r="J1899" s="18"/>
      <c r="K1899" s="18"/>
      <c r="L1899" s="18"/>
      <c r="M1899" s="18"/>
      <c r="N1899" s="18"/>
      <c r="O1899" s="18"/>
      <c r="Q1899" s="119"/>
      <c r="Z1899" s="18"/>
    </row>
    <row r="1900" spans="3:26">
      <c r="C1900" s="18"/>
      <c r="D1900" s="18"/>
      <c r="E1900" s="18"/>
      <c r="F1900" s="18"/>
      <c r="G1900" s="18"/>
      <c r="H1900" s="18"/>
      <c r="I1900" s="18"/>
      <c r="J1900" s="18"/>
      <c r="K1900" s="18"/>
      <c r="L1900" s="18"/>
      <c r="M1900" s="18"/>
      <c r="N1900" s="18"/>
      <c r="O1900" s="18"/>
      <c r="Q1900" s="119"/>
      <c r="Z1900" s="18"/>
    </row>
    <row r="1901" spans="3:26">
      <c r="C1901" s="18"/>
      <c r="D1901" s="18"/>
      <c r="E1901" s="18"/>
      <c r="F1901" s="18"/>
      <c r="G1901" s="18"/>
      <c r="H1901" s="18"/>
      <c r="I1901" s="18"/>
      <c r="J1901" s="18"/>
      <c r="K1901" s="18"/>
      <c r="L1901" s="18"/>
      <c r="M1901" s="18"/>
      <c r="N1901" s="18"/>
      <c r="O1901" s="18"/>
      <c r="Q1901" s="119"/>
      <c r="Z1901" s="18"/>
    </row>
    <row r="1902" spans="3:26">
      <c r="C1902" s="18"/>
      <c r="D1902" s="18"/>
      <c r="E1902" s="18"/>
      <c r="F1902" s="18"/>
      <c r="G1902" s="18"/>
      <c r="H1902" s="18"/>
      <c r="I1902" s="18"/>
      <c r="J1902" s="18"/>
      <c r="K1902" s="18"/>
      <c r="L1902" s="18"/>
      <c r="M1902" s="18"/>
      <c r="N1902" s="18"/>
      <c r="O1902" s="18"/>
      <c r="Q1902" s="119"/>
      <c r="Z1902" s="18"/>
    </row>
    <row r="1903" spans="3:26">
      <c r="C1903" s="18"/>
      <c r="D1903" s="18"/>
      <c r="E1903" s="18"/>
      <c r="F1903" s="18"/>
      <c r="G1903" s="18"/>
      <c r="H1903" s="18"/>
      <c r="I1903" s="18"/>
      <c r="J1903" s="18"/>
      <c r="K1903" s="18"/>
      <c r="L1903" s="18"/>
      <c r="M1903" s="18"/>
      <c r="N1903" s="18"/>
      <c r="O1903" s="18"/>
      <c r="Q1903" s="119"/>
      <c r="Z1903" s="18"/>
    </row>
    <row r="1904" spans="3:26">
      <c r="C1904" s="18"/>
      <c r="D1904" s="18"/>
      <c r="E1904" s="18"/>
      <c r="F1904" s="18"/>
      <c r="G1904" s="18"/>
      <c r="H1904" s="18"/>
      <c r="I1904" s="18"/>
      <c r="J1904" s="18"/>
      <c r="K1904" s="18"/>
      <c r="L1904" s="18"/>
      <c r="M1904" s="18"/>
      <c r="N1904" s="18"/>
      <c r="O1904" s="18"/>
      <c r="Q1904" s="119"/>
      <c r="Z1904" s="18"/>
    </row>
    <row r="1905" spans="3:26">
      <c r="C1905" s="18"/>
      <c r="D1905" s="18"/>
      <c r="E1905" s="18"/>
      <c r="F1905" s="18"/>
      <c r="G1905" s="18"/>
      <c r="H1905" s="18"/>
      <c r="I1905" s="18"/>
      <c r="J1905" s="18"/>
      <c r="K1905" s="18"/>
      <c r="L1905" s="18"/>
      <c r="M1905" s="18"/>
      <c r="N1905" s="18"/>
      <c r="O1905" s="18"/>
      <c r="Q1905" s="119"/>
      <c r="Z1905" s="18"/>
    </row>
    <row r="1906" spans="3:26">
      <c r="C1906" s="18"/>
      <c r="D1906" s="18"/>
      <c r="E1906" s="18"/>
      <c r="F1906" s="18"/>
      <c r="G1906" s="18"/>
      <c r="H1906" s="18"/>
      <c r="I1906" s="18"/>
      <c r="J1906" s="18"/>
      <c r="K1906" s="18"/>
      <c r="L1906" s="18"/>
      <c r="M1906" s="18"/>
      <c r="N1906" s="18"/>
      <c r="O1906" s="18"/>
      <c r="Q1906" s="119"/>
      <c r="Z1906" s="18"/>
    </row>
    <row r="1907" spans="3:26">
      <c r="C1907" s="18"/>
      <c r="D1907" s="18"/>
      <c r="E1907" s="18"/>
      <c r="F1907" s="18"/>
      <c r="G1907" s="18"/>
      <c r="H1907" s="18"/>
      <c r="I1907" s="18"/>
      <c r="J1907" s="18"/>
      <c r="K1907" s="18"/>
      <c r="L1907" s="18"/>
      <c r="M1907" s="18"/>
      <c r="N1907" s="18"/>
      <c r="O1907" s="18"/>
      <c r="Q1907" s="119"/>
      <c r="Z1907" s="18"/>
    </row>
    <row r="1908" spans="3:26">
      <c r="C1908" s="18"/>
      <c r="D1908" s="18"/>
      <c r="E1908" s="18"/>
      <c r="F1908" s="18"/>
      <c r="G1908" s="18"/>
      <c r="H1908" s="18"/>
      <c r="I1908" s="18"/>
      <c r="J1908" s="18"/>
      <c r="K1908" s="18"/>
      <c r="L1908" s="18"/>
      <c r="M1908" s="18"/>
      <c r="N1908" s="18"/>
      <c r="O1908" s="18"/>
      <c r="Q1908" s="119"/>
      <c r="Z1908" s="18"/>
    </row>
    <row r="1909" spans="3:26">
      <c r="C1909" s="18"/>
      <c r="D1909" s="18"/>
      <c r="E1909" s="18"/>
      <c r="F1909" s="18"/>
      <c r="G1909" s="18"/>
      <c r="H1909" s="18"/>
      <c r="I1909" s="18"/>
      <c r="J1909" s="18"/>
      <c r="K1909" s="18"/>
      <c r="L1909" s="18"/>
      <c r="M1909" s="18"/>
      <c r="N1909" s="18"/>
      <c r="O1909" s="18"/>
      <c r="Q1909" s="119"/>
      <c r="Z1909" s="18"/>
    </row>
    <row r="1910" spans="3:26">
      <c r="C1910" s="18"/>
      <c r="D1910" s="18"/>
      <c r="E1910" s="18"/>
      <c r="F1910" s="18"/>
      <c r="G1910" s="18"/>
      <c r="H1910" s="18"/>
      <c r="I1910" s="18"/>
      <c r="J1910" s="18"/>
      <c r="K1910" s="18"/>
      <c r="L1910" s="18"/>
      <c r="M1910" s="18"/>
      <c r="N1910" s="18"/>
      <c r="O1910" s="18"/>
      <c r="Q1910" s="119"/>
      <c r="Z1910" s="18"/>
    </row>
    <row r="1911" spans="3:26">
      <c r="C1911" s="18"/>
      <c r="D1911" s="18"/>
      <c r="E1911" s="18"/>
      <c r="F1911" s="18"/>
      <c r="G1911" s="18"/>
      <c r="H1911" s="18"/>
      <c r="I1911" s="18"/>
      <c r="J1911" s="18"/>
      <c r="K1911" s="18"/>
      <c r="L1911" s="18"/>
      <c r="M1911" s="18"/>
      <c r="N1911" s="18"/>
      <c r="O1911" s="18"/>
      <c r="Q1911" s="119"/>
      <c r="Z1911" s="18"/>
    </row>
    <row r="1912" spans="3:26">
      <c r="C1912" s="18"/>
      <c r="D1912" s="18"/>
      <c r="E1912" s="18"/>
      <c r="F1912" s="18"/>
      <c r="G1912" s="18"/>
      <c r="H1912" s="18"/>
      <c r="I1912" s="18"/>
      <c r="J1912" s="18"/>
      <c r="K1912" s="18"/>
      <c r="L1912" s="18"/>
      <c r="M1912" s="18"/>
      <c r="N1912" s="18"/>
      <c r="O1912" s="18"/>
      <c r="Q1912" s="119"/>
      <c r="Z1912" s="18"/>
    </row>
    <row r="1913" spans="3:26">
      <c r="C1913" s="18"/>
      <c r="D1913" s="18"/>
      <c r="E1913" s="18"/>
      <c r="F1913" s="18"/>
      <c r="G1913" s="18"/>
      <c r="H1913" s="18"/>
      <c r="I1913" s="18"/>
      <c r="J1913" s="18"/>
      <c r="K1913" s="18"/>
      <c r="L1913" s="18"/>
      <c r="M1913" s="18"/>
      <c r="N1913" s="18"/>
      <c r="O1913" s="18"/>
      <c r="Q1913" s="119"/>
      <c r="Z1913" s="18"/>
    </row>
    <row r="1914" spans="3:26">
      <c r="C1914" s="18"/>
      <c r="D1914" s="18"/>
      <c r="E1914" s="18"/>
      <c r="F1914" s="18"/>
      <c r="G1914" s="18"/>
      <c r="H1914" s="18"/>
      <c r="I1914" s="18"/>
      <c r="J1914" s="18"/>
      <c r="K1914" s="18"/>
      <c r="L1914" s="18"/>
      <c r="M1914" s="18"/>
      <c r="N1914" s="18"/>
      <c r="O1914" s="18"/>
      <c r="Q1914" s="119"/>
      <c r="Z1914" s="18"/>
    </row>
    <row r="1915" spans="3:26">
      <c r="C1915" s="18"/>
      <c r="D1915" s="18"/>
      <c r="E1915" s="18"/>
      <c r="F1915" s="18"/>
      <c r="G1915" s="18"/>
      <c r="H1915" s="18"/>
      <c r="I1915" s="18"/>
      <c r="J1915" s="18"/>
      <c r="K1915" s="18"/>
      <c r="L1915" s="18"/>
      <c r="M1915" s="18"/>
      <c r="N1915" s="18"/>
      <c r="O1915" s="18"/>
      <c r="Q1915" s="119"/>
      <c r="Z1915" s="18"/>
    </row>
    <row r="1916" spans="3:26">
      <c r="C1916" s="18"/>
      <c r="D1916" s="18"/>
      <c r="E1916" s="18"/>
      <c r="F1916" s="18"/>
      <c r="G1916" s="18"/>
      <c r="H1916" s="18"/>
      <c r="I1916" s="18"/>
      <c r="J1916" s="18"/>
      <c r="K1916" s="18"/>
      <c r="L1916" s="18"/>
      <c r="M1916" s="18"/>
      <c r="N1916" s="18"/>
      <c r="O1916" s="18"/>
      <c r="Q1916" s="119"/>
      <c r="Z1916" s="18"/>
    </row>
    <row r="1917" spans="3:26">
      <c r="C1917" s="18"/>
      <c r="D1917" s="18"/>
      <c r="E1917" s="18"/>
      <c r="F1917" s="18"/>
      <c r="G1917" s="18"/>
      <c r="H1917" s="18"/>
      <c r="I1917" s="18"/>
      <c r="J1917" s="18"/>
      <c r="K1917" s="18"/>
      <c r="L1917" s="18"/>
      <c r="M1917" s="18"/>
      <c r="N1917" s="18"/>
      <c r="O1917" s="18"/>
      <c r="Q1917" s="119"/>
      <c r="Z1917" s="18"/>
    </row>
    <row r="1918" spans="3:26">
      <c r="C1918" s="18"/>
      <c r="D1918" s="18"/>
      <c r="E1918" s="18"/>
      <c r="F1918" s="18"/>
      <c r="G1918" s="18"/>
      <c r="H1918" s="18"/>
      <c r="I1918" s="18"/>
      <c r="J1918" s="18"/>
      <c r="K1918" s="18"/>
      <c r="L1918" s="18"/>
      <c r="M1918" s="18"/>
      <c r="N1918" s="18"/>
      <c r="O1918" s="18"/>
      <c r="Q1918" s="119"/>
      <c r="Z1918" s="18"/>
    </row>
    <row r="1919" spans="3:26">
      <c r="C1919" s="18"/>
      <c r="D1919" s="18"/>
      <c r="E1919" s="18"/>
      <c r="F1919" s="18"/>
      <c r="G1919" s="18"/>
      <c r="H1919" s="18"/>
      <c r="I1919" s="18"/>
      <c r="J1919" s="18"/>
      <c r="K1919" s="18"/>
      <c r="L1919" s="18"/>
      <c r="M1919" s="18"/>
      <c r="N1919" s="18"/>
      <c r="O1919" s="18"/>
      <c r="Q1919" s="119"/>
      <c r="Z1919" s="18"/>
    </row>
    <row r="1920" spans="3:26">
      <c r="C1920" s="18"/>
      <c r="D1920" s="18"/>
      <c r="E1920" s="18"/>
      <c r="F1920" s="18"/>
      <c r="G1920" s="18"/>
      <c r="H1920" s="18"/>
      <c r="I1920" s="18"/>
      <c r="J1920" s="18"/>
      <c r="K1920" s="18"/>
      <c r="L1920" s="18"/>
      <c r="M1920" s="18"/>
      <c r="N1920" s="18"/>
      <c r="O1920" s="18"/>
      <c r="Q1920" s="119"/>
      <c r="Z1920" s="18"/>
    </row>
    <row r="1921" spans="3:26">
      <c r="C1921" s="18"/>
      <c r="D1921" s="18"/>
      <c r="E1921" s="18"/>
      <c r="F1921" s="18"/>
      <c r="G1921" s="18"/>
      <c r="H1921" s="18"/>
      <c r="I1921" s="18"/>
      <c r="J1921" s="18"/>
      <c r="K1921" s="18"/>
      <c r="L1921" s="18"/>
      <c r="M1921" s="18"/>
      <c r="N1921" s="18"/>
      <c r="O1921" s="18"/>
      <c r="Q1921" s="119"/>
      <c r="Z1921" s="18"/>
    </row>
    <row r="1922" spans="3:26">
      <c r="C1922" s="18"/>
      <c r="D1922" s="18"/>
      <c r="E1922" s="18"/>
      <c r="F1922" s="18"/>
      <c r="G1922" s="18"/>
      <c r="H1922" s="18"/>
      <c r="I1922" s="18"/>
      <c r="J1922" s="18"/>
      <c r="K1922" s="18"/>
      <c r="L1922" s="18"/>
      <c r="M1922" s="18"/>
      <c r="N1922" s="18"/>
      <c r="O1922" s="18"/>
      <c r="Q1922" s="119"/>
      <c r="Z1922" s="18"/>
    </row>
    <row r="1923" spans="3:26">
      <c r="C1923" s="18"/>
      <c r="D1923" s="18"/>
      <c r="E1923" s="18"/>
      <c r="F1923" s="18"/>
      <c r="G1923" s="18"/>
      <c r="H1923" s="18"/>
      <c r="I1923" s="18"/>
      <c r="J1923" s="18"/>
      <c r="K1923" s="18"/>
      <c r="L1923" s="18"/>
      <c r="M1923" s="18"/>
      <c r="N1923" s="18"/>
      <c r="O1923" s="18"/>
      <c r="Q1923" s="119"/>
      <c r="Z1923" s="18"/>
    </row>
    <row r="1924" spans="3:26">
      <c r="C1924" s="18"/>
      <c r="D1924" s="18"/>
      <c r="E1924" s="18"/>
      <c r="F1924" s="18"/>
      <c r="G1924" s="18"/>
      <c r="H1924" s="18"/>
      <c r="I1924" s="18"/>
      <c r="J1924" s="18"/>
      <c r="K1924" s="18"/>
      <c r="L1924" s="18"/>
      <c r="M1924" s="18"/>
      <c r="N1924" s="18"/>
      <c r="O1924" s="18"/>
      <c r="Q1924" s="119"/>
      <c r="Z1924" s="18"/>
    </row>
    <row r="1925" spans="3:26">
      <c r="C1925" s="18"/>
      <c r="D1925" s="18"/>
      <c r="E1925" s="18"/>
      <c r="F1925" s="18"/>
      <c r="G1925" s="18"/>
      <c r="H1925" s="18"/>
      <c r="I1925" s="18"/>
      <c r="J1925" s="18"/>
      <c r="K1925" s="18"/>
      <c r="L1925" s="18"/>
      <c r="M1925" s="18"/>
      <c r="N1925" s="18"/>
      <c r="O1925" s="18"/>
      <c r="Q1925" s="119"/>
      <c r="Z1925" s="18"/>
    </row>
    <row r="1926" spans="3:26">
      <c r="C1926" s="18"/>
      <c r="D1926" s="18"/>
      <c r="E1926" s="18"/>
      <c r="F1926" s="18"/>
      <c r="G1926" s="18"/>
      <c r="H1926" s="18"/>
      <c r="I1926" s="18"/>
      <c r="J1926" s="18"/>
      <c r="K1926" s="18"/>
      <c r="L1926" s="18"/>
      <c r="M1926" s="18"/>
      <c r="N1926" s="18"/>
      <c r="O1926" s="18"/>
      <c r="Q1926" s="119"/>
      <c r="Z1926" s="18"/>
    </row>
    <row r="1927" spans="3:26">
      <c r="C1927" s="18"/>
      <c r="D1927" s="18"/>
      <c r="E1927" s="18"/>
      <c r="F1927" s="18"/>
      <c r="G1927" s="18"/>
      <c r="H1927" s="18"/>
      <c r="I1927" s="18"/>
      <c r="J1927" s="18"/>
      <c r="K1927" s="18"/>
      <c r="L1927" s="18"/>
      <c r="M1927" s="18"/>
      <c r="N1927" s="18"/>
      <c r="O1927" s="18"/>
      <c r="Q1927" s="119"/>
      <c r="Z1927" s="18"/>
    </row>
    <row r="1928" spans="3:26">
      <c r="C1928" s="18"/>
      <c r="D1928" s="18"/>
      <c r="E1928" s="18"/>
      <c r="F1928" s="18"/>
      <c r="G1928" s="18"/>
      <c r="H1928" s="18"/>
      <c r="I1928" s="18"/>
      <c r="J1928" s="18"/>
      <c r="K1928" s="18"/>
      <c r="L1928" s="18"/>
      <c r="M1928" s="18"/>
      <c r="N1928" s="18"/>
      <c r="O1928" s="18"/>
      <c r="Q1928" s="119"/>
      <c r="Z1928" s="18"/>
    </row>
    <row r="1929" spans="3:26">
      <c r="C1929" s="18"/>
      <c r="D1929" s="18"/>
      <c r="E1929" s="18"/>
      <c r="F1929" s="18"/>
      <c r="G1929" s="18"/>
      <c r="H1929" s="18"/>
      <c r="I1929" s="18"/>
      <c r="J1929" s="18"/>
      <c r="K1929" s="18"/>
      <c r="L1929" s="18"/>
      <c r="M1929" s="18"/>
      <c r="N1929" s="18"/>
      <c r="O1929" s="18"/>
      <c r="Q1929" s="119"/>
      <c r="Z1929" s="18"/>
    </row>
    <row r="1930" spans="3:26">
      <c r="C1930" s="18"/>
      <c r="D1930" s="18"/>
      <c r="E1930" s="18"/>
      <c r="F1930" s="18"/>
      <c r="G1930" s="18"/>
      <c r="H1930" s="18"/>
      <c r="I1930" s="18"/>
      <c r="J1930" s="18"/>
      <c r="K1930" s="18"/>
      <c r="L1930" s="18"/>
      <c r="M1930" s="18"/>
      <c r="N1930" s="18"/>
      <c r="O1930" s="18"/>
      <c r="Q1930" s="119"/>
      <c r="Z1930" s="18"/>
    </row>
    <row r="1931" spans="3:26">
      <c r="C1931" s="18"/>
      <c r="D1931" s="18"/>
      <c r="E1931" s="18"/>
      <c r="F1931" s="18"/>
      <c r="G1931" s="18"/>
      <c r="H1931" s="18"/>
      <c r="I1931" s="18"/>
      <c r="J1931" s="18"/>
      <c r="K1931" s="18"/>
      <c r="L1931" s="18"/>
      <c r="M1931" s="18"/>
      <c r="N1931" s="18"/>
      <c r="O1931" s="18"/>
      <c r="Q1931" s="119"/>
      <c r="Z1931" s="18"/>
    </row>
    <row r="1932" spans="3:26">
      <c r="C1932" s="18"/>
      <c r="D1932" s="18"/>
      <c r="E1932" s="18"/>
      <c r="F1932" s="18"/>
      <c r="G1932" s="18"/>
      <c r="H1932" s="18"/>
      <c r="I1932" s="18"/>
      <c r="J1932" s="18"/>
      <c r="K1932" s="18"/>
      <c r="L1932" s="18"/>
      <c r="M1932" s="18"/>
      <c r="N1932" s="18"/>
      <c r="O1932" s="18"/>
      <c r="Q1932" s="119"/>
      <c r="Z1932" s="18"/>
    </row>
    <row r="1933" spans="3:26">
      <c r="C1933" s="18"/>
      <c r="D1933" s="18"/>
      <c r="E1933" s="18"/>
      <c r="F1933" s="18"/>
      <c r="G1933" s="18"/>
      <c r="H1933" s="18"/>
      <c r="I1933" s="18"/>
      <c r="J1933" s="18"/>
      <c r="K1933" s="18"/>
      <c r="L1933" s="18"/>
      <c r="M1933" s="18"/>
      <c r="N1933" s="18"/>
      <c r="O1933" s="18"/>
      <c r="Q1933" s="119"/>
      <c r="Z1933" s="18"/>
    </row>
    <row r="1934" spans="3:26">
      <c r="C1934" s="18"/>
      <c r="D1934" s="18"/>
      <c r="E1934" s="18"/>
      <c r="F1934" s="18"/>
      <c r="G1934" s="18"/>
      <c r="H1934" s="18"/>
      <c r="I1934" s="18"/>
      <c r="J1934" s="18"/>
      <c r="K1934" s="18"/>
      <c r="L1934" s="18"/>
      <c r="M1934" s="18"/>
      <c r="N1934" s="18"/>
      <c r="O1934" s="18"/>
      <c r="Q1934" s="119"/>
      <c r="Z1934" s="18"/>
    </row>
    <row r="1935" spans="3:26">
      <c r="C1935" s="18"/>
      <c r="D1935" s="18"/>
      <c r="E1935" s="18"/>
      <c r="F1935" s="18"/>
      <c r="G1935" s="18"/>
      <c r="H1935" s="18"/>
      <c r="I1935" s="18"/>
      <c r="J1935" s="18"/>
      <c r="K1935" s="18"/>
      <c r="L1935" s="18"/>
      <c r="M1935" s="18"/>
      <c r="N1935" s="18"/>
      <c r="O1935" s="18"/>
      <c r="Q1935" s="119"/>
      <c r="Z1935" s="18"/>
    </row>
    <row r="1936" spans="3:26">
      <c r="C1936" s="18"/>
      <c r="D1936" s="18"/>
      <c r="E1936" s="18"/>
      <c r="F1936" s="18"/>
      <c r="G1936" s="18"/>
      <c r="H1936" s="18"/>
      <c r="I1936" s="18"/>
      <c r="J1936" s="18"/>
      <c r="K1936" s="18"/>
      <c r="L1936" s="18"/>
      <c r="M1936" s="18"/>
      <c r="N1936" s="18"/>
      <c r="O1936" s="18"/>
      <c r="Q1936" s="119"/>
      <c r="Z1936" s="18"/>
    </row>
    <row r="1937" spans="3:26">
      <c r="C1937" s="18"/>
      <c r="D1937" s="18"/>
      <c r="E1937" s="18"/>
      <c r="F1937" s="18"/>
      <c r="G1937" s="18"/>
      <c r="H1937" s="18"/>
      <c r="I1937" s="18"/>
      <c r="J1937" s="18"/>
      <c r="K1937" s="18"/>
      <c r="L1937" s="18"/>
      <c r="M1937" s="18"/>
      <c r="N1937" s="18"/>
      <c r="O1937" s="18"/>
      <c r="Q1937" s="119"/>
      <c r="Z1937" s="18"/>
    </row>
    <row r="1938" spans="3:26">
      <c r="C1938" s="18"/>
      <c r="D1938" s="18"/>
      <c r="E1938" s="18"/>
      <c r="F1938" s="18"/>
      <c r="G1938" s="18"/>
      <c r="H1938" s="18"/>
      <c r="I1938" s="18"/>
      <c r="J1938" s="18"/>
      <c r="K1938" s="18"/>
      <c r="L1938" s="18"/>
      <c r="M1938" s="18"/>
      <c r="N1938" s="18"/>
      <c r="O1938" s="18"/>
      <c r="Q1938" s="119"/>
      <c r="Z1938" s="18"/>
    </row>
    <row r="1939" spans="3:26">
      <c r="C1939" s="18"/>
      <c r="D1939" s="18"/>
      <c r="E1939" s="18"/>
      <c r="F1939" s="18"/>
      <c r="G1939" s="18"/>
      <c r="H1939" s="18"/>
      <c r="I1939" s="18"/>
      <c r="J1939" s="18"/>
      <c r="K1939" s="18"/>
      <c r="L1939" s="18"/>
      <c r="M1939" s="18"/>
      <c r="N1939" s="18"/>
      <c r="O1939" s="18"/>
      <c r="Q1939" s="119"/>
      <c r="Z1939" s="18"/>
    </row>
    <row r="1940" spans="3:26">
      <c r="C1940" s="18"/>
      <c r="D1940" s="18"/>
      <c r="E1940" s="18"/>
      <c r="F1940" s="18"/>
      <c r="G1940" s="18"/>
      <c r="H1940" s="18"/>
      <c r="I1940" s="18"/>
      <c r="J1940" s="18"/>
      <c r="K1940" s="18"/>
      <c r="L1940" s="18"/>
      <c r="M1940" s="18"/>
      <c r="N1940" s="18"/>
      <c r="O1940" s="18"/>
      <c r="Q1940" s="119"/>
      <c r="Z1940" s="18"/>
    </row>
    <row r="1941" spans="3:26">
      <c r="C1941" s="18"/>
      <c r="D1941" s="18"/>
      <c r="E1941" s="18"/>
      <c r="F1941" s="18"/>
      <c r="G1941" s="18"/>
      <c r="H1941" s="18"/>
      <c r="I1941" s="18"/>
      <c r="J1941" s="18"/>
      <c r="K1941" s="18"/>
      <c r="L1941" s="18"/>
      <c r="M1941" s="18"/>
      <c r="N1941" s="18"/>
      <c r="O1941" s="18"/>
      <c r="Q1941" s="119"/>
      <c r="Z1941" s="18"/>
    </row>
    <row r="1942" spans="3:26">
      <c r="C1942" s="18"/>
      <c r="D1942" s="18"/>
      <c r="E1942" s="18"/>
      <c r="F1942" s="18"/>
      <c r="G1942" s="18"/>
      <c r="H1942" s="18"/>
      <c r="I1942" s="18"/>
      <c r="J1942" s="18"/>
      <c r="K1942" s="18"/>
      <c r="L1942" s="18"/>
      <c r="M1942" s="18"/>
      <c r="N1942" s="18"/>
      <c r="O1942" s="18"/>
      <c r="Q1942" s="119"/>
      <c r="Z1942" s="18"/>
    </row>
    <row r="1943" spans="3:26">
      <c r="C1943" s="18"/>
      <c r="D1943" s="18"/>
      <c r="E1943" s="18"/>
      <c r="F1943" s="18"/>
      <c r="G1943" s="18"/>
      <c r="H1943" s="18"/>
      <c r="I1943" s="18"/>
      <c r="J1943" s="18"/>
      <c r="K1943" s="18"/>
      <c r="L1943" s="18"/>
      <c r="M1943" s="18"/>
      <c r="N1943" s="18"/>
      <c r="O1943" s="18"/>
      <c r="Q1943" s="119"/>
      <c r="Z1943" s="18"/>
    </row>
    <row r="1944" spans="3:26">
      <c r="C1944" s="18"/>
      <c r="D1944" s="18"/>
      <c r="E1944" s="18"/>
      <c r="F1944" s="18"/>
      <c r="G1944" s="18"/>
      <c r="H1944" s="18"/>
      <c r="I1944" s="18"/>
      <c r="J1944" s="18"/>
      <c r="K1944" s="18"/>
      <c r="L1944" s="18"/>
      <c r="M1944" s="18"/>
      <c r="N1944" s="18"/>
      <c r="O1944" s="18"/>
      <c r="Q1944" s="119"/>
      <c r="Z1944" s="18"/>
    </row>
    <row r="1945" spans="3:26">
      <c r="C1945" s="18"/>
      <c r="D1945" s="18"/>
      <c r="E1945" s="18"/>
      <c r="F1945" s="18"/>
      <c r="G1945" s="18"/>
      <c r="H1945" s="18"/>
      <c r="I1945" s="18"/>
      <c r="J1945" s="18"/>
      <c r="K1945" s="18"/>
      <c r="L1945" s="18"/>
      <c r="M1945" s="18"/>
      <c r="N1945" s="18"/>
      <c r="O1945" s="18"/>
      <c r="Q1945" s="119"/>
      <c r="Z1945" s="18"/>
    </row>
    <row r="1946" spans="3:26">
      <c r="C1946" s="18"/>
      <c r="D1946" s="18"/>
      <c r="E1946" s="18"/>
      <c r="F1946" s="18"/>
      <c r="G1946" s="18"/>
      <c r="H1946" s="18"/>
      <c r="I1946" s="18"/>
      <c r="J1946" s="18"/>
      <c r="K1946" s="18"/>
      <c r="L1946" s="18"/>
      <c r="M1946" s="18"/>
      <c r="N1946" s="18"/>
      <c r="O1946" s="18"/>
      <c r="Q1946" s="119"/>
      <c r="Z1946" s="18"/>
    </row>
    <row r="1947" spans="3:26">
      <c r="C1947" s="18"/>
      <c r="D1947" s="18"/>
      <c r="E1947" s="18"/>
      <c r="F1947" s="18"/>
      <c r="G1947" s="18"/>
      <c r="H1947" s="18"/>
      <c r="I1947" s="18"/>
      <c r="J1947" s="18"/>
      <c r="K1947" s="18"/>
      <c r="L1947" s="18"/>
      <c r="M1947" s="18"/>
      <c r="N1947" s="18"/>
      <c r="O1947" s="18"/>
      <c r="Q1947" s="119"/>
      <c r="Z1947" s="18"/>
    </row>
    <row r="1948" spans="3:26">
      <c r="C1948" s="18"/>
      <c r="D1948" s="18"/>
      <c r="E1948" s="18"/>
      <c r="F1948" s="18"/>
      <c r="G1948" s="18"/>
      <c r="H1948" s="18"/>
      <c r="I1948" s="18"/>
      <c r="J1948" s="18"/>
      <c r="K1948" s="18"/>
      <c r="L1948" s="18"/>
      <c r="M1948" s="18"/>
      <c r="N1948" s="18"/>
      <c r="O1948" s="18"/>
      <c r="Q1948" s="119"/>
      <c r="Z1948" s="18"/>
    </row>
    <row r="1949" spans="3:26">
      <c r="C1949" s="18"/>
      <c r="D1949" s="18"/>
      <c r="E1949" s="18"/>
      <c r="F1949" s="18"/>
      <c r="G1949" s="18"/>
      <c r="H1949" s="18"/>
      <c r="I1949" s="18"/>
      <c r="J1949" s="18"/>
      <c r="K1949" s="18"/>
      <c r="L1949" s="18"/>
      <c r="M1949" s="18"/>
      <c r="N1949" s="18"/>
      <c r="O1949" s="18"/>
      <c r="Q1949" s="119"/>
      <c r="Z1949" s="18"/>
    </row>
    <row r="1950" spans="3:26">
      <c r="C1950" s="18"/>
      <c r="D1950" s="18"/>
      <c r="E1950" s="18"/>
      <c r="F1950" s="18"/>
      <c r="G1950" s="18"/>
      <c r="H1950" s="18"/>
      <c r="I1950" s="18"/>
      <c r="J1950" s="18"/>
      <c r="K1950" s="18"/>
      <c r="L1950" s="18"/>
      <c r="M1950" s="18"/>
      <c r="N1950" s="18"/>
      <c r="O1950" s="18"/>
      <c r="Q1950" s="119"/>
      <c r="Z1950" s="18"/>
    </row>
    <row r="1951" spans="3:26">
      <c r="C1951" s="18"/>
      <c r="D1951" s="18"/>
      <c r="E1951" s="18"/>
      <c r="F1951" s="18"/>
      <c r="G1951" s="18"/>
      <c r="H1951" s="18"/>
      <c r="I1951" s="18"/>
      <c r="J1951" s="18"/>
      <c r="K1951" s="18"/>
      <c r="L1951" s="18"/>
      <c r="M1951" s="18"/>
      <c r="N1951" s="18"/>
      <c r="O1951" s="18"/>
      <c r="Q1951" s="119"/>
      <c r="Z1951" s="18"/>
    </row>
    <row r="1952" spans="3:26">
      <c r="C1952" s="18"/>
      <c r="D1952" s="18"/>
      <c r="E1952" s="18"/>
      <c r="F1952" s="18"/>
      <c r="G1952" s="18"/>
      <c r="H1952" s="18"/>
      <c r="I1952" s="18"/>
      <c r="J1952" s="18"/>
      <c r="K1952" s="18"/>
      <c r="L1952" s="18"/>
      <c r="M1952" s="18"/>
      <c r="N1952" s="18"/>
      <c r="O1952" s="18"/>
      <c r="Q1952" s="119"/>
      <c r="Z1952" s="18"/>
    </row>
    <row r="1953" spans="3:26">
      <c r="C1953" s="18"/>
      <c r="D1953" s="18"/>
      <c r="E1953" s="18"/>
      <c r="F1953" s="18"/>
      <c r="G1953" s="18"/>
      <c r="H1953" s="18"/>
      <c r="I1953" s="18"/>
      <c r="J1953" s="18"/>
      <c r="K1953" s="18"/>
      <c r="L1953" s="18"/>
      <c r="M1953" s="18"/>
      <c r="N1953" s="18"/>
      <c r="O1953" s="18"/>
      <c r="Q1953" s="119"/>
      <c r="Z1953" s="18"/>
    </row>
    <row r="1954" spans="3:26">
      <c r="C1954" s="18"/>
      <c r="D1954" s="18"/>
      <c r="E1954" s="18"/>
      <c r="F1954" s="18"/>
      <c r="G1954" s="18"/>
      <c r="H1954" s="18"/>
      <c r="I1954" s="18"/>
      <c r="J1954" s="18"/>
      <c r="K1954" s="18"/>
      <c r="L1954" s="18"/>
      <c r="M1954" s="18"/>
      <c r="N1954" s="18"/>
      <c r="O1954" s="18"/>
      <c r="Q1954" s="119"/>
      <c r="Z1954" s="18"/>
    </row>
    <row r="1955" spans="3:26">
      <c r="C1955" s="18"/>
      <c r="D1955" s="18"/>
      <c r="E1955" s="18"/>
      <c r="F1955" s="18"/>
      <c r="G1955" s="18"/>
      <c r="H1955" s="18"/>
      <c r="I1955" s="18"/>
      <c r="J1955" s="18"/>
      <c r="K1955" s="18"/>
      <c r="L1955" s="18"/>
      <c r="M1955" s="18"/>
      <c r="N1955" s="18"/>
      <c r="O1955" s="18"/>
      <c r="Q1955" s="119"/>
      <c r="Z1955" s="18"/>
    </row>
    <row r="1956" spans="3:26">
      <c r="C1956" s="18"/>
      <c r="D1956" s="18"/>
      <c r="E1956" s="18"/>
      <c r="F1956" s="18"/>
      <c r="G1956" s="18"/>
      <c r="H1956" s="18"/>
      <c r="I1956" s="18"/>
      <c r="J1956" s="18"/>
      <c r="K1956" s="18"/>
      <c r="L1956" s="18"/>
      <c r="M1956" s="18"/>
      <c r="N1956" s="18"/>
      <c r="O1956" s="18"/>
      <c r="Q1956" s="119"/>
      <c r="Z1956" s="18"/>
    </row>
    <row r="1957" spans="3:26">
      <c r="C1957" s="18"/>
      <c r="D1957" s="18"/>
      <c r="E1957" s="18"/>
      <c r="F1957" s="18"/>
      <c r="G1957" s="18"/>
      <c r="H1957" s="18"/>
      <c r="I1957" s="18"/>
      <c r="J1957" s="18"/>
      <c r="K1957" s="18"/>
      <c r="L1957" s="18"/>
      <c r="M1957" s="18"/>
      <c r="N1957" s="18"/>
      <c r="O1957" s="18"/>
      <c r="Q1957" s="119"/>
      <c r="Z1957" s="18"/>
    </row>
    <row r="1958" spans="3:26">
      <c r="C1958" s="18"/>
      <c r="D1958" s="18"/>
      <c r="E1958" s="18"/>
      <c r="F1958" s="18"/>
      <c r="G1958" s="18"/>
      <c r="H1958" s="18"/>
      <c r="I1958" s="18"/>
      <c r="J1958" s="18"/>
      <c r="K1958" s="18"/>
      <c r="L1958" s="18"/>
      <c r="M1958" s="18"/>
      <c r="N1958" s="18"/>
      <c r="O1958" s="18"/>
      <c r="Q1958" s="119"/>
      <c r="Z1958" s="18"/>
    </row>
    <row r="1959" spans="3:26">
      <c r="C1959" s="18"/>
      <c r="D1959" s="18"/>
      <c r="E1959" s="18"/>
      <c r="F1959" s="18"/>
      <c r="G1959" s="18"/>
      <c r="H1959" s="18"/>
      <c r="I1959" s="18"/>
      <c r="J1959" s="18"/>
      <c r="K1959" s="18"/>
      <c r="L1959" s="18"/>
      <c r="M1959" s="18"/>
      <c r="N1959" s="18"/>
      <c r="O1959" s="18"/>
      <c r="Q1959" s="119"/>
      <c r="Z1959" s="18"/>
    </row>
    <row r="1960" spans="3:26">
      <c r="C1960" s="18"/>
      <c r="D1960" s="18"/>
      <c r="E1960" s="18"/>
      <c r="F1960" s="18"/>
      <c r="G1960" s="18"/>
      <c r="H1960" s="18"/>
      <c r="I1960" s="18"/>
      <c r="J1960" s="18"/>
      <c r="K1960" s="18"/>
      <c r="L1960" s="18"/>
      <c r="M1960" s="18"/>
      <c r="N1960" s="18"/>
      <c r="O1960" s="18"/>
      <c r="Q1960" s="119"/>
      <c r="Z1960" s="18"/>
    </row>
    <row r="1961" spans="3:26">
      <c r="C1961" s="18"/>
      <c r="D1961" s="18"/>
      <c r="E1961" s="18"/>
      <c r="F1961" s="18"/>
      <c r="G1961" s="18"/>
      <c r="H1961" s="18"/>
      <c r="I1961" s="18"/>
      <c r="J1961" s="18"/>
      <c r="K1961" s="18"/>
      <c r="L1961" s="18"/>
      <c r="M1961" s="18"/>
      <c r="N1961" s="18"/>
      <c r="O1961" s="18"/>
      <c r="Q1961" s="119"/>
      <c r="Z1961" s="18"/>
    </row>
    <row r="1962" spans="3:26">
      <c r="C1962" s="18"/>
      <c r="D1962" s="18"/>
      <c r="E1962" s="18"/>
      <c r="F1962" s="18"/>
      <c r="G1962" s="18"/>
      <c r="H1962" s="18"/>
      <c r="I1962" s="18"/>
      <c r="J1962" s="18"/>
      <c r="K1962" s="18"/>
      <c r="L1962" s="18"/>
      <c r="M1962" s="18"/>
      <c r="N1962" s="18"/>
      <c r="O1962" s="18"/>
      <c r="Q1962" s="119"/>
      <c r="Z1962" s="18"/>
    </row>
    <row r="1963" spans="3:26">
      <c r="C1963" s="18"/>
      <c r="D1963" s="18"/>
      <c r="E1963" s="18"/>
      <c r="F1963" s="18"/>
      <c r="G1963" s="18"/>
      <c r="H1963" s="18"/>
      <c r="I1963" s="18"/>
      <c r="J1963" s="18"/>
      <c r="K1963" s="18"/>
      <c r="L1963" s="18"/>
      <c r="M1963" s="18"/>
      <c r="N1963" s="18"/>
      <c r="O1963" s="18"/>
      <c r="Q1963" s="119"/>
      <c r="Z1963" s="18"/>
    </row>
    <row r="1964" spans="3:26">
      <c r="C1964" s="18"/>
      <c r="D1964" s="18"/>
      <c r="E1964" s="18"/>
      <c r="F1964" s="18"/>
      <c r="G1964" s="18"/>
      <c r="H1964" s="18"/>
      <c r="I1964" s="18"/>
      <c r="J1964" s="18"/>
      <c r="K1964" s="18"/>
      <c r="L1964" s="18"/>
      <c r="M1964" s="18"/>
      <c r="N1964" s="18"/>
      <c r="O1964" s="18"/>
      <c r="Q1964" s="119"/>
      <c r="Z1964" s="18"/>
    </row>
    <row r="1965" spans="3:26">
      <c r="C1965" s="18"/>
      <c r="D1965" s="18"/>
      <c r="E1965" s="18"/>
      <c r="F1965" s="18"/>
      <c r="G1965" s="18"/>
      <c r="H1965" s="18"/>
      <c r="I1965" s="18"/>
      <c r="J1965" s="18"/>
      <c r="K1965" s="18"/>
      <c r="L1965" s="18"/>
      <c r="M1965" s="18"/>
      <c r="N1965" s="18"/>
      <c r="O1965" s="18"/>
      <c r="Q1965" s="119"/>
      <c r="Z1965" s="18"/>
    </row>
    <row r="1966" spans="3:26">
      <c r="C1966" s="18"/>
      <c r="D1966" s="18"/>
      <c r="E1966" s="18"/>
      <c r="F1966" s="18"/>
      <c r="G1966" s="18"/>
      <c r="H1966" s="18"/>
      <c r="I1966" s="18"/>
      <c r="J1966" s="18"/>
      <c r="K1966" s="18"/>
      <c r="L1966" s="18"/>
      <c r="M1966" s="18"/>
      <c r="N1966" s="18"/>
      <c r="O1966" s="18"/>
      <c r="Q1966" s="119"/>
      <c r="Z1966" s="18"/>
    </row>
    <row r="1967" spans="3:26">
      <c r="C1967" s="18"/>
      <c r="D1967" s="18"/>
      <c r="E1967" s="18"/>
      <c r="F1967" s="18"/>
      <c r="G1967" s="18"/>
      <c r="H1967" s="18"/>
      <c r="I1967" s="18"/>
      <c r="J1967" s="18"/>
      <c r="K1967" s="18"/>
      <c r="L1967" s="18"/>
      <c r="M1967" s="18"/>
      <c r="N1967" s="18"/>
      <c r="O1967" s="18"/>
      <c r="Q1967" s="119"/>
      <c r="Z1967" s="18"/>
    </row>
    <row r="1968" spans="3:26">
      <c r="C1968" s="18"/>
      <c r="D1968" s="18"/>
      <c r="E1968" s="18"/>
      <c r="F1968" s="18"/>
      <c r="G1968" s="18"/>
      <c r="H1968" s="18"/>
      <c r="I1968" s="18"/>
      <c r="J1968" s="18"/>
      <c r="K1968" s="18"/>
      <c r="L1968" s="18"/>
      <c r="M1968" s="18"/>
      <c r="N1968" s="18"/>
      <c r="O1968" s="18"/>
      <c r="Q1968" s="119"/>
      <c r="Z1968" s="18"/>
    </row>
    <row r="1969" spans="3:26">
      <c r="C1969" s="18"/>
      <c r="D1969" s="18"/>
      <c r="E1969" s="18"/>
      <c r="F1969" s="18"/>
      <c r="G1969" s="18"/>
      <c r="H1969" s="18"/>
      <c r="I1969" s="18"/>
      <c r="J1969" s="18"/>
      <c r="K1969" s="18"/>
      <c r="L1969" s="18"/>
      <c r="M1969" s="18"/>
      <c r="N1969" s="18"/>
      <c r="O1969" s="18"/>
      <c r="Q1969" s="119"/>
      <c r="Z1969" s="18"/>
    </row>
    <row r="1970" spans="3:26">
      <c r="C1970" s="18"/>
      <c r="D1970" s="18"/>
      <c r="E1970" s="18"/>
      <c r="F1970" s="18"/>
      <c r="G1970" s="18"/>
      <c r="H1970" s="18"/>
      <c r="I1970" s="18"/>
      <c r="J1970" s="18"/>
      <c r="K1970" s="18"/>
      <c r="L1970" s="18"/>
      <c r="M1970" s="18"/>
      <c r="N1970" s="18"/>
      <c r="O1970" s="18"/>
      <c r="Q1970" s="119"/>
      <c r="Z1970" s="18"/>
    </row>
    <row r="1971" spans="3:26">
      <c r="C1971" s="18"/>
      <c r="D1971" s="18"/>
      <c r="E1971" s="18"/>
      <c r="F1971" s="18"/>
      <c r="G1971" s="18"/>
      <c r="H1971" s="18"/>
      <c r="I1971" s="18"/>
      <c r="J1971" s="18"/>
      <c r="K1971" s="18"/>
      <c r="L1971" s="18"/>
      <c r="M1971" s="18"/>
      <c r="N1971" s="18"/>
      <c r="O1971" s="18"/>
      <c r="Q1971" s="119"/>
      <c r="Z1971" s="18"/>
    </row>
    <row r="1972" spans="3:26">
      <c r="C1972" s="18"/>
      <c r="D1972" s="18"/>
      <c r="E1972" s="18"/>
      <c r="F1972" s="18"/>
      <c r="G1972" s="18"/>
      <c r="H1972" s="18"/>
      <c r="I1972" s="18"/>
      <c r="J1972" s="18"/>
      <c r="K1972" s="18"/>
      <c r="L1972" s="18"/>
      <c r="M1972" s="18"/>
      <c r="N1972" s="18"/>
      <c r="O1972" s="18"/>
      <c r="Q1972" s="119"/>
      <c r="Z1972" s="18"/>
    </row>
    <row r="1973" spans="3:26">
      <c r="C1973" s="18"/>
      <c r="D1973" s="18"/>
      <c r="E1973" s="18"/>
      <c r="F1973" s="18"/>
      <c r="G1973" s="18"/>
      <c r="H1973" s="18"/>
      <c r="I1973" s="18"/>
      <c r="J1973" s="18"/>
      <c r="K1973" s="18"/>
      <c r="L1973" s="18"/>
      <c r="M1973" s="18"/>
      <c r="N1973" s="18"/>
      <c r="O1973" s="18"/>
      <c r="Q1973" s="119"/>
      <c r="Z1973" s="18"/>
    </row>
    <row r="1974" spans="3:26">
      <c r="C1974" s="18"/>
      <c r="D1974" s="18"/>
      <c r="E1974" s="18"/>
      <c r="F1974" s="18"/>
      <c r="G1974" s="18"/>
      <c r="H1974" s="18"/>
      <c r="I1974" s="18"/>
      <c r="J1974" s="18"/>
      <c r="K1974" s="18"/>
      <c r="L1974" s="18"/>
      <c r="M1974" s="18"/>
      <c r="N1974" s="18"/>
      <c r="O1974" s="18"/>
      <c r="Q1974" s="119"/>
      <c r="Z1974" s="18"/>
    </row>
    <row r="1975" spans="3:26">
      <c r="C1975" s="18"/>
      <c r="D1975" s="18"/>
      <c r="E1975" s="18"/>
      <c r="F1975" s="18"/>
      <c r="G1975" s="18"/>
      <c r="H1975" s="18"/>
      <c r="I1975" s="18"/>
      <c r="J1975" s="18"/>
      <c r="K1975" s="18"/>
      <c r="L1975" s="18"/>
      <c r="M1975" s="18"/>
      <c r="N1975" s="18"/>
      <c r="O1975" s="18"/>
      <c r="Q1975" s="119"/>
      <c r="Z1975" s="18"/>
    </row>
    <row r="1976" spans="3:26">
      <c r="C1976" s="18"/>
      <c r="D1976" s="18"/>
      <c r="E1976" s="18"/>
      <c r="F1976" s="18"/>
      <c r="G1976" s="18"/>
      <c r="H1976" s="18"/>
      <c r="I1976" s="18"/>
      <c r="J1976" s="18"/>
      <c r="K1976" s="18"/>
      <c r="L1976" s="18"/>
      <c r="M1976" s="18"/>
      <c r="N1976" s="18"/>
      <c r="O1976" s="18"/>
      <c r="Q1976" s="119"/>
      <c r="Z1976" s="18"/>
    </row>
    <row r="1977" spans="3:26">
      <c r="C1977" s="18"/>
      <c r="D1977" s="18"/>
      <c r="E1977" s="18"/>
      <c r="F1977" s="18"/>
      <c r="G1977" s="18"/>
      <c r="H1977" s="18"/>
      <c r="I1977" s="18"/>
      <c r="J1977" s="18"/>
      <c r="K1977" s="18"/>
      <c r="L1977" s="18"/>
      <c r="M1977" s="18"/>
      <c r="N1977" s="18"/>
      <c r="O1977" s="18"/>
      <c r="Q1977" s="119"/>
      <c r="Z1977" s="18"/>
    </row>
    <row r="1978" spans="3:26">
      <c r="C1978" s="18"/>
      <c r="D1978" s="18"/>
      <c r="E1978" s="18"/>
      <c r="F1978" s="18"/>
      <c r="G1978" s="18"/>
      <c r="H1978" s="18"/>
      <c r="I1978" s="18"/>
      <c r="J1978" s="18"/>
      <c r="K1978" s="18"/>
      <c r="L1978" s="18"/>
      <c r="M1978" s="18"/>
      <c r="N1978" s="18"/>
      <c r="O1978" s="18"/>
      <c r="Q1978" s="119"/>
      <c r="Z1978" s="18"/>
    </row>
    <row r="1979" spans="3:26">
      <c r="C1979" s="18"/>
      <c r="D1979" s="18"/>
      <c r="E1979" s="18"/>
      <c r="F1979" s="18"/>
      <c r="G1979" s="18"/>
      <c r="H1979" s="18"/>
      <c r="I1979" s="18"/>
      <c r="J1979" s="18"/>
      <c r="K1979" s="18"/>
      <c r="L1979" s="18"/>
      <c r="M1979" s="18"/>
      <c r="N1979" s="18"/>
      <c r="O1979" s="18"/>
      <c r="Q1979" s="119"/>
      <c r="Z1979" s="18"/>
    </row>
    <row r="1980" spans="3:26">
      <c r="C1980" s="18"/>
      <c r="D1980" s="18"/>
      <c r="E1980" s="18"/>
      <c r="F1980" s="18"/>
      <c r="G1980" s="18"/>
      <c r="H1980" s="18"/>
      <c r="I1980" s="18"/>
      <c r="J1980" s="18"/>
      <c r="K1980" s="18"/>
      <c r="L1980" s="18"/>
      <c r="M1980" s="18"/>
      <c r="N1980" s="18"/>
      <c r="O1980" s="18"/>
      <c r="Q1980" s="119"/>
      <c r="Z1980" s="18"/>
    </row>
    <row r="1981" spans="3:26">
      <c r="C1981" s="18"/>
      <c r="D1981" s="18"/>
      <c r="E1981" s="18"/>
      <c r="F1981" s="18"/>
      <c r="G1981" s="18"/>
      <c r="H1981" s="18"/>
      <c r="I1981" s="18"/>
      <c r="J1981" s="18"/>
      <c r="K1981" s="18"/>
      <c r="L1981" s="18"/>
      <c r="M1981" s="18"/>
      <c r="N1981" s="18"/>
      <c r="O1981" s="18"/>
      <c r="Q1981" s="119"/>
      <c r="Z1981" s="18"/>
    </row>
    <row r="1982" spans="3:26">
      <c r="C1982" s="18"/>
      <c r="D1982" s="18"/>
      <c r="E1982" s="18"/>
      <c r="F1982" s="18"/>
      <c r="G1982" s="18"/>
      <c r="H1982" s="18"/>
      <c r="I1982" s="18"/>
      <c r="J1982" s="18"/>
      <c r="K1982" s="18"/>
      <c r="L1982" s="18"/>
      <c r="M1982" s="18"/>
      <c r="N1982" s="18"/>
      <c r="O1982" s="18"/>
      <c r="Q1982" s="119"/>
      <c r="Z1982" s="18"/>
    </row>
    <row r="1983" spans="3:26">
      <c r="C1983" s="18"/>
      <c r="D1983" s="18"/>
      <c r="E1983" s="18"/>
      <c r="F1983" s="18"/>
      <c r="G1983" s="18"/>
      <c r="H1983" s="18"/>
      <c r="I1983" s="18"/>
      <c r="J1983" s="18"/>
      <c r="K1983" s="18"/>
      <c r="L1983" s="18"/>
      <c r="M1983" s="18"/>
      <c r="N1983" s="18"/>
      <c r="O1983" s="18"/>
      <c r="Q1983" s="119"/>
      <c r="Z1983" s="18"/>
    </row>
    <row r="1984" spans="3:26">
      <c r="C1984" s="18"/>
      <c r="D1984" s="18"/>
      <c r="E1984" s="18"/>
      <c r="F1984" s="18"/>
      <c r="G1984" s="18"/>
      <c r="H1984" s="18"/>
      <c r="I1984" s="18"/>
      <c r="J1984" s="18"/>
      <c r="K1984" s="18"/>
      <c r="L1984" s="18"/>
      <c r="M1984" s="18"/>
      <c r="N1984" s="18"/>
      <c r="O1984" s="18"/>
      <c r="Q1984" s="119"/>
      <c r="Z1984" s="18"/>
    </row>
    <row r="1985" spans="3:26">
      <c r="C1985" s="18"/>
      <c r="D1985" s="18"/>
      <c r="E1985" s="18"/>
      <c r="F1985" s="18"/>
      <c r="G1985" s="18"/>
      <c r="H1985" s="18"/>
      <c r="I1985" s="18"/>
      <c r="J1985" s="18"/>
      <c r="K1985" s="18"/>
      <c r="L1985" s="18"/>
      <c r="M1985" s="18"/>
      <c r="N1985" s="18"/>
      <c r="O1985" s="18"/>
      <c r="Q1985" s="119"/>
      <c r="Z1985" s="18"/>
    </row>
    <row r="1986" spans="3:26">
      <c r="C1986" s="18"/>
      <c r="D1986" s="18"/>
      <c r="E1986" s="18"/>
      <c r="F1986" s="18"/>
      <c r="G1986" s="18"/>
      <c r="H1986" s="18"/>
      <c r="I1986" s="18"/>
      <c r="J1986" s="18"/>
      <c r="K1986" s="18"/>
      <c r="L1986" s="18"/>
      <c r="M1986" s="18"/>
      <c r="N1986" s="18"/>
      <c r="O1986" s="18"/>
      <c r="Q1986" s="119"/>
      <c r="Z1986" s="18"/>
    </row>
    <row r="1987" spans="3:26">
      <c r="C1987" s="18"/>
      <c r="D1987" s="18"/>
      <c r="E1987" s="18"/>
      <c r="F1987" s="18"/>
      <c r="G1987" s="18"/>
      <c r="H1987" s="18"/>
      <c r="I1987" s="18"/>
      <c r="J1987" s="18"/>
      <c r="K1987" s="18"/>
      <c r="L1987" s="18"/>
      <c r="M1987" s="18"/>
      <c r="N1987" s="18"/>
      <c r="O1987" s="18"/>
      <c r="Q1987" s="119"/>
      <c r="Z1987" s="18"/>
    </row>
    <row r="1988" spans="3:26">
      <c r="C1988" s="18"/>
      <c r="D1988" s="18"/>
      <c r="E1988" s="18"/>
      <c r="F1988" s="18"/>
      <c r="G1988" s="18"/>
      <c r="H1988" s="18"/>
      <c r="I1988" s="18"/>
      <c r="J1988" s="18"/>
      <c r="K1988" s="18"/>
      <c r="L1988" s="18"/>
      <c r="M1988" s="18"/>
      <c r="N1988" s="18"/>
      <c r="O1988" s="18"/>
      <c r="Q1988" s="119"/>
      <c r="Z1988" s="18"/>
    </row>
    <row r="1989" spans="3:26">
      <c r="C1989" s="18"/>
      <c r="D1989" s="18"/>
      <c r="E1989" s="18"/>
      <c r="F1989" s="18"/>
      <c r="G1989" s="18"/>
      <c r="H1989" s="18"/>
      <c r="I1989" s="18"/>
      <c r="J1989" s="18"/>
      <c r="K1989" s="18"/>
      <c r="L1989" s="18"/>
      <c r="M1989" s="18"/>
      <c r="N1989" s="18"/>
      <c r="O1989" s="18"/>
      <c r="Q1989" s="119"/>
      <c r="Z1989" s="18"/>
    </row>
    <row r="1990" spans="3:26">
      <c r="C1990" s="18"/>
      <c r="D1990" s="18"/>
      <c r="E1990" s="18"/>
      <c r="F1990" s="18"/>
      <c r="G1990" s="18"/>
      <c r="H1990" s="18"/>
      <c r="I1990" s="18"/>
      <c r="J1990" s="18"/>
      <c r="K1990" s="18"/>
      <c r="L1990" s="18"/>
      <c r="M1990" s="18"/>
      <c r="N1990" s="18"/>
      <c r="O1990" s="18"/>
      <c r="Q1990" s="119"/>
      <c r="Z1990" s="18"/>
    </row>
    <row r="1991" spans="3:26">
      <c r="C1991" s="18"/>
      <c r="D1991" s="18"/>
      <c r="E1991" s="18"/>
      <c r="F1991" s="18"/>
      <c r="G1991" s="18"/>
      <c r="H1991" s="18"/>
      <c r="I1991" s="18"/>
      <c r="J1991" s="18"/>
      <c r="K1991" s="18"/>
      <c r="L1991" s="18"/>
      <c r="M1991" s="18"/>
      <c r="N1991" s="18"/>
      <c r="O1991" s="18"/>
      <c r="Q1991" s="119"/>
      <c r="Z1991" s="18"/>
    </row>
    <row r="1992" spans="3:26">
      <c r="C1992" s="18"/>
      <c r="D1992" s="18"/>
      <c r="E1992" s="18"/>
      <c r="F1992" s="18"/>
      <c r="G1992" s="18"/>
      <c r="H1992" s="18"/>
      <c r="I1992" s="18"/>
      <c r="J1992" s="18"/>
      <c r="K1992" s="18"/>
      <c r="L1992" s="18"/>
      <c r="M1992" s="18"/>
      <c r="N1992" s="18"/>
      <c r="O1992" s="18"/>
      <c r="Q1992" s="119"/>
      <c r="Z1992" s="18"/>
    </row>
    <row r="1993" spans="3:26">
      <c r="C1993" s="18"/>
      <c r="D1993" s="18"/>
      <c r="E1993" s="18"/>
      <c r="F1993" s="18"/>
      <c r="G1993" s="18"/>
      <c r="H1993" s="18"/>
      <c r="I1993" s="18"/>
      <c r="J1993" s="18"/>
      <c r="K1993" s="18"/>
      <c r="L1993" s="18"/>
      <c r="M1993" s="18"/>
      <c r="N1993" s="18"/>
      <c r="O1993" s="18"/>
      <c r="Q1993" s="119"/>
      <c r="Z1993" s="18"/>
    </row>
    <row r="1994" spans="3:26">
      <c r="C1994" s="18"/>
      <c r="D1994" s="18"/>
      <c r="E1994" s="18"/>
      <c r="F1994" s="18"/>
      <c r="G1994" s="18"/>
      <c r="H1994" s="18"/>
      <c r="I1994" s="18"/>
      <c r="J1994" s="18"/>
      <c r="K1994" s="18"/>
      <c r="L1994" s="18"/>
      <c r="M1994" s="18"/>
      <c r="N1994" s="18"/>
      <c r="O1994" s="18"/>
      <c r="Q1994" s="119"/>
      <c r="Z1994" s="18"/>
    </row>
    <row r="1995" spans="3:26">
      <c r="C1995" s="18"/>
      <c r="D1995" s="18"/>
      <c r="E1995" s="18"/>
      <c r="F1995" s="18"/>
      <c r="G1995" s="18"/>
      <c r="H1995" s="18"/>
      <c r="I1995" s="18"/>
      <c r="J1995" s="18"/>
      <c r="K1995" s="18"/>
      <c r="L1995" s="18"/>
      <c r="M1995" s="18"/>
      <c r="N1995" s="18"/>
      <c r="O1995" s="18"/>
      <c r="Q1995" s="119"/>
      <c r="Z1995" s="18"/>
    </row>
    <row r="1996" spans="3:26">
      <c r="C1996" s="18"/>
      <c r="D1996" s="18"/>
      <c r="E1996" s="18"/>
      <c r="F1996" s="18"/>
      <c r="G1996" s="18"/>
      <c r="H1996" s="18"/>
      <c r="I1996" s="18"/>
      <c r="J1996" s="18"/>
      <c r="K1996" s="18"/>
      <c r="L1996" s="18"/>
      <c r="M1996" s="18"/>
      <c r="N1996" s="18"/>
      <c r="O1996" s="18"/>
      <c r="Q1996" s="119"/>
      <c r="Z1996" s="18"/>
    </row>
    <row r="1997" spans="3:26">
      <c r="C1997" s="18"/>
      <c r="D1997" s="18"/>
      <c r="E1997" s="18"/>
      <c r="F1997" s="18"/>
      <c r="G1997" s="18"/>
      <c r="H1997" s="18"/>
      <c r="I1997" s="18"/>
      <c r="J1997" s="18"/>
      <c r="K1997" s="18"/>
      <c r="L1997" s="18"/>
      <c r="M1997" s="18"/>
      <c r="N1997" s="18"/>
      <c r="O1997" s="18"/>
      <c r="Q1997" s="119"/>
      <c r="Z1997" s="18"/>
    </row>
    <row r="1998" spans="3:26">
      <c r="C1998" s="18"/>
      <c r="D1998" s="18"/>
      <c r="E1998" s="18"/>
      <c r="F1998" s="18"/>
      <c r="G1998" s="18"/>
      <c r="H1998" s="18"/>
      <c r="I1998" s="18"/>
      <c r="J1998" s="18"/>
      <c r="K1998" s="18"/>
      <c r="L1998" s="18"/>
      <c r="M1998" s="18"/>
      <c r="N1998" s="18"/>
      <c r="O1998" s="18"/>
      <c r="Q1998" s="119"/>
      <c r="Z1998" s="18"/>
    </row>
    <row r="1999" spans="3:26">
      <c r="C1999" s="18"/>
      <c r="D1999" s="18"/>
      <c r="E1999" s="18"/>
      <c r="F1999" s="18"/>
      <c r="G1999" s="18"/>
      <c r="H1999" s="18"/>
      <c r="I1999" s="18"/>
      <c r="J1999" s="18"/>
      <c r="K1999" s="18"/>
      <c r="L1999" s="18"/>
      <c r="M1999" s="18"/>
      <c r="N1999" s="18"/>
      <c r="O1999" s="18"/>
      <c r="Q1999" s="119"/>
      <c r="Z1999" s="18"/>
    </row>
    <row r="2000" spans="3:26">
      <c r="C2000" s="18"/>
      <c r="D2000" s="18"/>
      <c r="E2000" s="18"/>
      <c r="F2000" s="18"/>
      <c r="G2000" s="18"/>
      <c r="H2000" s="18"/>
      <c r="I2000" s="18"/>
      <c r="J2000" s="18"/>
      <c r="K2000" s="18"/>
      <c r="L2000" s="18"/>
      <c r="M2000" s="18"/>
      <c r="N2000" s="18"/>
      <c r="O2000" s="18"/>
      <c r="Q2000" s="119"/>
      <c r="Z2000" s="18"/>
    </row>
    <row r="2001" spans="3:26">
      <c r="C2001" s="18"/>
      <c r="D2001" s="18"/>
      <c r="E2001" s="18"/>
      <c r="F2001" s="18"/>
      <c r="G2001" s="18"/>
      <c r="H2001" s="18"/>
      <c r="I2001" s="18"/>
      <c r="J2001" s="18"/>
      <c r="K2001" s="18"/>
      <c r="L2001" s="18"/>
      <c r="M2001" s="18"/>
      <c r="N2001" s="18"/>
      <c r="O2001" s="18"/>
      <c r="Q2001" s="119"/>
      <c r="Z2001" s="18"/>
    </row>
    <row r="2002" spans="3:26">
      <c r="C2002" s="18"/>
      <c r="D2002" s="18"/>
      <c r="E2002" s="18"/>
      <c r="F2002" s="18"/>
      <c r="G2002" s="18"/>
      <c r="H2002" s="18"/>
      <c r="I2002" s="18"/>
      <c r="J2002" s="18"/>
      <c r="K2002" s="18"/>
      <c r="L2002" s="18"/>
      <c r="M2002" s="18"/>
      <c r="N2002" s="18"/>
      <c r="O2002" s="18"/>
      <c r="Q2002" s="119"/>
      <c r="Z2002" s="18"/>
    </row>
    <row r="2003" spans="3:26">
      <c r="C2003" s="18"/>
      <c r="D2003" s="18"/>
      <c r="E2003" s="18"/>
      <c r="F2003" s="18"/>
      <c r="G2003" s="18"/>
      <c r="H2003" s="18"/>
      <c r="I2003" s="18"/>
      <c r="J2003" s="18"/>
      <c r="K2003" s="18"/>
      <c r="L2003" s="18"/>
      <c r="M2003" s="18"/>
      <c r="N2003" s="18"/>
      <c r="O2003" s="18"/>
      <c r="Q2003" s="119"/>
      <c r="Z2003" s="18"/>
    </row>
    <row r="2004" spans="3:26">
      <c r="C2004" s="18"/>
      <c r="D2004" s="18"/>
      <c r="E2004" s="18"/>
      <c r="F2004" s="18"/>
      <c r="G2004" s="18"/>
      <c r="H2004" s="18"/>
      <c r="I2004" s="18"/>
      <c r="J2004" s="18"/>
      <c r="K2004" s="18"/>
      <c r="L2004" s="18"/>
      <c r="M2004" s="18"/>
      <c r="N2004" s="18"/>
      <c r="O2004" s="18"/>
      <c r="Q2004" s="119"/>
      <c r="Z2004" s="18"/>
    </row>
    <row r="2005" spans="3:26">
      <c r="C2005" s="18"/>
      <c r="D2005" s="18"/>
      <c r="E2005" s="18"/>
      <c r="F2005" s="18"/>
      <c r="G2005" s="18"/>
      <c r="H2005" s="18"/>
      <c r="I2005" s="18"/>
      <c r="J2005" s="18"/>
      <c r="K2005" s="18"/>
      <c r="L2005" s="18"/>
      <c r="M2005" s="18"/>
      <c r="N2005" s="18"/>
      <c r="O2005" s="18"/>
      <c r="Q2005" s="119"/>
      <c r="Z2005" s="18"/>
    </row>
    <row r="2006" spans="3:26">
      <c r="C2006" s="18"/>
      <c r="D2006" s="18"/>
      <c r="E2006" s="18"/>
      <c r="F2006" s="18"/>
      <c r="G2006" s="18"/>
      <c r="H2006" s="18"/>
      <c r="I2006" s="18"/>
      <c r="J2006" s="18"/>
      <c r="K2006" s="18"/>
      <c r="L2006" s="18"/>
      <c r="M2006" s="18"/>
      <c r="N2006" s="18"/>
      <c r="O2006" s="18"/>
      <c r="Q2006" s="119"/>
      <c r="Z2006" s="18"/>
    </row>
    <row r="2007" spans="3:26">
      <c r="C2007" s="18"/>
      <c r="D2007" s="18"/>
      <c r="E2007" s="18"/>
      <c r="F2007" s="18"/>
      <c r="G2007" s="18"/>
      <c r="H2007" s="18"/>
      <c r="I2007" s="18"/>
      <c r="J2007" s="18"/>
      <c r="K2007" s="18"/>
      <c r="L2007" s="18"/>
      <c r="M2007" s="18"/>
      <c r="N2007" s="18"/>
      <c r="O2007" s="18"/>
      <c r="Q2007" s="119"/>
      <c r="Z2007" s="18"/>
    </row>
    <row r="2008" spans="3:26">
      <c r="C2008" s="18"/>
      <c r="D2008" s="18"/>
      <c r="E2008" s="18"/>
      <c r="F2008" s="18"/>
      <c r="G2008" s="18"/>
      <c r="H2008" s="18"/>
      <c r="I2008" s="18"/>
      <c r="J2008" s="18"/>
      <c r="K2008" s="18"/>
      <c r="L2008" s="18"/>
      <c r="M2008" s="18"/>
      <c r="N2008" s="18"/>
      <c r="O2008" s="18"/>
      <c r="Q2008" s="119"/>
      <c r="Z2008" s="18"/>
    </row>
    <row r="2009" spans="3:26">
      <c r="C2009" s="18"/>
      <c r="D2009" s="18"/>
      <c r="E2009" s="18"/>
      <c r="F2009" s="18"/>
      <c r="G2009" s="18"/>
      <c r="H2009" s="18"/>
      <c r="I2009" s="18"/>
      <c r="J2009" s="18"/>
      <c r="K2009" s="18"/>
      <c r="L2009" s="18"/>
      <c r="M2009" s="18"/>
      <c r="N2009" s="18"/>
      <c r="O2009" s="18"/>
      <c r="Q2009" s="119"/>
      <c r="Z2009" s="18"/>
    </row>
    <row r="2010" spans="3:26">
      <c r="C2010" s="18"/>
      <c r="D2010" s="18"/>
      <c r="E2010" s="18"/>
      <c r="F2010" s="18"/>
      <c r="G2010" s="18"/>
      <c r="H2010" s="18"/>
      <c r="I2010" s="18"/>
      <c r="J2010" s="18"/>
      <c r="K2010" s="18"/>
      <c r="L2010" s="18"/>
      <c r="M2010" s="18"/>
      <c r="N2010" s="18"/>
      <c r="O2010" s="18"/>
      <c r="Q2010" s="119"/>
      <c r="Z2010" s="18"/>
    </row>
    <row r="2011" spans="3:26">
      <c r="C2011" s="18"/>
      <c r="D2011" s="18"/>
      <c r="E2011" s="18"/>
      <c r="F2011" s="18"/>
      <c r="G2011" s="18"/>
      <c r="H2011" s="18"/>
      <c r="I2011" s="18"/>
      <c r="J2011" s="18"/>
      <c r="K2011" s="18"/>
      <c r="L2011" s="18"/>
      <c r="M2011" s="18"/>
      <c r="N2011" s="18"/>
      <c r="O2011" s="18"/>
      <c r="Q2011" s="119"/>
      <c r="Z2011" s="18"/>
    </row>
    <row r="2012" spans="3:26">
      <c r="C2012" s="18"/>
      <c r="D2012" s="18"/>
      <c r="E2012" s="18"/>
      <c r="F2012" s="18"/>
      <c r="G2012" s="18"/>
      <c r="H2012" s="18"/>
      <c r="I2012" s="18"/>
      <c r="J2012" s="18"/>
      <c r="K2012" s="18"/>
      <c r="L2012" s="18"/>
      <c r="M2012" s="18"/>
      <c r="N2012" s="18"/>
      <c r="O2012" s="18"/>
      <c r="Q2012" s="119"/>
      <c r="Z2012" s="18"/>
    </row>
    <row r="2013" spans="3:26">
      <c r="C2013" s="18"/>
      <c r="D2013" s="18"/>
      <c r="E2013" s="18"/>
      <c r="F2013" s="18"/>
      <c r="G2013" s="18"/>
      <c r="H2013" s="18"/>
      <c r="I2013" s="18"/>
      <c r="J2013" s="18"/>
      <c r="K2013" s="18"/>
      <c r="L2013" s="18"/>
      <c r="M2013" s="18"/>
      <c r="N2013" s="18"/>
      <c r="O2013" s="18"/>
      <c r="Q2013" s="119"/>
      <c r="Z2013" s="18"/>
    </row>
    <row r="2014" spans="3:26">
      <c r="C2014" s="18"/>
      <c r="D2014" s="18"/>
      <c r="E2014" s="18"/>
      <c r="F2014" s="18"/>
      <c r="G2014" s="18"/>
      <c r="H2014" s="18"/>
      <c r="I2014" s="18"/>
      <c r="J2014" s="18"/>
      <c r="K2014" s="18"/>
      <c r="L2014" s="18"/>
      <c r="M2014" s="18"/>
      <c r="N2014" s="18"/>
      <c r="O2014" s="18"/>
      <c r="Q2014" s="119"/>
      <c r="Z2014" s="18"/>
    </row>
    <row r="2015" spans="3:26">
      <c r="C2015" s="18"/>
      <c r="D2015" s="18"/>
      <c r="E2015" s="18"/>
      <c r="F2015" s="18"/>
      <c r="G2015" s="18"/>
      <c r="H2015" s="18"/>
      <c r="I2015" s="18"/>
      <c r="J2015" s="18"/>
      <c r="K2015" s="18"/>
      <c r="L2015" s="18"/>
      <c r="M2015" s="18"/>
      <c r="N2015" s="18"/>
      <c r="O2015" s="18"/>
      <c r="Q2015" s="119"/>
      <c r="Z2015" s="18"/>
    </row>
    <row r="2016" spans="3:26">
      <c r="C2016" s="18"/>
      <c r="D2016" s="18"/>
      <c r="E2016" s="18"/>
      <c r="F2016" s="18"/>
      <c r="G2016" s="18"/>
      <c r="H2016" s="18"/>
      <c r="I2016" s="18"/>
      <c r="J2016" s="18"/>
      <c r="K2016" s="18"/>
      <c r="L2016" s="18"/>
      <c r="M2016" s="18"/>
      <c r="N2016" s="18"/>
      <c r="O2016" s="18"/>
      <c r="Q2016" s="119"/>
      <c r="Z2016" s="18"/>
    </row>
    <row r="2017" spans="3:26">
      <c r="C2017" s="18"/>
      <c r="D2017" s="18"/>
      <c r="E2017" s="18"/>
      <c r="F2017" s="18"/>
      <c r="G2017" s="18"/>
      <c r="H2017" s="18"/>
      <c r="I2017" s="18"/>
      <c r="J2017" s="18"/>
      <c r="K2017" s="18"/>
      <c r="L2017" s="18"/>
      <c r="M2017" s="18"/>
      <c r="N2017" s="18"/>
      <c r="O2017" s="18"/>
      <c r="Q2017" s="119"/>
      <c r="Z2017" s="18"/>
    </row>
    <row r="2018" spans="3:26">
      <c r="C2018" s="18"/>
      <c r="D2018" s="18"/>
      <c r="E2018" s="18"/>
      <c r="F2018" s="18"/>
      <c r="G2018" s="18"/>
      <c r="H2018" s="18"/>
      <c r="I2018" s="18"/>
      <c r="J2018" s="18"/>
      <c r="K2018" s="18"/>
      <c r="L2018" s="18"/>
      <c r="M2018" s="18"/>
      <c r="N2018" s="18"/>
      <c r="O2018" s="18"/>
      <c r="Q2018" s="119"/>
      <c r="Z2018" s="18"/>
    </row>
    <row r="2019" spans="3:26">
      <c r="C2019" s="18"/>
      <c r="D2019" s="18"/>
      <c r="E2019" s="18"/>
      <c r="F2019" s="18"/>
      <c r="G2019" s="18"/>
      <c r="H2019" s="18"/>
      <c r="I2019" s="18"/>
      <c r="J2019" s="18"/>
      <c r="K2019" s="18"/>
      <c r="L2019" s="18"/>
      <c r="M2019" s="18"/>
      <c r="N2019" s="18"/>
      <c r="O2019" s="18"/>
      <c r="Q2019" s="119"/>
      <c r="Z2019" s="18"/>
    </row>
    <row r="2020" spans="3:26">
      <c r="C2020" s="18"/>
      <c r="D2020" s="18"/>
      <c r="E2020" s="18"/>
      <c r="F2020" s="18"/>
      <c r="G2020" s="18"/>
      <c r="H2020" s="18"/>
      <c r="I2020" s="18"/>
      <c r="J2020" s="18"/>
      <c r="K2020" s="18"/>
      <c r="L2020" s="18"/>
      <c r="M2020" s="18"/>
      <c r="N2020" s="18"/>
      <c r="O2020" s="18"/>
      <c r="Q2020" s="119"/>
      <c r="Z2020" s="18"/>
    </row>
    <row r="2021" spans="3:26">
      <c r="C2021" s="18"/>
      <c r="D2021" s="18"/>
      <c r="E2021" s="18"/>
      <c r="F2021" s="18"/>
      <c r="G2021" s="18"/>
      <c r="H2021" s="18"/>
      <c r="I2021" s="18"/>
      <c r="J2021" s="18"/>
      <c r="K2021" s="18"/>
      <c r="L2021" s="18"/>
      <c r="M2021" s="18"/>
      <c r="N2021" s="18"/>
      <c r="O2021" s="18"/>
      <c r="Q2021" s="119"/>
      <c r="Z2021" s="18"/>
    </row>
    <row r="2022" spans="3:26">
      <c r="C2022" s="18"/>
      <c r="D2022" s="18"/>
      <c r="E2022" s="18"/>
      <c r="F2022" s="18"/>
      <c r="G2022" s="18"/>
      <c r="H2022" s="18"/>
      <c r="I2022" s="18"/>
      <c r="J2022" s="18"/>
      <c r="K2022" s="18"/>
      <c r="L2022" s="18"/>
      <c r="M2022" s="18"/>
      <c r="N2022" s="18"/>
      <c r="O2022" s="18"/>
      <c r="Q2022" s="119"/>
      <c r="Z2022" s="18"/>
    </row>
    <row r="2023" spans="3:26">
      <c r="C2023" s="18"/>
      <c r="D2023" s="18"/>
      <c r="E2023" s="18"/>
      <c r="F2023" s="18"/>
      <c r="G2023" s="18"/>
      <c r="H2023" s="18"/>
      <c r="I2023" s="18"/>
      <c r="J2023" s="18"/>
      <c r="K2023" s="18"/>
      <c r="L2023" s="18"/>
      <c r="M2023" s="18"/>
      <c r="N2023" s="18"/>
      <c r="O2023" s="18"/>
      <c r="Q2023" s="119"/>
      <c r="Z2023" s="18"/>
    </row>
    <row r="2024" spans="3:26">
      <c r="C2024" s="18"/>
      <c r="D2024" s="18"/>
      <c r="E2024" s="18"/>
      <c r="F2024" s="18"/>
      <c r="G2024" s="18"/>
      <c r="H2024" s="18"/>
      <c r="I2024" s="18"/>
      <c r="J2024" s="18"/>
      <c r="K2024" s="18"/>
      <c r="L2024" s="18"/>
      <c r="M2024" s="18"/>
      <c r="N2024" s="18"/>
      <c r="O2024" s="18"/>
      <c r="Q2024" s="119"/>
      <c r="Z2024" s="18"/>
    </row>
    <row r="2025" spans="3:26">
      <c r="C2025" s="18"/>
      <c r="D2025" s="18"/>
      <c r="E2025" s="18"/>
      <c r="F2025" s="18"/>
      <c r="G2025" s="18"/>
      <c r="H2025" s="18"/>
      <c r="I2025" s="18"/>
      <c r="J2025" s="18"/>
      <c r="K2025" s="18"/>
      <c r="L2025" s="18"/>
      <c r="M2025" s="18"/>
      <c r="N2025" s="18"/>
      <c r="O2025" s="18"/>
      <c r="Q2025" s="119"/>
      <c r="Z2025" s="18"/>
    </row>
    <row r="2026" spans="3:26">
      <c r="C2026" s="18"/>
      <c r="D2026" s="18"/>
      <c r="E2026" s="18"/>
      <c r="F2026" s="18"/>
      <c r="G2026" s="18"/>
      <c r="H2026" s="18"/>
      <c r="I2026" s="18"/>
      <c r="J2026" s="18"/>
      <c r="K2026" s="18"/>
      <c r="L2026" s="18"/>
      <c r="M2026" s="18"/>
      <c r="N2026" s="18"/>
      <c r="O2026" s="18"/>
      <c r="Q2026" s="119"/>
      <c r="Z2026" s="18"/>
    </row>
    <row r="2027" spans="3:26">
      <c r="C2027" s="18"/>
      <c r="D2027" s="18"/>
      <c r="E2027" s="18"/>
      <c r="F2027" s="18"/>
      <c r="G2027" s="18"/>
      <c r="H2027" s="18"/>
      <c r="I2027" s="18"/>
      <c r="J2027" s="18"/>
      <c r="K2027" s="18"/>
      <c r="L2027" s="18"/>
      <c r="M2027" s="18"/>
      <c r="N2027" s="18"/>
      <c r="O2027" s="18"/>
      <c r="Q2027" s="119"/>
      <c r="Z2027" s="18"/>
    </row>
    <row r="2028" spans="3:26">
      <c r="C2028" s="18"/>
      <c r="D2028" s="18"/>
      <c r="E2028" s="18"/>
      <c r="F2028" s="18"/>
      <c r="G2028" s="18"/>
      <c r="H2028" s="18"/>
      <c r="I2028" s="18"/>
      <c r="J2028" s="18"/>
      <c r="K2028" s="18"/>
      <c r="L2028" s="18"/>
      <c r="M2028" s="18"/>
      <c r="N2028" s="18"/>
      <c r="O2028" s="18"/>
      <c r="Q2028" s="119"/>
      <c r="Z2028" s="18"/>
    </row>
    <row r="2029" spans="3:26">
      <c r="C2029" s="18"/>
      <c r="D2029" s="18"/>
      <c r="E2029" s="18"/>
      <c r="F2029" s="18"/>
      <c r="G2029" s="18"/>
      <c r="H2029" s="18"/>
      <c r="I2029" s="18"/>
      <c r="J2029" s="18"/>
      <c r="K2029" s="18"/>
      <c r="L2029" s="18"/>
      <c r="M2029" s="18"/>
      <c r="N2029" s="18"/>
      <c r="O2029" s="18"/>
      <c r="Q2029" s="119"/>
      <c r="Z2029" s="18"/>
    </row>
    <row r="2030" spans="3:26">
      <c r="C2030" s="18"/>
      <c r="D2030" s="18"/>
      <c r="E2030" s="18"/>
      <c r="F2030" s="18"/>
      <c r="G2030" s="18"/>
      <c r="H2030" s="18"/>
      <c r="I2030" s="18"/>
      <c r="J2030" s="18"/>
      <c r="K2030" s="18"/>
      <c r="L2030" s="18"/>
      <c r="M2030" s="18"/>
      <c r="N2030" s="18"/>
      <c r="O2030" s="18"/>
      <c r="Q2030" s="119"/>
      <c r="Z2030" s="18"/>
    </row>
    <row r="2031" spans="3:26">
      <c r="C2031" s="18"/>
      <c r="D2031" s="18"/>
      <c r="E2031" s="18"/>
      <c r="F2031" s="18"/>
      <c r="G2031" s="18"/>
      <c r="H2031" s="18"/>
      <c r="I2031" s="18"/>
      <c r="J2031" s="18"/>
      <c r="K2031" s="18"/>
      <c r="L2031" s="18"/>
      <c r="M2031" s="18"/>
      <c r="N2031" s="18"/>
      <c r="O2031" s="18"/>
      <c r="Q2031" s="119"/>
      <c r="Z2031" s="18"/>
    </row>
    <row r="2032" spans="3:26">
      <c r="C2032" s="18"/>
      <c r="D2032" s="18"/>
      <c r="E2032" s="18"/>
      <c r="F2032" s="18"/>
      <c r="G2032" s="18"/>
      <c r="H2032" s="18"/>
      <c r="I2032" s="18"/>
      <c r="J2032" s="18"/>
      <c r="K2032" s="18"/>
      <c r="L2032" s="18"/>
      <c r="M2032" s="18"/>
      <c r="N2032" s="18"/>
      <c r="O2032" s="18"/>
      <c r="Q2032" s="119"/>
      <c r="Z2032" s="18"/>
    </row>
    <row r="2033" spans="3:26">
      <c r="C2033" s="18"/>
      <c r="D2033" s="18"/>
      <c r="E2033" s="18"/>
      <c r="F2033" s="18"/>
      <c r="G2033" s="18"/>
      <c r="H2033" s="18"/>
      <c r="I2033" s="18"/>
      <c r="J2033" s="18"/>
      <c r="K2033" s="18"/>
      <c r="L2033" s="18"/>
      <c r="M2033" s="18"/>
      <c r="N2033" s="18"/>
      <c r="O2033" s="18"/>
      <c r="Q2033" s="119"/>
      <c r="Z2033" s="18"/>
    </row>
    <row r="2034" spans="3:26">
      <c r="C2034" s="18"/>
      <c r="D2034" s="18"/>
      <c r="E2034" s="18"/>
      <c r="F2034" s="18"/>
      <c r="G2034" s="18"/>
      <c r="H2034" s="18"/>
      <c r="I2034" s="18"/>
      <c r="J2034" s="18"/>
      <c r="K2034" s="18"/>
      <c r="L2034" s="18"/>
      <c r="M2034" s="18"/>
      <c r="N2034" s="18"/>
      <c r="O2034" s="18"/>
      <c r="Q2034" s="119"/>
      <c r="Z2034" s="18"/>
    </row>
    <row r="2035" spans="3:26">
      <c r="C2035" s="18"/>
      <c r="D2035" s="18"/>
      <c r="E2035" s="18"/>
      <c r="F2035" s="18"/>
      <c r="G2035" s="18"/>
      <c r="H2035" s="18"/>
      <c r="I2035" s="18"/>
      <c r="J2035" s="18"/>
      <c r="K2035" s="18"/>
      <c r="L2035" s="18"/>
      <c r="M2035" s="18"/>
      <c r="N2035" s="18"/>
      <c r="O2035" s="18"/>
      <c r="Q2035" s="119"/>
      <c r="Z2035" s="18"/>
    </row>
    <row r="2036" spans="3:26">
      <c r="C2036" s="18"/>
      <c r="D2036" s="18"/>
      <c r="E2036" s="18"/>
      <c r="F2036" s="18"/>
      <c r="G2036" s="18"/>
      <c r="H2036" s="18"/>
      <c r="I2036" s="18"/>
      <c r="J2036" s="18"/>
      <c r="K2036" s="18"/>
      <c r="L2036" s="18"/>
      <c r="M2036" s="18"/>
      <c r="N2036" s="18"/>
      <c r="O2036" s="18"/>
      <c r="Q2036" s="119"/>
      <c r="Z2036" s="18"/>
    </row>
    <row r="2037" spans="3:26">
      <c r="C2037" s="18"/>
      <c r="D2037" s="18"/>
      <c r="E2037" s="18"/>
      <c r="F2037" s="18"/>
      <c r="G2037" s="18"/>
      <c r="H2037" s="18"/>
      <c r="I2037" s="18"/>
      <c r="J2037" s="18"/>
      <c r="K2037" s="18"/>
      <c r="L2037" s="18"/>
      <c r="M2037" s="18"/>
      <c r="N2037" s="18"/>
      <c r="O2037" s="18"/>
      <c r="Q2037" s="119"/>
      <c r="Z2037" s="18"/>
    </row>
    <row r="2038" spans="3:26">
      <c r="C2038" s="18"/>
      <c r="D2038" s="18"/>
      <c r="E2038" s="18"/>
      <c r="F2038" s="18"/>
      <c r="G2038" s="18"/>
      <c r="H2038" s="18"/>
      <c r="I2038" s="18"/>
      <c r="J2038" s="18"/>
      <c r="K2038" s="18"/>
      <c r="L2038" s="18"/>
      <c r="M2038" s="18"/>
      <c r="N2038" s="18"/>
      <c r="O2038" s="18"/>
      <c r="Q2038" s="119"/>
      <c r="Z2038" s="18"/>
    </row>
    <row r="2039" spans="3:26">
      <c r="C2039" s="18"/>
      <c r="D2039" s="18"/>
      <c r="E2039" s="18"/>
      <c r="F2039" s="18"/>
      <c r="G2039" s="18"/>
      <c r="H2039" s="18"/>
      <c r="I2039" s="18"/>
      <c r="J2039" s="18"/>
      <c r="K2039" s="18"/>
      <c r="L2039" s="18"/>
      <c r="M2039" s="18"/>
      <c r="N2039" s="18"/>
      <c r="O2039" s="18"/>
      <c r="Q2039" s="119"/>
      <c r="Z2039" s="18"/>
    </row>
    <row r="2040" spans="3:26">
      <c r="C2040" s="18"/>
      <c r="D2040" s="18"/>
      <c r="E2040" s="18"/>
      <c r="F2040" s="18"/>
      <c r="G2040" s="18"/>
      <c r="H2040" s="18"/>
      <c r="I2040" s="18"/>
      <c r="J2040" s="18"/>
      <c r="K2040" s="18"/>
      <c r="L2040" s="18"/>
      <c r="M2040" s="18"/>
      <c r="N2040" s="18"/>
      <c r="O2040" s="18"/>
      <c r="Q2040" s="119"/>
      <c r="Z2040" s="18"/>
    </row>
    <row r="2041" spans="3:26">
      <c r="C2041" s="18"/>
      <c r="D2041" s="18"/>
      <c r="E2041" s="18"/>
      <c r="F2041" s="18"/>
      <c r="G2041" s="18"/>
      <c r="H2041" s="18"/>
      <c r="I2041" s="18"/>
      <c r="J2041" s="18"/>
      <c r="K2041" s="18"/>
      <c r="L2041" s="18"/>
      <c r="M2041" s="18"/>
      <c r="N2041" s="18"/>
      <c r="O2041" s="18"/>
      <c r="Q2041" s="119"/>
      <c r="Z2041" s="18"/>
    </row>
    <row r="2042" spans="3:26">
      <c r="C2042" s="18"/>
      <c r="D2042" s="18"/>
      <c r="E2042" s="18"/>
      <c r="F2042" s="18"/>
      <c r="G2042" s="18"/>
      <c r="H2042" s="18"/>
      <c r="I2042" s="18"/>
      <c r="J2042" s="18"/>
      <c r="K2042" s="18"/>
      <c r="L2042" s="18"/>
      <c r="M2042" s="18"/>
      <c r="N2042" s="18"/>
      <c r="O2042" s="18"/>
      <c r="Q2042" s="119"/>
      <c r="Z2042" s="18"/>
    </row>
    <row r="2043" spans="3:26">
      <c r="C2043" s="18"/>
      <c r="D2043" s="18"/>
      <c r="E2043" s="18"/>
      <c r="F2043" s="18"/>
      <c r="G2043" s="18"/>
      <c r="H2043" s="18"/>
      <c r="I2043" s="18"/>
      <c r="J2043" s="18"/>
      <c r="K2043" s="18"/>
      <c r="L2043" s="18"/>
      <c r="M2043" s="18"/>
      <c r="N2043" s="18"/>
      <c r="O2043" s="18"/>
      <c r="Q2043" s="119"/>
      <c r="Z2043" s="18"/>
    </row>
    <row r="2044" spans="3:26">
      <c r="C2044" s="18"/>
      <c r="D2044" s="18"/>
      <c r="E2044" s="18"/>
      <c r="F2044" s="18"/>
      <c r="G2044" s="18"/>
      <c r="H2044" s="18"/>
      <c r="I2044" s="18"/>
      <c r="J2044" s="18"/>
      <c r="K2044" s="18"/>
      <c r="L2044" s="18"/>
      <c r="M2044" s="18"/>
      <c r="N2044" s="18"/>
      <c r="O2044" s="18"/>
      <c r="Q2044" s="119"/>
      <c r="Z2044" s="18"/>
    </row>
    <row r="2045" spans="3:26">
      <c r="C2045" s="18"/>
      <c r="D2045" s="18"/>
      <c r="E2045" s="18"/>
      <c r="F2045" s="18"/>
      <c r="G2045" s="18"/>
      <c r="H2045" s="18"/>
      <c r="I2045" s="18"/>
      <c r="J2045" s="18"/>
      <c r="K2045" s="18"/>
      <c r="L2045" s="18"/>
      <c r="M2045" s="18"/>
      <c r="N2045" s="18"/>
      <c r="O2045" s="18"/>
      <c r="Q2045" s="119"/>
      <c r="Z2045" s="18"/>
    </row>
    <row r="2046" spans="3:26">
      <c r="C2046" s="18"/>
      <c r="D2046" s="18"/>
      <c r="E2046" s="18"/>
      <c r="F2046" s="18"/>
      <c r="G2046" s="18"/>
      <c r="H2046" s="18"/>
      <c r="I2046" s="18"/>
      <c r="J2046" s="18"/>
      <c r="K2046" s="18"/>
      <c r="L2046" s="18"/>
      <c r="M2046" s="18"/>
      <c r="N2046" s="18"/>
      <c r="O2046" s="18"/>
      <c r="Q2046" s="119"/>
      <c r="Z2046" s="18"/>
    </row>
    <row r="2047" spans="3:26">
      <c r="C2047" s="18"/>
      <c r="D2047" s="18"/>
      <c r="E2047" s="18"/>
      <c r="F2047" s="18"/>
      <c r="G2047" s="18"/>
      <c r="H2047" s="18"/>
      <c r="I2047" s="18"/>
      <c r="J2047" s="18"/>
      <c r="K2047" s="18"/>
      <c r="L2047" s="18"/>
      <c r="M2047" s="18"/>
      <c r="N2047" s="18"/>
      <c r="O2047" s="18"/>
      <c r="Q2047" s="119"/>
      <c r="Z2047" s="18"/>
    </row>
    <row r="2048" spans="3:26">
      <c r="C2048" s="18"/>
      <c r="D2048" s="18"/>
      <c r="E2048" s="18"/>
      <c r="F2048" s="18"/>
      <c r="G2048" s="18"/>
      <c r="H2048" s="18"/>
      <c r="I2048" s="18"/>
      <c r="J2048" s="18"/>
      <c r="K2048" s="18"/>
      <c r="L2048" s="18"/>
      <c r="M2048" s="18"/>
      <c r="N2048" s="18"/>
      <c r="O2048" s="18"/>
      <c r="Q2048" s="119"/>
      <c r="Z2048" s="18"/>
    </row>
    <row r="2049" spans="3:26">
      <c r="C2049" s="18"/>
      <c r="D2049" s="18"/>
      <c r="E2049" s="18"/>
      <c r="F2049" s="18"/>
      <c r="G2049" s="18"/>
      <c r="H2049" s="18"/>
      <c r="I2049" s="18"/>
      <c r="J2049" s="18"/>
      <c r="K2049" s="18"/>
      <c r="L2049" s="18"/>
      <c r="M2049" s="18"/>
      <c r="N2049" s="18"/>
      <c r="O2049" s="18"/>
      <c r="Q2049" s="119"/>
      <c r="Z2049" s="18"/>
    </row>
    <row r="2050" spans="3:26">
      <c r="C2050" s="18"/>
      <c r="D2050" s="18"/>
      <c r="E2050" s="18"/>
      <c r="F2050" s="18"/>
      <c r="G2050" s="18"/>
      <c r="H2050" s="18"/>
      <c r="I2050" s="18"/>
      <c r="J2050" s="18"/>
      <c r="K2050" s="18"/>
      <c r="L2050" s="18"/>
      <c r="M2050" s="18"/>
      <c r="N2050" s="18"/>
      <c r="O2050" s="18"/>
      <c r="Q2050" s="119"/>
      <c r="Z2050" s="18"/>
    </row>
    <row r="2051" spans="3:26">
      <c r="C2051" s="18"/>
      <c r="D2051" s="18"/>
      <c r="E2051" s="18"/>
      <c r="F2051" s="18"/>
      <c r="G2051" s="18"/>
      <c r="H2051" s="18"/>
      <c r="I2051" s="18"/>
      <c r="J2051" s="18"/>
      <c r="K2051" s="18"/>
      <c r="L2051" s="18"/>
      <c r="M2051" s="18"/>
      <c r="N2051" s="18"/>
      <c r="O2051" s="18"/>
      <c r="Q2051" s="119"/>
      <c r="Z2051" s="18"/>
    </row>
    <row r="2052" spans="3:26">
      <c r="C2052" s="18"/>
      <c r="D2052" s="18"/>
      <c r="E2052" s="18"/>
      <c r="F2052" s="18"/>
      <c r="G2052" s="18"/>
      <c r="H2052" s="18"/>
      <c r="I2052" s="18"/>
      <c r="J2052" s="18"/>
      <c r="K2052" s="18"/>
      <c r="L2052" s="18"/>
      <c r="M2052" s="18"/>
      <c r="N2052" s="18"/>
      <c r="O2052" s="18"/>
      <c r="Q2052" s="119"/>
      <c r="Z2052" s="18"/>
    </row>
    <row r="2053" spans="3:26">
      <c r="C2053" s="18"/>
      <c r="D2053" s="18"/>
      <c r="E2053" s="18"/>
      <c r="F2053" s="18"/>
      <c r="G2053" s="18"/>
      <c r="H2053" s="18"/>
      <c r="I2053" s="18"/>
      <c r="J2053" s="18"/>
      <c r="K2053" s="18"/>
      <c r="L2053" s="18"/>
      <c r="M2053" s="18"/>
      <c r="N2053" s="18"/>
      <c r="O2053" s="18"/>
      <c r="Q2053" s="119"/>
      <c r="Z2053" s="18"/>
    </row>
    <row r="2054" spans="3:26">
      <c r="C2054" s="18"/>
      <c r="D2054" s="18"/>
      <c r="E2054" s="18"/>
      <c r="F2054" s="18"/>
      <c r="G2054" s="18"/>
      <c r="H2054" s="18"/>
      <c r="I2054" s="18"/>
      <c r="J2054" s="18"/>
      <c r="K2054" s="18"/>
      <c r="L2054" s="18"/>
      <c r="M2054" s="18"/>
      <c r="N2054" s="18"/>
      <c r="O2054" s="18"/>
      <c r="Q2054" s="119"/>
      <c r="Z2054" s="18"/>
    </row>
    <row r="2055" spans="3:26">
      <c r="C2055" s="18"/>
      <c r="D2055" s="18"/>
      <c r="E2055" s="18"/>
      <c r="F2055" s="18"/>
      <c r="G2055" s="18"/>
      <c r="H2055" s="18"/>
      <c r="I2055" s="18"/>
      <c r="J2055" s="18"/>
      <c r="K2055" s="18"/>
      <c r="L2055" s="18"/>
      <c r="M2055" s="18"/>
      <c r="N2055" s="18"/>
      <c r="O2055" s="18"/>
      <c r="Q2055" s="119"/>
      <c r="Z2055" s="18"/>
    </row>
    <row r="2056" spans="3:26">
      <c r="C2056" s="18"/>
      <c r="D2056" s="18"/>
      <c r="E2056" s="18"/>
      <c r="F2056" s="18"/>
      <c r="G2056" s="18"/>
      <c r="H2056" s="18"/>
      <c r="I2056" s="18"/>
      <c r="J2056" s="18"/>
      <c r="K2056" s="18"/>
      <c r="L2056" s="18"/>
      <c r="M2056" s="18"/>
      <c r="N2056" s="18"/>
      <c r="O2056" s="18"/>
      <c r="Q2056" s="119"/>
      <c r="Z2056" s="18"/>
    </row>
    <row r="2057" spans="3:26">
      <c r="C2057" s="18"/>
      <c r="D2057" s="18"/>
      <c r="E2057" s="18"/>
      <c r="F2057" s="18"/>
      <c r="G2057" s="18"/>
      <c r="H2057" s="18"/>
      <c r="I2057" s="18"/>
      <c r="J2057" s="18"/>
      <c r="K2057" s="18"/>
      <c r="L2057" s="18"/>
      <c r="M2057" s="18"/>
      <c r="N2057" s="18"/>
      <c r="O2057" s="18"/>
      <c r="Q2057" s="119"/>
      <c r="Z2057" s="18"/>
    </row>
    <row r="2058" spans="3:26">
      <c r="C2058" s="18"/>
      <c r="D2058" s="18"/>
      <c r="E2058" s="18"/>
      <c r="F2058" s="18"/>
      <c r="G2058" s="18"/>
      <c r="H2058" s="18"/>
      <c r="I2058" s="18"/>
      <c r="J2058" s="18"/>
      <c r="K2058" s="18"/>
      <c r="L2058" s="18"/>
      <c r="M2058" s="18"/>
      <c r="N2058" s="18"/>
      <c r="O2058" s="18"/>
      <c r="Q2058" s="119"/>
      <c r="Z2058" s="18"/>
    </row>
    <row r="2059" spans="3:26">
      <c r="C2059" s="18"/>
      <c r="D2059" s="18"/>
      <c r="E2059" s="18"/>
      <c r="F2059" s="18"/>
      <c r="G2059" s="18"/>
      <c r="H2059" s="18"/>
      <c r="I2059" s="18"/>
      <c r="J2059" s="18"/>
      <c r="K2059" s="18"/>
      <c r="L2059" s="18"/>
      <c r="M2059" s="18"/>
      <c r="N2059" s="18"/>
      <c r="O2059" s="18"/>
      <c r="Q2059" s="119"/>
      <c r="Z2059" s="18"/>
    </row>
    <row r="2060" spans="3:26">
      <c r="C2060" s="18"/>
      <c r="D2060" s="18"/>
      <c r="E2060" s="18"/>
      <c r="F2060" s="18"/>
      <c r="G2060" s="18"/>
      <c r="H2060" s="18"/>
      <c r="I2060" s="18"/>
      <c r="J2060" s="18"/>
      <c r="K2060" s="18"/>
      <c r="L2060" s="18"/>
      <c r="M2060" s="18"/>
      <c r="N2060" s="18"/>
      <c r="O2060" s="18"/>
      <c r="Q2060" s="119"/>
      <c r="Z2060" s="18"/>
    </row>
    <row r="2061" spans="3:26">
      <c r="C2061" s="18"/>
      <c r="D2061" s="18"/>
      <c r="E2061" s="18"/>
      <c r="F2061" s="18"/>
      <c r="G2061" s="18"/>
      <c r="H2061" s="18"/>
      <c r="I2061" s="18"/>
      <c r="J2061" s="18"/>
      <c r="K2061" s="18"/>
      <c r="L2061" s="18"/>
      <c r="M2061" s="18"/>
      <c r="N2061" s="18"/>
      <c r="O2061" s="18"/>
      <c r="Q2061" s="119"/>
      <c r="Z2061" s="18"/>
    </row>
    <row r="2062" spans="3:26">
      <c r="C2062" s="18"/>
      <c r="D2062" s="18"/>
      <c r="E2062" s="18"/>
      <c r="F2062" s="18"/>
      <c r="G2062" s="18"/>
      <c r="H2062" s="18"/>
      <c r="I2062" s="18"/>
      <c r="J2062" s="18"/>
      <c r="K2062" s="18"/>
      <c r="L2062" s="18"/>
      <c r="M2062" s="18"/>
      <c r="N2062" s="18"/>
      <c r="O2062" s="18"/>
      <c r="Q2062" s="119"/>
      <c r="Z2062" s="18"/>
    </row>
    <row r="2063" spans="3:26">
      <c r="C2063" s="18"/>
      <c r="D2063" s="18"/>
      <c r="E2063" s="18"/>
      <c r="F2063" s="18"/>
      <c r="G2063" s="18"/>
      <c r="H2063" s="18"/>
      <c r="I2063" s="18"/>
      <c r="J2063" s="18"/>
      <c r="K2063" s="18"/>
      <c r="L2063" s="18"/>
      <c r="M2063" s="18"/>
      <c r="N2063" s="18"/>
      <c r="O2063" s="18"/>
      <c r="Q2063" s="119"/>
      <c r="Z2063" s="18"/>
    </row>
    <row r="2064" spans="3:26">
      <c r="C2064" s="18"/>
      <c r="D2064" s="18"/>
      <c r="E2064" s="18"/>
      <c r="F2064" s="18"/>
      <c r="G2064" s="18"/>
      <c r="H2064" s="18"/>
      <c r="I2064" s="18"/>
      <c r="J2064" s="18"/>
      <c r="K2064" s="18"/>
      <c r="L2064" s="18"/>
      <c r="M2064" s="18"/>
      <c r="N2064" s="18"/>
      <c r="O2064" s="18"/>
      <c r="Q2064" s="119"/>
      <c r="Z2064" s="18"/>
    </row>
    <row r="2065" spans="3:26">
      <c r="C2065" s="18"/>
      <c r="D2065" s="18"/>
      <c r="E2065" s="18"/>
      <c r="F2065" s="18"/>
      <c r="G2065" s="18"/>
      <c r="H2065" s="18"/>
      <c r="I2065" s="18"/>
      <c r="J2065" s="18"/>
      <c r="K2065" s="18"/>
      <c r="L2065" s="18"/>
      <c r="M2065" s="18"/>
      <c r="N2065" s="18"/>
      <c r="O2065" s="18"/>
      <c r="Q2065" s="119"/>
      <c r="Z2065" s="18"/>
    </row>
    <row r="2066" spans="3:26">
      <c r="C2066" s="18"/>
      <c r="D2066" s="18"/>
      <c r="E2066" s="18"/>
      <c r="F2066" s="18"/>
      <c r="G2066" s="18"/>
      <c r="H2066" s="18"/>
      <c r="I2066" s="18"/>
      <c r="J2066" s="18"/>
      <c r="K2066" s="18"/>
      <c r="L2066" s="18"/>
      <c r="M2066" s="18"/>
      <c r="N2066" s="18"/>
      <c r="O2066" s="18"/>
      <c r="Q2066" s="119"/>
      <c r="Z2066" s="18"/>
    </row>
    <row r="2067" spans="3:26">
      <c r="C2067" s="18"/>
      <c r="D2067" s="18"/>
      <c r="E2067" s="18"/>
      <c r="F2067" s="18"/>
      <c r="G2067" s="18"/>
      <c r="H2067" s="18"/>
      <c r="I2067" s="18"/>
      <c r="J2067" s="18"/>
      <c r="K2067" s="18"/>
      <c r="L2067" s="18"/>
      <c r="M2067" s="18"/>
      <c r="N2067" s="18"/>
      <c r="O2067" s="18"/>
      <c r="Q2067" s="119"/>
      <c r="Z2067" s="18"/>
    </row>
    <row r="2068" spans="3:26">
      <c r="C2068" s="18"/>
      <c r="D2068" s="18"/>
      <c r="E2068" s="18"/>
      <c r="F2068" s="18"/>
      <c r="G2068" s="18"/>
      <c r="H2068" s="18"/>
      <c r="I2068" s="18"/>
      <c r="J2068" s="18"/>
      <c r="K2068" s="18"/>
      <c r="L2068" s="18"/>
      <c r="M2068" s="18"/>
      <c r="N2068" s="18"/>
      <c r="O2068" s="18"/>
      <c r="Q2068" s="119"/>
      <c r="Z2068" s="18"/>
    </row>
    <row r="2069" spans="3:26">
      <c r="C2069" s="18"/>
      <c r="D2069" s="18"/>
      <c r="E2069" s="18"/>
      <c r="F2069" s="18"/>
      <c r="G2069" s="18"/>
      <c r="H2069" s="18"/>
      <c r="I2069" s="18"/>
      <c r="J2069" s="18"/>
      <c r="K2069" s="18"/>
      <c r="L2069" s="18"/>
      <c r="M2069" s="18"/>
      <c r="N2069" s="18"/>
      <c r="O2069" s="18"/>
      <c r="Q2069" s="119"/>
      <c r="Z2069" s="18"/>
    </row>
    <row r="2070" spans="3:26">
      <c r="C2070" s="18"/>
      <c r="D2070" s="18"/>
      <c r="E2070" s="18"/>
      <c r="F2070" s="18"/>
      <c r="G2070" s="18"/>
      <c r="H2070" s="18"/>
      <c r="I2070" s="18"/>
      <c r="J2070" s="18"/>
      <c r="K2070" s="18"/>
      <c r="L2070" s="18"/>
      <c r="M2070" s="18"/>
      <c r="N2070" s="18"/>
      <c r="O2070" s="18"/>
      <c r="Q2070" s="119"/>
      <c r="Z2070" s="18"/>
    </row>
    <row r="2071" spans="3:26">
      <c r="C2071" s="18"/>
      <c r="D2071" s="18"/>
      <c r="E2071" s="18"/>
      <c r="F2071" s="18"/>
      <c r="G2071" s="18"/>
      <c r="H2071" s="18"/>
      <c r="I2071" s="18"/>
      <c r="J2071" s="18"/>
      <c r="K2071" s="18"/>
      <c r="L2071" s="18"/>
      <c r="M2071" s="18"/>
      <c r="N2071" s="18"/>
      <c r="O2071" s="18"/>
      <c r="Q2071" s="119"/>
      <c r="Z2071" s="18"/>
    </row>
    <row r="2072" spans="3:26">
      <c r="C2072" s="18"/>
      <c r="D2072" s="18"/>
      <c r="E2072" s="18"/>
      <c r="F2072" s="18"/>
      <c r="G2072" s="18"/>
      <c r="H2072" s="18"/>
      <c r="I2072" s="18"/>
      <c r="J2072" s="18"/>
      <c r="K2072" s="18"/>
      <c r="L2072" s="18"/>
      <c r="M2072" s="18"/>
      <c r="N2072" s="18"/>
      <c r="O2072" s="18"/>
      <c r="Q2072" s="119"/>
      <c r="Z2072" s="18"/>
    </row>
    <row r="2073" spans="3:26">
      <c r="C2073" s="18"/>
      <c r="D2073" s="18"/>
      <c r="E2073" s="18"/>
      <c r="F2073" s="18"/>
      <c r="G2073" s="18"/>
      <c r="H2073" s="18"/>
      <c r="I2073" s="18"/>
      <c r="J2073" s="18"/>
      <c r="K2073" s="18"/>
      <c r="L2073" s="18"/>
      <c r="M2073" s="18"/>
      <c r="N2073" s="18"/>
      <c r="O2073" s="18"/>
      <c r="Q2073" s="119"/>
      <c r="Z2073" s="18"/>
    </row>
    <row r="2074" spans="3:26">
      <c r="C2074" s="18"/>
      <c r="D2074" s="18"/>
      <c r="E2074" s="18"/>
      <c r="F2074" s="18"/>
      <c r="G2074" s="18"/>
      <c r="H2074" s="18"/>
      <c r="I2074" s="18"/>
      <c r="J2074" s="18"/>
      <c r="K2074" s="18"/>
      <c r="L2074" s="18"/>
      <c r="M2074" s="18"/>
      <c r="N2074" s="18"/>
      <c r="O2074" s="18"/>
      <c r="Q2074" s="119"/>
      <c r="Z2074" s="18"/>
    </row>
    <row r="2075" spans="3:26">
      <c r="C2075" s="18"/>
      <c r="D2075" s="18"/>
      <c r="E2075" s="18"/>
      <c r="F2075" s="18"/>
      <c r="G2075" s="18"/>
      <c r="H2075" s="18"/>
      <c r="I2075" s="18"/>
      <c r="J2075" s="18"/>
      <c r="K2075" s="18"/>
      <c r="L2075" s="18"/>
      <c r="M2075" s="18"/>
      <c r="N2075" s="18"/>
      <c r="O2075" s="18"/>
      <c r="Q2075" s="119"/>
      <c r="Z2075" s="18"/>
    </row>
    <row r="2076" spans="3:26">
      <c r="C2076" s="18"/>
      <c r="D2076" s="18"/>
      <c r="E2076" s="18"/>
      <c r="F2076" s="18"/>
      <c r="G2076" s="18"/>
      <c r="H2076" s="18"/>
      <c r="I2076" s="18"/>
      <c r="J2076" s="18"/>
      <c r="K2076" s="18"/>
      <c r="L2076" s="18"/>
      <c r="M2076" s="18"/>
      <c r="N2076" s="18"/>
      <c r="O2076" s="18"/>
      <c r="Q2076" s="119"/>
      <c r="Z2076" s="18"/>
    </row>
    <row r="2077" spans="3:26">
      <c r="C2077" s="18"/>
      <c r="D2077" s="18"/>
      <c r="E2077" s="18"/>
      <c r="F2077" s="18"/>
      <c r="G2077" s="18"/>
      <c r="H2077" s="18"/>
      <c r="I2077" s="18"/>
      <c r="J2077" s="18"/>
      <c r="K2077" s="18"/>
      <c r="L2077" s="18"/>
      <c r="M2077" s="18"/>
      <c r="N2077" s="18"/>
      <c r="O2077" s="18"/>
      <c r="Q2077" s="119"/>
      <c r="Z2077" s="18"/>
    </row>
    <row r="2078" spans="3:26">
      <c r="C2078" s="18"/>
      <c r="D2078" s="18"/>
      <c r="E2078" s="18"/>
      <c r="F2078" s="18"/>
      <c r="G2078" s="18"/>
      <c r="H2078" s="18"/>
      <c r="I2078" s="18"/>
      <c r="J2078" s="18"/>
      <c r="K2078" s="18"/>
      <c r="L2078" s="18"/>
      <c r="M2078" s="18"/>
      <c r="N2078" s="18"/>
      <c r="O2078" s="18"/>
      <c r="Q2078" s="119"/>
      <c r="Z2078" s="18"/>
    </row>
    <row r="2079" spans="3:26">
      <c r="C2079" s="18"/>
      <c r="D2079" s="18"/>
      <c r="E2079" s="18"/>
      <c r="F2079" s="18"/>
      <c r="G2079" s="18"/>
      <c r="H2079" s="18"/>
      <c r="I2079" s="18"/>
      <c r="J2079" s="18"/>
      <c r="K2079" s="18"/>
      <c r="L2079" s="18"/>
      <c r="M2079" s="18"/>
      <c r="N2079" s="18"/>
      <c r="O2079" s="18"/>
      <c r="Q2079" s="119"/>
      <c r="Z2079" s="18"/>
    </row>
    <row r="2080" spans="3:26">
      <c r="C2080" s="18"/>
      <c r="D2080" s="18"/>
      <c r="E2080" s="18"/>
      <c r="F2080" s="18"/>
      <c r="G2080" s="18"/>
      <c r="H2080" s="18"/>
      <c r="I2080" s="18"/>
      <c r="J2080" s="18"/>
      <c r="K2080" s="18"/>
      <c r="L2080" s="18"/>
      <c r="M2080" s="18"/>
      <c r="N2080" s="18"/>
      <c r="O2080" s="18"/>
      <c r="Q2080" s="119"/>
      <c r="Z2080" s="18"/>
    </row>
    <row r="2081" spans="3:26">
      <c r="C2081" s="18"/>
      <c r="D2081" s="18"/>
      <c r="E2081" s="18"/>
      <c r="F2081" s="18"/>
      <c r="G2081" s="18"/>
      <c r="H2081" s="18"/>
      <c r="I2081" s="18"/>
      <c r="J2081" s="18"/>
      <c r="K2081" s="18"/>
      <c r="L2081" s="18"/>
      <c r="M2081" s="18"/>
      <c r="N2081" s="18"/>
      <c r="O2081" s="18"/>
      <c r="Q2081" s="119"/>
      <c r="Z2081" s="18"/>
    </row>
    <row r="2082" spans="3:26">
      <c r="C2082" s="18"/>
      <c r="D2082" s="18"/>
      <c r="E2082" s="18"/>
      <c r="F2082" s="18"/>
      <c r="G2082" s="18"/>
      <c r="H2082" s="18"/>
      <c r="I2082" s="18"/>
      <c r="J2082" s="18"/>
      <c r="K2082" s="18"/>
      <c r="L2082" s="18"/>
      <c r="M2082" s="18"/>
      <c r="N2082" s="18"/>
      <c r="O2082" s="18"/>
      <c r="Q2082" s="119"/>
      <c r="Z2082" s="18"/>
    </row>
    <row r="2083" spans="3:26">
      <c r="C2083" s="18"/>
      <c r="D2083" s="18"/>
      <c r="E2083" s="18"/>
      <c r="F2083" s="18"/>
      <c r="G2083" s="18"/>
      <c r="H2083" s="18"/>
      <c r="I2083" s="18"/>
      <c r="J2083" s="18"/>
      <c r="K2083" s="18"/>
      <c r="L2083" s="18"/>
      <c r="M2083" s="18"/>
      <c r="N2083" s="18"/>
      <c r="O2083" s="18"/>
      <c r="Q2083" s="119"/>
      <c r="Z2083" s="18"/>
    </row>
    <row r="2084" spans="3:26">
      <c r="C2084" s="18"/>
      <c r="D2084" s="18"/>
      <c r="E2084" s="18"/>
      <c r="F2084" s="18"/>
      <c r="G2084" s="18"/>
      <c r="H2084" s="18"/>
      <c r="I2084" s="18"/>
      <c r="J2084" s="18"/>
      <c r="K2084" s="18"/>
      <c r="L2084" s="18"/>
      <c r="M2084" s="18"/>
      <c r="N2084" s="18"/>
      <c r="O2084" s="18"/>
      <c r="Q2084" s="119"/>
      <c r="Z2084" s="18"/>
    </row>
    <row r="2085" spans="3:26">
      <c r="C2085" s="18"/>
      <c r="D2085" s="18"/>
      <c r="E2085" s="18"/>
      <c r="F2085" s="18"/>
      <c r="G2085" s="18"/>
      <c r="H2085" s="18"/>
      <c r="I2085" s="18"/>
      <c r="J2085" s="18"/>
      <c r="K2085" s="18"/>
      <c r="L2085" s="18"/>
      <c r="M2085" s="18"/>
      <c r="N2085" s="18"/>
      <c r="O2085" s="18"/>
      <c r="Q2085" s="119"/>
      <c r="Z2085" s="18"/>
    </row>
    <row r="2086" spans="3:26">
      <c r="C2086" s="18"/>
      <c r="D2086" s="18"/>
      <c r="E2086" s="18"/>
      <c r="F2086" s="18"/>
      <c r="G2086" s="18"/>
      <c r="H2086" s="18"/>
      <c r="I2086" s="18"/>
      <c r="J2086" s="18"/>
      <c r="K2086" s="18"/>
      <c r="L2086" s="18"/>
      <c r="M2086" s="18"/>
      <c r="N2086" s="18"/>
      <c r="O2086" s="18"/>
      <c r="Q2086" s="119"/>
      <c r="Z2086" s="18"/>
    </row>
    <row r="2087" spans="3:26">
      <c r="C2087" s="18"/>
      <c r="D2087" s="18"/>
      <c r="E2087" s="18"/>
      <c r="F2087" s="18"/>
      <c r="G2087" s="18"/>
      <c r="H2087" s="18"/>
      <c r="I2087" s="18"/>
      <c r="J2087" s="18"/>
      <c r="K2087" s="18"/>
      <c r="L2087" s="18"/>
      <c r="M2087" s="18"/>
      <c r="N2087" s="18"/>
      <c r="O2087" s="18"/>
      <c r="Q2087" s="119"/>
      <c r="Z2087" s="18"/>
    </row>
    <row r="2088" spans="3:26">
      <c r="C2088" s="18"/>
      <c r="D2088" s="18"/>
      <c r="E2088" s="18"/>
      <c r="F2088" s="18"/>
      <c r="G2088" s="18"/>
      <c r="H2088" s="18"/>
      <c r="I2088" s="18"/>
      <c r="J2088" s="18"/>
      <c r="K2088" s="18"/>
      <c r="L2088" s="18"/>
      <c r="M2088" s="18"/>
      <c r="N2088" s="18"/>
      <c r="O2088" s="18"/>
      <c r="Q2088" s="119"/>
      <c r="Z2088" s="18"/>
    </row>
    <row r="2089" spans="3:26">
      <c r="C2089" s="18"/>
      <c r="D2089" s="18"/>
      <c r="E2089" s="18"/>
      <c r="F2089" s="18"/>
      <c r="G2089" s="18"/>
      <c r="H2089" s="18"/>
      <c r="I2089" s="18"/>
      <c r="J2089" s="18"/>
      <c r="K2089" s="18"/>
      <c r="L2089" s="18"/>
      <c r="M2089" s="18"/>
      <c r="N2089" s="18"/>
      <c r="O2089" s="18"/>
      <c r="Q2089" s="119"/>
      <c r="Z2089" s="18"/>
    </row>
    <row r="2090" spans="3:26">
      <c r="C2090" s="18"/>
      <c r="D2090" s="18"/>
      <c r="E2090" s="18"/>
      <c r="F2090" s="18"/>
      <c r="G2090" s="18"/>
      <c r="H2090" s="18"/>
      <c r="I2090" s="18"/>
      <c r="J2090" s="18"/>
      <c r="K2090" s="18"/>
      <c r="L2090" s="18"/>
      <c r="M2090" s="18"/>
      <c r="N2090" s="18"/>
      <c r="O2090" s="18"/>
      <c r="Q2090" s="119"/>
      <c r="Z2090" s="18"/>
    </row>
    <row r="2091" spans="3:26">
      <c r="C2091" s="18"/>
      <c r="D2091" s="18"/>
      <c r="E2091" s="18"/>
      <c r="F2091" s="18"/>
      <c r="G2091" s="18"/>
      <c r="H2091" s="18"/>
      <c r="I2091" s="18"/>
      <c r="J2091" s="18"/>
      <c r="K2091" s="18"/>
      <c r="L2091" s="18"/>
      <c r="M2091" s="18"/>
      <c r="N2091" s="18"/>
      <c r="O2091" s="18"/>
      <c r="Q2091" s="119"/>
      <c r="Z2091" s="18"/>
    </row>
    <row r="2092" spans="3:26">
      <c r="C2092" s="18"/>
      <c r="D2092" s="18"/>
      <c r="E2092" s="18"/>
      <c r="F2092" s="18"/>
      <c r="G2092" s="18"/>
      <c r="H2092" s="18"/>
      <c r="I2092" s="18"/>
      <c r="J2092" s="18"/>
      <c r="K2092" s="18"/>
      <c r="L2092" s="18"/>
      <c r="M2092" s="18"/>
      <c r="N2092" s="18"/>
      <c r="O2092" s="18"/>
      <c r="Q2092" s="119"/>
      <c r="Z2092" s="18"/>
    </row>
    <row r="2093" spans="3:26">
      <c r="C2093" s="18"/>
      <c r="D2093" s="18"/>
      <c r="E2093" s="18"/>
      <c r="F2093" s="18"/>
      <c r="G2093" s="18"/>
      <c r="H2093" s="18"/>
      <c r="I2093" s="18"/>
      <c r="J2093" s="18"/>
      <c r="K2093" s="18"/>
      <c r="L2093" s="18"/>
      <c r="M2093" s="18"/>
      <c r="N2093" s="18"/>
      <c r="O2093" s="18"/>
      <c r="Q2093" s="119"/>
      <c r="Z2093" s="18"/>
    </row>
    <row r="2094" spans="3:26">
      <c r="C2094" s="18"/>
      <c r="D2094" s="18"/>
      <c r="E2094" s="18"/>
      <c r="F2094" s="18"/>
      <c r="G2094" s="18"/>
      <c r="H2094" s="18"/>
      <c r="I2094" s="18"/>
      <c r="J2094" s="18"/>
      <c r="K2094" s="18"/>
      <c r="L2094" s="18"/>
      <c r="M2094" s="18"/>
      <c r="N2094" s="18"/>
      <c r="O2094" s="18"/>
      <c r="Q2094" s="119"/>
      <c r="Z2094" s="18"/>
    </row>
    <row r="2095" spans="3:26">
      <c r="C2095" s="18"/>
      <c r="D2095" s="18"/>
      <c r="E2095" s="18"/>
      <c r="F2095" s="18"/>
      <c r="G2095" s="18"/>
      <c r="H2095" s="18"/>
      <c r="I2095" s="18"/>
      <c r="J2095" s="18"/>
      <c r="K2095" s="18"/>
      <c r="L2095" s="18"/>
      <c r="M2095" s="18"/>
      <c r="N2095" s="18"/>
      <c r="O2095" s="18"/>
      <c r="Q2095" s="119"/>
      <c r="Z2095" s="18"/>
    </row>
    <row r="2096" spans="3:26">
      <c r="C2096" s="18"/>
      <c r="D2096" s="18"/>
      <c r="E2096" s="18"/>
      <c r="F2096" s="18"/>
      <c r="G2096" s="18"/>
      <c r="H2096" s="18"/>
      <c r="I2096" s="18"/>
      <c r="J2096" s="18"/>
      <c r="K2096" s="18"/>
      <c r="L2096" s="18"/>
      <c r="M2096" s="18"/>
      <c r="N2096" s="18"/>
      <c r="O2096" s="18"/>
      <c r="Q2096" s="119"/>
      <c r="Z2096" s="18"/>
    </row>
    <row r="2097" spans="3:26">
      <c r="C2097" s="18"/>
      <c r="D2097" s="18"/>
      <c r="E2097" s="18"/>
      <c r="F2097" s="18"/>
      <c r="G2097" s="18"/>
      <c r="H2097" s="18"/>
      <c r="I2097" s="18"/>
      <c r="J2097" s="18"/>
      <c r="K2097" s="18"/>
      <c r="L2097" s="18"/>
      <c r="M2097" s="18"/>
      <c r="N2097" s="18"/>
      <c r="O2097" s="18"/>
      <c r="Q2097" s="119"/>
      <c r="Z2097" s="18"/>
    </row>
    <row r="2098" spans="3:26">
      <c r="C2098" s="18"/>
      <c r="D2098" s="18"/>
      <c r="E2098" s="18"/>
      <c r="F2098" s="18"/>
      <c r="G2098" s="18"/>
      <c r="H2098" s="18"/>
      <c r="I2098" s="18"/>
      <c r="J2098" s="18"/>
      <c r="K2098" s="18"/>
      <c r="L2098" s="18"/>
      <c r="M2098" s="18"/>
      <c r="N2098" s="18"/>
      <c r="O2098" s="18"/>
      <c r="Q2098" s="119"/>
      <c r="Z2098" s="18"/>
    </row>
    <row r="2099" spans="3:26">
      <c r="C2099" s="18"/>
      <c r="D2099" s="18"/>
      <c r="E2099" s="18"/>
      <c r="F2099" s="18"/>
      <c r="G2099" s="18"/>
      <c r="H2099" s="18"/>
      <c r="I2099" s="18"/>
      <c r="J2099" s="18"/>
      <c r="K2099" s="18"/>
      <c r="L2099" s="18"/>
      <c r="M2099" s="18"/>
      <c r="N2099" s="18"/>
      <c r="O2099" s="18"/>
      <c r="Q2099" s="119"/>
      <c r="Z2099" s="18"/>
    </row>
    <row r="2100" spans="3:26">
      <c r="C2100" s="18"/>
      <c r="D2100" s="18"/>
      <c r="E2100" s="18"/>
      <c r="F2100" s="18"/>
      <c r="G2100" s="18"/>
      <c r="H2100" s="18"/>
      <c r="I2100" s="18"/>
      <c r="J2100" s="18"/>
      <c r="K2100" s="18"/>
      <c r="L2100" s="18"/>
      <c r="M2100" s="18"/>
      <c r="N2100" s="18"/>
      <c r="O2100" s="18"/>
      <c r="Q2100" s="119"/>
      <c r="Z2100" s="18"/>
    </row>
    <row r="2101" spans="3:26">
      <c r="C2101" s="18"/>
      <c r="D2101" s="18"/>
      <c r="E2101" s="18"/>
      <c r="F2101" s="18"/>
      <c r="G2101" s="18"/>
      <c r="H2101" s="18"/>
      <c r="I2101" s="18"/>
      <c r="J2101" s="18"/>
      <c r="K2101" s="18"/>
      <c r="L2101" s="18"/>
      <c r="M2101" s="18"/>
      <c r="N2101" s="18"/>
      <c r="O2101" s="18"/>
      <c r="Q2101" s="119"/>
      <c r="Z2101" s="18"/>
    </row>
    <row r="2102" spans="3:26">
      <c r="C2102" s="18"/>
      <c r="D2102" s="18"/>
      <c r="E2102" s="18"/>
      <c r="F2102" s="18"/>
      <c r="G2102" s="18"/>
      <c r="H2102" s="18"/>
      <c r="I2102" s="18"/>
      <c r="J2102" s="18"/>
      <c r="K2102" s="18"/>
      <c r="L2102" s="18"/>
      <c r="M2102" s="18"/>
      <c r="N2102" s="18"/>
      <c r="O2102" s="18"/>
      <c r="Q2102" s="119"/>
      <c r="Z2102" s="18"/>
    </row>
    <row r="2103" spans="3:26">
      <c r="C2103" s="18"/>
      <c r="D2103" s="18"/>
      <c r="E2103" s="18"/>
      <c r="F2103" s="18"/>
      <c r="G2103" s="18"/>
      <c r="H2103" s="18"/>
      <c r="I2103" s="18"/>
      <c r="J2103" s="18"/>
      <c r="K2103" s="18"/>
      <c r="L2103" s="18"/>
      <c r="M2103" s="18"/>
      <c r="N2103" s="18"/>
      <c r="O2103" s="18"/>
      <c r="Q2103" s="119"/>
      <c r="Z2103" s="18"/>
    </row>
    <row r="2104" spans="3:26">
      <c r="C2104" s="18"/>
      <c r="D2104" s="18"/>
      <c r="E2104" s="18"/>
      <c r="F2104" s="18"/>
      <c r="G2104" s="18"/>
      <c r="H2104" s="18"/>
      <c r="I2104" s="18"/>
      <c r="J2104" s="18"/>
      <c r="K2104" s="18"/>
      <c r="L2104" s="18"/>
      <c r="M2104" s="18"/>
      <c r="N2104" s="18"/>
      <c r="O2104" s="18"/>
      <c r="Q2104" s="119"/>
      <c r="Z2104" s="18"/>
    </row>
    <row r="2105" spans="3:26">
      <c r="C2105" s="18"/>
      <c r="D2105" s="18"/>
      <c r="E2105" s="18"/>
      <c r="F2105" s="18"/>
      <c r="G2105" s="18"/>
      <c r="H2105" s="18"/>
      <c r="I2105" s="18"/>
      <c r="J2105" s="18"/>
      <c r="K2105" s="18"/>
      <c r="L2105" s="18"/>
      <c r="M2105" s="18"/>
      <c r="N2105" s="18"/>
      <c r="O2105" s="18"/>
      <c r="Q2105" s="119"/>
      <c r="Z2105" s="18"/>
    </row>
    <row r="2106" spans="3:26">
      <c r="C2106" s="18"/>
      <c r="D2106" s="18"/>
      <c r="E2106" s="18"/>
      <c r="F2106" s="18"/>
      <c r="G2106" s="18"/>
      <c r="H2106" s="18"/>
      <c r="I2106" s="18"/>
      <c r="J2106" s="18"/>
      <c r="K2106" s="18"/>
      <c r="L2106" s="18"/>
      <c r="M2106" s="18"/>
      <c r="N2106" s="18"/>
      <c r="O2106" s="18"/>
      <c r="Q2106" s="119"/>
      <c r="Z2106" s="18"/>
    </row>
    <row r="2107" spans="3:26">
      <c r="C2107" s="18"/>
      <c r="D2107" s="18"/>
      <c r="E2107" s="18"/>
      <c r="F2107" s="18"/>
      <c r="G2107" s="18"/>
      <c r="H2107" s="18"/>
      <c r="I2107" s="18"/>
      <c r="J2107" s="18"/>
      <c r="K2107" s="18"/>
      <c r="L2107" s="18"/>
      <c r="M2107" s="18"/>
      <c r="N2107" s="18"/>
      <c r="O2107" s="18"/>
      <c r="Q2107" s="119"/>
      <c r="Z2107" s="18"/>
    </row>
    <row r="2108" spans="3:26">
      <c r="C2108" s="18"/>
      <c r="D2108" s="18"/>
      <c r="E2108" s="18"/>
      <c r="F2108" s="18"/>
      <c r="G2108" s="18"/>
      <c r="H2108" s="18"/>
      <c r="I2108" s="18"/>
      <c r="J2108" s="18"/>
      <c r="K2108" s="18"/>
      <c r="L2108" s="18"/>
      <c r="M2108" s="18"/>
      <c r="N2108" s="18"/>
      <c r="O2108" s="18"/>
      <c r="Q2108" s="119"/>
      <c r="Z2108" s="18"/>
    </row>
    <row r="2109" spans="3:26">
      <c r="C2109" s="18"/>
      <c r="D2109" s="18"/>
      <c r="E2109" s="18"/>
      <c r="F2109" s="18"/>
      <c r="G2109" s="18"/>
      <c r="H2109" s="18"/>
      <c r="I2109" s="18"/>
      <c r="J2109" s="18"/>
      <c r="K2109" s="18"/>
      <c r="L2109" s="18"/>
      <c r="M2109" s="18"/>
      <c r="N2109" s="18"/>
      <c r="O2109" s="18"/>
      <c r="Q2109" s="119"/>
      <c r="Z2109" s="18"/>
    </row>
    <row r="2110" spans="3:26">
      <c r="C2110" s="18"/>
      <c r="D2110" s="18"/>
      <c r="E2110" s="18"/>
      <c r="F2110" s="18"/>
      <c r="G2110" s="18"/>
      <c r="H2110" s="18"/>
      <c r="I2110" s="18"/>
      <c r="J2110" s="18"/>
      <c r="K2110" s="18"/>
      <c r="L2110" s="18"/>
      <c r="M2110" s="18"/>
      <c r="N2110" s="18"/>
      <c r="O2110" s="18"/>
      <c r="Q2110" s="119"/>
      <c r="Z2110" s="18"/>
    </row>
    <row r="2111" spans="3:26">
      <c r="C2111" s="18"/>
      <c r="D2111" s="18"/>
      <c r="E2111" s="18"/>
      <c r="F2111" s="18"/>
      <c r="G2111" s="18"/>
      <c r="H2111" s="18"/>
      <c r="I2111" s="18"/>
      <c r="J2111" s="18"/>
      <c r="K2111" s="18"/>
      <c r="L2111" s="18"/>
      <c r="M2111" s="18"/>
      <c r="N2111" s="18"/>
      <c r="O2111" s="18"/>
      <c r="Q2111" s="119"/>
      <c r="Z2111" s="18"/>
    </row>
    <row r="2112" spans="3:26">
      <c r="C2112" s="18"/>
      <c r="D2112" s="18"/>
      <c r="E2112" s="18"/>
      <c r="F2112" s="18"/>
      <c r="G2112" s="18"/>
      <c r="H2112" s="18"/>
      <c r="I2112" s="18"/>
      <c r="J2112" s="18"/>
      <c r="K2112" s="18"/>
      <c r="L2112" s="18"/>
      <c r="M2112" s="18"/>
      <c r="N2112" s="18"/>
      <c r="O2112" s="18"/>
      <c r="Q2112" s="119"/>
      <c r="Z2112" s="18"/>
    </row>
    <row r="2113" spans="3:26">
      <c r="C2113" s="18"/>
      <c r="D2113" s="18"/>
      <c r="E2113" s="18"/>
      <c r="F2113" s="18"/>
      <c r="G2113" s="18"/>
      <c r="H2113" s="18"/>
      <c r="I2113" s="18"/>
      <c r="J2113" s="18"/>
      <c r="K2113" s="18"/>
      <c r="L2113" s="18"/>
      <c r="M2113" s="18"/>
      <c r="N2113" s="18"/>
      <c r="O2113" s="18"/>
      <c r="Q2113" s="119"/>
      <c r="Z2113" s="18"/>
    </row>
    <row r="2114" spans="3:26">
      <c r="C2114" s="18"/>
      <c r="D2114" s="18"/>
      <c r="E2114" s="18"/>
      <c r="F2114" s="18"/>
      <c r="G2114" s="18"/>
      <c r="H2114" s="18"/>
      <c r="I2114" s="18"/>
      <c r="J2114" s="18"/>
      <c r="K2114" s="18"/>
      <c r="L2114" s="18"/>
      <c r="M2114" s="18"/>
      <c r="N2114" s="18"/>
      <c r="O2114" s="18"/>
      <c r="Q2114" s="119"/>
      <c r="Z2114" s="18"/>
    </row>
    <row r="2115" spans="3:26">
      <c r="C2115" s="18"/>
      <c r="D2115" s="18"/>
      <c r="E2115" s="18"/>
      <c r="F2115" s="18"/>
      <c r="G2115" s="18"/>
      <c r="H2115" s="18"/>
      <c r="I2115" s="18"/>
      <c r="J2115" s="18"/>
      <c r="K2115" s="18"/>
      <c r="L2115" s="18"/>
      <c r="M2115" s="18"/>
      <c r="N2115" s="18"/>
      <c r="O2115" s="18"/>
      <c r="Q2115" s="119"/>
      <c r="Z2115" s="18"/>
    </row>
    <row r="2116" spans="3:26">
      <c r="C2116" s="18"/>
      <c r="D2116" s="18"/>
      <c r="E2116" s="18"/>
      <c r="F2116" s="18"/>
      <c r="G2116" s="18"/>
      <c r="H2116" s="18"/>
      <c r="I2116" s="18"/>
      <c r="J2116" s="18"/>
      <c r="K2116" s="18"/>
      <c r="L2116" s="18"/>
      <c r="M2116" s="18"/>
      <c r="N2116" s="18"/>
      <c r="O2116" s="18"/>
      <c r="Q2116" s="119"/>
      <c r="Z2116" s="18"/>
    </row>
    <row r="2117" spans="3:26">
      <c r="C2117" s="18"/>
      <c r="D2117" s="18"/>
      <c r="E2117" s="18"/>
      <c r="F2117" s="18"/>
      <c r="G2117" s="18"/>
      <c r="H2117" s="18"/>
      <c r="I2117" s="18"/>
      <c r="J2117" s="18"/>
      <c r="K2117" s="18"/>
      <c r="L2117" s="18"/>
      <c r="M2117" s="18"/>
      <c r="N2117" s="18"/>
      <c r="O2117" s="18"/>
      <c r="Q2117" s="119"/>
      <c r="Z2117" s="18"/>
    </row>
    <row r="2118" spans="3:26">
      <c r="C2118" s="18"/>
      <c r="D2118" s="18"/>
      <c r="E2118" s="18"/>
      <c r="F2118" s="18"/>
      <c r="G2118" s="18"/>
      <c r="H2118" s="18"/>
      <c r="I2118" s="18"/>
      <c r="J2118" s="18"/>
      <c r="K2118" s="18"/>
      <c r="L2118" s="18"/>
      <c r="M2118" s="18"/>
      <c r="N2118" s="18"/>
      <c r="O2118" s="18"/>
      <c r="Q2118" s="119"/>
      <c r="Z2118" s="18"/>
    </row>
    <row r="2119" spans="3:26">
      <c r="C2119" s="18"/>
      <c r="D2119" s="18"/>
      <c r="E2119" s="18"/>
      <c r="F2119" s="18"/>
      <c r="G2119" s="18"/>
      <c r="H2119" s="18"/>
      <c r="I2119" s="18"/>
      <c r="J2119" s="18"/>
      <c r="K2119" s="18"/>
      <c r="L2119" s="18"/>
      <c r="M2119" s="18"/>
      <c r="N2119" s="18"/>
      <c r="O2119" s="18"/>
      <c r="Q2119" s="119"/>
      <c r="Z2119" s="18"/>
    </row>
    <row r="2120" spans="3:26">
      <c r="C2120" s="18"/>
      <c r="D2120" s="18"/>
      <c r="E2120" s="18"/>
      <c r="F2120" s="18"/>
      <c r="G2120" s="18"/>
      <c r="H2120" s="18"/>
      <c r="I2120" s="18"/>
      <c r="J2120" s="18"/>
      <c r="K2120" s="18"/>
      <c r="L2120" s="18"/>
      <c r="M2120" s="18"/>
      <c r="N2120" s="18"/>
      <c r="O2120" s="18"/>
      <c r="Q2120" s="119"/>
      <c r="Z2120" s="18"/>
    </row>
    <row r="2121" spans="3:26">
      <c r="C2121" s="18"/>
      <c r="D2121" s="18"/>
      <c r="E2121" s="18"/>
      <c r="F2121" s="18"/>
      <c r="G2121" s="18"/>
      <c r="H2121" s="18"/>
      <c r="I2121" s="18"/>
      <c r="J2121" s="18"/>
      <c r="K2121" s="18"/>
      <c r="L2121" s="18"/>
      <c r="M2121" s="18"/>
      <c r="N2121" s="18"/>
      <c r="O2121" s="18"/>
      <c r="Q2121" s="119"/>
      <c r="Z2121" s="18"/>
    </row>
    <row r="2122" spans="3:26">
      <c r="C2122" s="18"/>
      <c r="D2122" s="18"/>
      <c r="E2122" s="18"/>
      <c r="F2122" s="18"/>
      <c r="G2122" s="18"/>
      <c r="H2122" s="18"/>
      <c r="I2122" s="18"/>
      <c r="J2122" s="18"/>
      <c r="K2122" s="18"/>
      <c r="L2122" s="18"/>
      <c r="M2122" s="18"/>
      <c r="N2122" s="18"/>
      <c r="O2122" s="18"/>
      <c r="Q2122" s="119"/>
      <c r="Z2122" s="18"/>
    </row>
    <row r="2123" spans="3:26">
      <c r="C2123" s="18"/>
      <c r="D2123" s="18"/>
      <c r="E2123" s="18"/>
      <c r="F2123" s="18"/>
      <c r="G2123" s="18"/>
      <c r="H2123" s="18"/>
      <c r="I2123" s="18"/>
      <c r="J2123" s="18"/>
      <c r="K2123" s="18"/>
      <c r="L2123" s="18"/>
      <c r="M2123" s="18"/>
      <c r="N2123" s="18"/>
      <c r="O2123" s="18"/>
      <c r="Q2123" s="119"/>
      <c r="Z2123" s="18"/>
    </row>
    <row r="2124" spans="3:26">
      <c r="C2124" s="18"/>
      <c r="D2124" s="18"/>
      <c r="E2124" s="18"/>
      <c r="F2124" s="18"/>
      <c r="G2124" s="18"/>
      <c r="H2124" s="18"/>
      <c r="I2124" s="18"/>
      <c r="J2124" s="18"/>
      <c r="K2124" s="18"/>
      <c r="L2124" s="18"/>
      <c r="M2124" s="18"/>
      <c r="N2124" s="18"/>
      <c r="O2124" s="18"/>
      <c r="Q2124" s="119"/>
      <c r="Z2124" s="18"/>
    </row>
    <row r="2125" spans="3:26">
      <c r="C2125" s="18"/>
      <c r="D2125" s="18"/>
      <c r="E2125" s="18"/>
      <c r="F2125" s="18"/>
      <c r="G2125" s="18"/>
      <c r="H2125" s="18"/>
      <c r="I2125" s="18"/>
      <c r="J2125" s="18"/>
      <c r="K2125" s="18"/>
      <c r="L2125" s="18"/>
      <c r="M2125" s="18"/>
      <c r="N2125" s="18"/>
      <c r="O2125" s="18"/>
      <c r="Q2125" s="119"/>
      <c r="Z2125" s="18"/>
    </row>
    <row r="2126" spans="3:26">
      <c r="C2126" s="18"/>
      <c r="D2126" s="18"/>
      <c r="E2126" s="18"/>
      <c r="F2126" s="18"/>
      <c r="G2126" s="18"/>
      <c r="H2126" s="18"/>
      <c r="I2126" s="18"/>
      <c r="J2126" s="18"/>
      <c r="K2126" s="18"/>
      <c r="L2126" s="18"/>
      <c r="M2126" s="18"/>
      <c r="N2126" s="18"/>
      <c r="O2126" s="18"/>
      <c r="Q2126" s="119"/>
      <c r="Z2126" s="18"/>
    </row>
    <row r="2127" spans="3:26">
      <c r="C2127" s="18"/>
      <c r="D2127" s="18"/>
      <c r="E2127" s="18"/>
      <c r="F2127" s="18"/>
      <c r="G2127" s="18"/>
      <c r="H2127" s="18"/>
      <c r="I2127" s="18"/>
      <c r="J2127" s="18"/>
      <c r="K2127" s="18"/>
      <c r="L2127" s="18"/>
      <c r="M2127" s="18"/>
      <c r="N2127" s="18"/>
      <c r="O2127" s="18"/>
      <c r="Q2127" s="119"/>
      <c r="Z2127" s="18"/>
    </row>
    <row r="2128" spans="3:26">
      <c r="C2128" s="18"/>
      <c r="D2128" s="18"/>
      <c r="E2128" s="18"/>
      <c r="F2128" s="18"/>
      <c r="G2128" s="18"/>
      <c r="H2128" s="18"/>
      <c r="I2128" s="18"/>
      <c r="J2128" s="18"/>
      <c r="K2128" s="18"/>
      <c r="L2128" s="18"/>
      <c r="M2128" s="18"/>
      <c r="N2128" s="18"/>
      <c r="O2128" s="18"/>
      <c r="Q2128" s="119"/>
      <c r="Z2128" s="18"/>
    </row>
    <row r="2129" spans="3:26">
      <c r="C2129" s="18"/>
      <c r="D2129" s="18"/>
      <c r="E2129" s="18"/>
      <c r="F2129" s="18"/>
      <c r="G2129" s="18"/>
      <c r="H2129" s="18"/>
      <c r="I2129" s="18"/>
      <c r="J2129" s="18"/>
      <c r="K2129" s="18"/>
      <c r="L2129" s="18"/>
      <c r="M2129" s="18"/>
      <c r="N2129" s="18"/>
      <c r="O2129" s="18"/>
      <c r="Q2129" s="119"/>
      <c r="Z2129" s="18"/>
    </row>
    <row r="2130" spans="3:26">
      <c r="C2130" s="18"/>
      <c r="D2130" s="18"/>
      <c r="E2130" s="18"/>
      <c r="F2130" s="18"/>
      <c r="G2130" s="18"/>
      <c r="H2130" s="18"/>
      <c r="I2130" s="18"/>
      <c r="J2130" s="18"/>
      <c r="K2130" s="18"/>
      <c r="L2130" s="18"/>
      <c r="M2130" s="18"/>
      <c r="N2130" s="18"/>
      <c r="O2130" s="18"/>
      <c r="Q2130" s="119"/>
      <c r="Z2130" s="18"/>
    </row>
    <row r="2131" spans="3:26">
      <c r="C2131" s="18"/>
      <c r="D2131" s="18"/>
      <c r="E2131" s="18"/>
      <c r="F2131" s="18"/>
      <c r="G2131" s="18"/>
      <c r="H2131" s="18"/>
      <c r="I2131" s="18"/>
      <c r="J2131" s="18"/>
      <c r="K2131" s="18"/>
      <c r="L2131" s="18"/>
      <c r="M2131" s="18"/>
      <c r="N2131" s="18"/>
      <c r="O2131" s="18"/>
      <c r="Q2131" s="119"/>
      <c r="Z2131" s="18"/>
    </row>
    <row r="2132" spans="3:26">
      <c r="C2132" s="18"/>
      <c r="D2132" s="18"/>
      <c r="E2132" s="18"/>
      <c r="F2132" s="18"/>
      <c r="G2132" s="18"/>
      <c r="H2132" s="18"/>
      <c r="I2132" s="18"/>
      <c r="J2132" s="18"/>
      <c r="K2132" s="18"/>
      <c r="L2132" s="18"/>
      <c r="M2132" s="18"/>
      <c r="N2132" s="18"/>
      <c r="O2132" s="18"/>
      <c r="Q2132" s="119"/>
      <c r="Z2132" s="18"/>
    </row>
    <row r="2133" spans="3:26">
      <c r="C2133" s="18"/>
      <c r="D2133" s="18"/>
      <c r="E2133" s="18"/>
      <c r="F2133" s="18"/>
      <c r="G2133" s="18"/>
      <c r="H2133" s="18"/>
      <c r="I2133" s="18"/>
      <c r="J2133" s="18"/>
      <c r="K2133" s="18"/>
      <c r="L2133" s="18"/>
      <c r="M2133" s="18"/>
      <c r="N2133" s="18"/>
      <c r="O2133" s="18"/>
      <c r="Q2133" s="119"/>
      <c r="Z2133" s="18"/>
    </row>
    <row r="2134" spans="3:26">
      <c r="C2134" s="18"/>
      <c r="D2134" s="18"/>
      <c r="E2134" s="18"/>
      <c r="F2134" s="18"/>
      <c r="G2134" s="18"/>
      <c r="H2134" s="18"/>
      <c r="I2134" s="18"/>
      <c r="J2134" s="18"/>
      <c r="K2134" s="18"/>
      <c r="L2134" s="18"/>
      <c r="M2134" s="18"/>
      <c r="N2134" s="18"/>
      <c r="O2134" s="18"/>
      <c r="Q2134" s="119"/>
      <c r="Z2134" s="18"/>
    </row>
    <row r="2135" spans="3:26">
      <c r="C2135" s="18"/>
      <c r="D2135" s="18"/>
      <c r="E2135" s="18"/>
      <c r="F2135" s="18"/>
      <c r="G2135" s="18"/>
      <c r="H2135" s="18"/>
      <c r="I2135" s="18"/>
      <c r="J2135" s="18"/>
      <c r="K2135" s="18"/>
      <c r="L2135" s="18"/>
      <c r="M2135" s="18"/>
      <c r="N2135" s="18"/>
      <c r="O2135" s="18"/>
      <c r="Q2135" s="119"/>
      <c r="Z2135" s="18"/>
    </row>
    <row r="2136" spans="3:26">
      <c r="C2136" s="18"/>
      <c r="D2136" s="18"/>
      <c r="E2136" s="18"/>
      <c r="F2136" s="18"/>
      <c r="G2136" s="18"/>
      <c r="H2136" s="18"/>
      <c r="I2136" s="18"/>
      <c r="J2136" s="18"/>
      <c r="K2136" s="18"/>
      <c r="L2136" s="18"/>
      <c r="M2136" s="18"/>
      <c r="N2136" s="18"/>
      <c r="O2136" s="18"/>
      <c r="Q2136" s="119"/>
      <c r="Z2136" s="18"/>
    </row>
    <row r="2137" spans="3:26">
      <c r="C2137" s="18"/>
      <c r="D2137" s="18"/>
      <c r="E2137" s="18"/>
      <c r="F2137" s="18"/>
      <c r="G2137" s="18"/>
      <c r="H2137" s="18"/>
      <c r="I2137" s="18"/>
      <c r="J2137" s="18"/>
      <c r="K2137" s="18"/>
      <c r="L2137" s="18"/>
      <c r="M2137" s="18"/>
      <c r="N2137" s="18"/>
      <c r="O2137" s="18"/>
      <c r="Q2137" s="119"/>
      <c r="Z2137" s="18"/>
    </row>
    <row r="2138" spans="3:26">
      <c r="C2138" s="18"/>
      <c r="D2138" s="18"/>
      <c r="E2138" s="18"/>
      <c r="F2138" s="18"/>
      <c r="G2138" s="18"/>
      <c r="H2138" s="18"/>
      <c r="I2138" s="18"/>
      <c r="J2138" s="18"/>
      <c r="K2138" s="18"/>
      <c r="L2138" s="18"/>
      <c r="M2138" s="18"/>
      <c r="N2138" s="18"/>
      <c r="O2138" s="18"/>
      <c r="Q2138" s="119"/>
      <c r="Z2138" s="18"/>
    </row>
    <row r="2139" spans="3:26">
      <c r="C2139" s="18"/>
      <c r="D2139" s="18"/>
      <c r="E2139" s="18"/>
      <c r="F2139" s="18"/>
      <c r="G2139" s="18"/>
      <c r="H2139" s="18"/>
      <c r="I2139" s="18"/>
      <c r="J2139" s="18"/>
      <c r="K2139" s="18"/>
      <c r="L2139" s="18"/>
      <c r="M2139" s="18"/>
      <c r="N2139" s="18"/>
      <c r="O2139" s="18"/>
      <c r="Q2139" s="119"/>
      <c r="Z2139" s="18"/>
    </row>
    <row r="2140" spans="3:26">
      <c r="C2140" s="18"/>
      <c r="D2140" s="18"/>
      <c r="E2140" s="18"/>
      <c r="F2140" s="18"/>
      <c r="G2140" s="18"/>
      <c r="H2140" s="18"/>
      <c r="I2140" s="18"/>
      <c r="J2140" s="18"/>
      <c r="K2140" s="18"/>
      <c r="L2140" s="18"/>
      <c r="M2140" s="18"/>
      <c r="N2140" s="18"/>
      <c r="O2140" s="18"/>
      <c r="Q2140" s="119"/>
      <c r="Z2140" s="18"/>
    </row>
    <row r="2141" spans="3:26">
      <c r="C2141" s="18"/>
      <c r="D2141" s="18"/>
      <c r="E2141" s="18"/>
      <c r="F2141" s="18"/>
      <c r="G2141" s="18"/>
      <c r="H2141" s="18"/>
      <c r="I2141" s="18"/>
      <c r="J2141" s="18"/>
      <c r="K2141" s="18"/>
      <c r="L2141" s="18"/>
      <c r="M2141" s="18"/>
      <c r="N2141" s="18"/>
      <c r="O2141" s="18"/>
      <c r="Q2141" s="119"/>
      <c r="Z2141" s="18"/>
    </row>
    <row r="2142" spans="3:26">
      <c r="C2142" s="18"/>
      <c r="D2142" s="18"/>
      <c r="E2142" s="18"/>
      <c r="F2142" s="18"/>
      <c r="G2142" s="18"/>
      <c r="H2142" s="18"/>
      <c r="I2142" s="18"/>
      <c r="J2142" s="18"/>
      <c r="K2142" s="18"/>
      <c r="L2142" s="18"/>
      <c r="M2142" s="18"/>
      <c r="N2142" s="18"/>
      <c r="O2142" s="18"/>
      <c r="Q2142" s="119"/>
      <c r="Z2142" s="18"/>
    </row>
    <row r="2143" spans="3:26">
      <c r="C2143" s="18"/>
      <c r="D2143" s="18"/>
      <c r="E2143" s="18"/>
      <c r="F2143" s="18"/>
      <c r="G2143" s="18"/>
      <c r="H2143" s="18"/>
      <c r="I2143" s="18"/>
      <c r="J2143" s="18"/>
      <c r="K2143" s="18"/>
      <c r="L2143" s="18"/>
      <c r="M2143" s="18"/>
      <c r="N2143" s="18"/>
      <c r="O2143" s="18"/>
      <c r="Q2143" s="119"/>
      <c r="Z2143" s="18"/>
    </row>
    <row r="2144" spans="3:26">
      <c r="C2144" s="18"/>
      <c r="D2144" s="18"/>
      <c r="E2144" s="18"/>
      <c r="F2144" s="18"/>
      <c r="G2144" s="18"/>
      <c r="H2144" s="18"/>
      <c r="I2144" s="18"/>
      <c r="J2144" s="18"/>
      <c r="K2144" s="18"/>
      <c r="L2144" s="18"/>
      <c r="M2144" s="18"/>
      <c r="N2144" s="18"/>
      <c r="O2144" s="18"/>
      <c r="Q2144" s="119"/>
      <c r="Z2144" s="18"/>
    </row>
    <row r="2145" spans="3:26">
      <c r="C2145" s="18"/>
      <c r="D2145" s="18"/>
      <c r="E2145" s="18"/>
      <c r="F2145" s="18"/>
      <c r="G2145" s="18"/>
      <c r="H2145" s="18"/>
      <c r="I2145" s="18"/>
      <c r="J2145" s="18"/>
      <c r="K2145" s="18"/>
      <c r="L2145" s="18"/>
      <c r="M2145" s="18"/>
      <c r="N2145" s="18"/>
      <c r="O2145" s="18"/>
      <c r="Q2145" s="119"/>
      <c r="Z2145" s="18"/>
    </row>
    <row r="2146" spans="3:26">
      <c r="C2146" s="18"/>
      <c r="D2146" s="18"/>
      <c r="E2146" s="18"/>
      <c r="F2146" s="18"/>
      <c r="G2146" s="18"/>
      <c r="H2146" s="18"/>
      <c r="I2146" s="18"/>
      <c r="J2146" s="18"/>
      <c r="K2146" s="18"/>
      <c r="L2146" s="18"/>
      <c r="M2146" s="18"/>
      <c r="N2146" s="18"/>
      <c r="O2146" s="18"/>
      <c r="Q2146" s="119"/>
      <c r="Z2146" s="18"/>
    </row>
    <row r="2147" spans="3:26">
      <c r="C2147" s="18"/>
      <c r="D2147" s="18"/>
      <c r="E2147" s="18"/>
      <c r="F2147" s="18"/>
      <c r="G2147" s="18"/>
      <c r="H2147" s="18"/>
      <c r="I2147" s="18"/>
      <c r="J2147" s="18"/>
      <c r="K2147" s="18"/>
      <c r="L2147" s="18"/>
      <c r="M2147" s="18"/>
      <c r="N2147" s="18"/>
      <c r="O2147" s="18"/>
      <c r="Q2147" s="119"/>
      <c r="Z2147" s="18"/>
    </row>
    <row r="2148" spans="3:26">
      <c r="C2148" s="18"/>
      <c r="D2148" s="18"/>
      <c r="E2148" s="18"/>
      <c r="F2148" s="18"/>
      <c r="G2148" s="18"/>
      <c r="H2148" s="18"/>
      <c r="I2148" s="18"/>
      <c r="J2148" s="18"/>
      <c r="K2148" s="18"/>
      <c r="L2148" s="18"/>
      <c r="M2148" s="18"/>
      <c r="N2148" s="18"/>
      <c r="O2148" s="18"/>
      <c r="Q2148" s="119"/>
      <c r="Z2148" s="18"/>
    </row>
    <row r="2149" spans="3:26">
      <c r="C2149" s="18"/>
      <c r="D2149" s="18"/>
      <c r="E2149" s="18"/>
      <c r="F2149" s="18"/>
      <c r="G2149" s="18"/>
      <c r="H2149" s="18"/>
      <c r="I2149" s="18"/>
      <c r="J2149" s="18"/>
      <c r="K2149" s="18"/>
      <c r="L2149" s="18"/>
      <c r="M2149" s="18"/>
      <c r="N2149" s="18"/>
      <c r="O2149" s="18"/>
      <c r="Q2149" s="119"/>
      <c r="Z2149" s="18"/>
    </row>
    <row r="2150" spans="3:26">
      <c r="C2150" s="18"/>
      <c r="D2150" s="18"/>
      <c r="E2150" s="18"/>
      <c r="F2150" s="18"/>
      <c r="G2150" s="18"/>
      <c r="H2150" s="18"/>
      <c r="I2150" s="18"/>
      <c r="J2150" s="18"/>
      <c r="K2150" s="18"/>
      <c r="L2150" s="18"/>
      <c r="M2150" s="18"/>
      <c r="N2150" s="18"/>
      <c r="O2150" s="18"/>
      <c r="Q2150" s="119"/>
      <c r="Z2150" s="18"/>
    </row>
    <row r="2151" spans="3:26">
      <c r="C2151" s="18"/>
      <c r="D2151" s="18"/>
      <c r="E2151" s="18"/>
      <c r="F2151" s="18"/>
      <c r="G2151" s="18"/>
      <c r="H2151" s="18"/>
      <c r="I2151" s="18"/>
      <c r="J2151" s="18"/>
      <c r="K2151" s="18"/>
      <c r="L2151" s="18"/>
      <c r="M2151" s="18"/>
      <c r="N2151" s="18"/>
      <c r="O2151" s="18"/>
      <c r="Q2151" s="119"/>
      <c r="Z2151" s="18"/>
    </row>
    <row r="2152" spans="3:26">
      <c r="C2152" s="18"/>
      <c r="D2152" s="18"/>
      <c r="E2152" s="18"/>
      <c r="F2152" s="18"/>
      <c r="G2152" s="18"/>
      <c r="H2152" s="18"/>
      <c r="I2152" s="18"/>
      <c r="J2152" s="18"/>
      <c r="K2152" s="18"/>
      <c r="L2152" s="18"/>
      <c r="M2152" s="18"/>
      <c r="N2152" s="18"/>
      <c r="O2152" s="18"/>
      <c r="Q2152" s="119"/>
      <c r="Z2152" s="18"/>
    </row>
    <row r="2153" spans="3:26">
      <c r="C2153" s="18"/>
      <c r="D2153" s="18"/>
      <c r="E2153" s="18"/>
      <c r="F2153" s="18"/>
      <c r="G2153" s="18"/>
      <c r="H2153" s="18"/>
      <c r="I2153" s="18"/>
      <c r="J2153" s="18"/>
      <c r="K2153" s="18"/>
      <c r="L2153" s="18"/>
      <c r="M2153" s="18"/>
      <c r="N2153" s="18"/>
      <c r="O2153" s="18"/>
      <c r="Q2153" s="119"/>
      <c r="Z2153" s="18"/>
    </row>
    <row r="2154" spans="3:26">
      <c r="C2154" s="18"/>
      <c r="D2154" s="18"/>
      <c r="E2154" s="18"/>
      <c r="F2154" s="18"/>
      <c r="G2154" s="18"/>
      <c r="H2154" s="18"/>
      <c r="I2154" s="18"/>
      <c r="J2154" s="18"/>
      <c r="K2154" s="18"/>
      <c r="L2154" s="18"/>
      <c r="M2154" s="18"/>
      <c r="N2154" s="18"/>
      <c r="O2154" s="18"/>
      <c r="Q2154" s="119"/>
      <c r="Z2154" s="18"/>
    </row>
    <row r="2155" spans="3:26">
      <c r="C2155" s="18"/>
      <c r="D2155" s="18"/>
      <c r="E2155" s="18"/>
      <c r="F2155" s="18"/>
      <c r="G2155" s="18"/>
      <c r="H2155" s="18"/>
      <c r="I2155" s="18"/>
      <c r="J2155" s="18"/>
      <c r="K2155" s="18"/>
      <c r="L2155" s="18"/>
      <c r="M2155" s="18"/>
      <c r="N2155" s="18"/>
      <c r="O2155" s="18"/>
      <c r="Q2155" s="119"/>
      <c r="Z2155" s="18"/>
    </row>
    <row r="2156" spans="3:26">
      <c r="C2156" s="18"/>
      <c r="D2156" s="18"/>
      <c r="E2156" s="18"/>
      <c r="F2156" s="18"/>
      <c r="G2156" s="18"/>
      <c r="H2156" s="18"/>
      <c r="I2156" s="18"/>
      <c r="J2156" s="18"/>
      <c r="K2156" s="18"/>
      <c r="L2156" s="18"/>
      <c r="M2156" s="18"/>
      <c r="N2156" s="18"/>
      <c r="O2156" s="18"/>
      <c r="Q2156" s="119"/>
      <c r="Z2156" s="18"/>
    </row>
    <row r="2157" spans="3:26">
      <c r="C2157" s="18"/>
      <c r="D2157" s="18"/>
      <c r="E2157" s="18"/>
      <c r="F2157" s="18"/>
      <c r="G2157" s="18"/>
      <c r="H2157" s="18"/>
      <c r="I2157" s="18"/>
      <c r="J2157" s="18"/>
      <c r="K2157" s="18"/>
      <c r="L2157" s="18"/>
      <c r="M2157" s="18"/>
      <c r="N2157" s="18"/>
      <c r="O2157" s="18"/>
      <c r="Q2157" s="119"/>
      <c r="Z2157" s="18"/>
    </row>
    <row r="2158" spans="3:26">
      <c r="C2158" s="18"/>
      <c r="D2158" s="18"/>
      <c r="E2158" s="18"/>
      <c r="F2158" s="18"/>
      <c r="G2158" s="18"/>
      <c r="H2158" s="18"/>
      <c r="I2158" s="18"/>
      <c r="J2158" s="18"/>
      <c r="K2158" s="18"/>
      <c r="L2158" s="18"/>
      <c r="M2158" s="18"/>
      <c r="N2158" s="18"/>
      <c r="O2158" s="18"/>
      <c r="Q2158" s="119"/>
      <c r="Z2158" s="18"/>
    </row>
    <row r="2159" spans="3:26">
      <c r="C2159" s="18"/>
      <c r="D2159" s="18"/>
      <c r="E2159" s="18"/>
      <c r="F2159" s="18"/>
      <c r="G2159" s="18"/>
      <c r="H2159" s="18"/>
      <c r="I2159" s="18"/>
      <c r="J2159" s="18"/>
      <c r="K2159" s="18"/>
      <c r="L2159" s="18"/>
      <c r="M2159" s="18"/>
      <c r="N2159" s="18"/>
      <c r="O2159" s="18"/>
      <c r="Q2159" s="119"/>
      <c r="Z2159" s="18"/>
    </row>
    <row r="2160" spans="3:26">
      <c r="C2160" s="18"/>
      <c r="D2160" s="18"/>
      <c r="E2160" s="18"/>
      <c r="F2160" s="18"/>
      <c r="G2160" s="18"/>
      <c r="H2160" s="18"/>
      <c r="I2160" s="18"/>
      <c r="J2160" s="18"/>
      <c r="K2160" s="18"/>
      <c r="L2160" s="18"/>
      <c r="M2160" s="18"/>
      <c r="N2160" s="18"/>
      <c r="O2160" s="18"/>
      <c r="Q2160" s="119"/>
      <c r="Z2160" s="18"/>
    </row>
    <row r="2161" spans="3:26">
      <c r="C2161" s="18"/>
      <c r="D2161" s="18"/>
      <c r="E2161" s="18"/>
      <c r="F2161" s="18"/>
      <c r="G2161" s="18"/>
      <c r="H2161" s="18"/>
      <c r="I2161" s="18"/>
      <c r="J2161" s="18"/>
      <c r="K2161" s="18"/>
      <c r="L2161" s="18"/>
      <c r="M2161" s="18"/>
      <c r="N2161" s="18"/>
      <c r="O2161" s="18"/>
      <c r="Q2161" s="119"/>
      <c r="Z2161" s="18"/>
    </row>
    <row r="2162" spans="3:26">
      <c r="C2162" s="18"/>
      <c r="D2162" s="18"/>
      <c r="E2162" s="18"/>
      <c r="F2162" s="18"/>
      <c r="G2162" s="18"/>
      <c r="H2162" s="18"/>
      <c r="I2162" s="18"/>
      <c r="J2162" s="18"/>
      <c r="K2162" s="18"/>
      <c r="L2162" s="18"/>
      <c r="M2162" s="18"/>
      <c r="N2162" s="18"/>
      <c r="O2162" s="18"/>
      <c r="Q2162" s="119"/>
      <c r="Z2162" s="18"/>
    </row>
    <row r="2163" spans="3:26">
      <c r="C2163" s="18"/>
      <c r="D2163" s="18"/>
      <c r="E2163" s="18"/>
      <c r="F2163" s="18"/>
      <c r="G2163" s="18"/>
      <c r="H2163" s="18"/>
      <c r="I2163" s="18"/>
      <c r="J2163" s="18"/>
      <c r="K2163" s="18"/>
      <c r="L2163" s="18"/>
      <c r="M2163" s="18"/>
      <c r="N2163" s="18"/>
      <c r="O2163" s="18"/>
      <c r="Q2163" s="119"/>
      <c r="Z2163" s="18"/>
    </row>
    <row r="2164" spans="3:26">
      <c r="C2164" s="18"/>
      <c r="D2164" s="18"/>
      <c r="E2164" s="18"/>
      <c r="F2164" s="18"/>
      <c r="G2164" s="18"/>
      <c r="H2164" s="18"/>
      <c r="I2164" s="18"/>
      <c r="J2164" s="18"/>
      <c r="K2164" s="18"/>
      <c r="L2164" s="18"/>
      <c r="M2164" s="18"/>
      <c r="N2164" s="18"/>
      <c r="O2164" s="18"/>
      <c r="Q2164" s="119"/>
      <c r="Z2164" s="18"/>
    </row>
    <row r="2165" spans="3:26">
      <c r="C2165" s="18"/>
      <c r="D2165" s="18"/>
      <c r="E2165" s="18"/>
      <c r="F2165" s="18"/>
      <c r="G2165" s="18"/>
      <c r="H2165" s="18"/>
      <c r="I2165" s="18"/>
      <c r="J2165" s="18"/>
      <c r="K2165" s="18"/>
      <c r="L2165" s="18"/>
      <c r="M2165" s="18"/>
      <c r="N2165" s="18"/>
      <c r="O2165" s="18"/>
      <c r="Q2165" s="119"/>
      <c r="Z2165" s="18"/>
    </row>
    <row r="2166" spans="3:26">
      <c r="C2166" s="18"/>
      <c r="D2166" s="18"/>
      <c r="E2166" s="18"/>
      <c r="F2166" s="18"/>
      <c r="G2166" s="18"/>
      <c r="H2166" s="18"/>
      <c r="I2166" s="18"/>
      <c r="J2166" s="18"/>
      <c r="K2166" s="18"/>
      <c r="L2166" s="18"/>
      <c r="M2166" s="18"/>
      <c r="N2166" s="18"/>
      <c r="O2166" s="18"/>
      <c r="Q2166" s="119"/>
      <c r="Z2166" s="18"/>
    </row>
    <row r="2167" spans="3:26">
      <c r="C2167" s="18"/>
      <c r="D2167" s="18"/>
      <c r="E2167" s="18"/>
      <c r="F2167" s="18"/>
      <c r="G2167" s="18"/>
      <c r="H2167" s="18"/>
      <c r="I2167" s="18"/>
      <c r="J2167" s="18"/>
      <c r="K2167" s="18"/>
      <c r="L2167" s="18"/>
      <c r="M2167" s="18"/>
      <c r="N2167" s="18"/>
      <c r="O2167" s="18"/>
      <c r="Q2167" s="119"/>
      <c r="Z2167" s="18"/>
    </row>
    <row r="2168" spans="3:26">
      <c r="C2168" s="18"/>
      <c r="D2168" s="18"/>
      <c r="E2168" s="18"/>
      <c r="F2168" s="18"/>
      <c r="G2168" s="18"/>
      <c r="H2168" s="18"/>
      <c r="I2168" s="18"/>
      <c r="J2168" s="18"/>
      <c r="K2168" s="18"/>
      <c r="L2168" s="18"/>
      <c r="M2168" s="18"/>
      <c r="N2168" s="18"/>
      <c r="O2168" s="18"/>
      <c r="Q2168" s="119"/>
      <c r="Z2168" s="18"/>
    </row>
    <row r="2169" spans="3:26">
      <c r="C2169" s="18"/>
      <c r="D2169" s="18"/>
      <c r="E2169" s="18"/>
      <c r="F2169" s="18"/>
      <c r="G2169" s="18"/>
      <c r="H2169" s="18"/>
      <c r="I2169" s="18"/>
      <c r="J2169" s="18"/>
      <c r="K2169" s="18"/>
      <c r="L2169" s="18"/>
      <c r="M2169" s="18"/>
      <c r="N2169" s="18"/>
      <c r="O2169" s="18"/>
      <c r="Q2169" s="119"/>
      <c r="Z2169" s="18"/>
    </row>
    <row r="2170" spans="3:26">
      <c r="C2170" s="18"/>
      <c r="D2170" s="18"/>
      <c r="E2170" s="18"/>
      <c r="F2170" s="18"/>
      <c r="G2170" s="18"/>
      <c r="H2170" s="18"/>
      <c r="I2170" s="18"/>
      <c r="J2170" s="18"/>
      <c r="K2170" s="18"/>
      <c r="L2170" s="18"/>
      <c r="M2170" s="18"/>
      <c r="N2170" s="18"/>
      <c r="O2170" s="18"/>
      <c r="Q2170" s="119"/>
      <c r="Z2170" s="18"/>
    </row>
    <row r="2171" spans="3:26">
      <c r="C2171" s="18"/>
      <c r="D2171" s="18"/>
      <c r="E2171" s="18"/>
      <c r="F2171" s="18"/>
      <c r="G2171" s="18"/>
      <c r="H2171" s="18"/>
      <c r="I2171" s="18"/>
      <c r="J2171" s="18"/>
      <c r="K2171" s="18"/>
      <c r="L2171" s="18"/>
      <c r="M2171" s="18"/>
      <c r="N2171" s="18"/>
      <c r="O2171" s="18"/>
      <c r="Q2171" s="119"/>
      <c r="Z2171" s="18"/>
    </row>
    <row r="2172" spans="3:26">
      <c r="C2172" s="18"/>
      <c r="D2172" s="18"/>
      <c r="E2172" s="18"/>
      <c r="F2172" s="18"/>
      <c r="G2172" s="18"/>
      <c r="H2172" s="18"/>
      <c r="I2172" s="18"/>
      <c r="J2172" s="18"/>
      <c r="K2172" s="18"/>
      <c r="L2172" s="18"/>
      <c r="M2172" s="18"/>
      <c r="N2172" s="18"/>
      <c r="O2172" s="18"/>
      <c r="Q2172" s="119"/>
      <c r="Z2172" s="18"/>
    </row>
    <row r="2173" spans="3:26">
      <c r="C2173" s="18"/>
      <c r="D2173" s="18"/>
      <c r="E2173" s="18"/>
      <c r="F2173" s="18"/>
      <c r="G2173" s="18"/>
      <c r="H2173" s="18"/>
      <c r="I2173" s="18"/>
      <c r="J2173" s="18"/>
      <c r="K2173" s="18"/>
      <c r="L2173" s="18"/>
      <c r="M2173" s="18"/>
      <c r="N2173" s="18"/>
      <c r="O2173" s="18"/>
      <c r="Q2173" s="119"/>
      <c r="Z2173" s="18"/>
    </row>
    <row r="2174" spans="3:26">
      <c r="C2174" s="18"/>
      <c r="D2174" s="18"/>
      <c r="E2174" s="18"/>
      <c r="F2174" s="18"/>
      <c r="G2174" s="18"/>
      <c r="H2174" s="18"/>
      <c r="I2174" s="18"/>
      <c r="J2174" s="18"/>
      <c r="K2174" s="18"/>
      <c r="L2174" s="18"/>
      <c r="M2174" s="18"/>
      <c r="N2174" s="18"/>
      <c r="O2174" s="18"/>
      <c r="Q2174" s="119"/>
      <c r="Z2174" s="18"/>
    </row>
    <row r="2175" spans="3:26">
      <c r="C2175" s="18"/>
      <c r="D2175" s="18"/>
      <c r="E2175" s="18"/>
      <c r="F2175" s="18"/>
      <c r="G2175" s="18"/>
      <c r="H2175" s="18"/>
      <c r="I2175" s="18"/>
      <c r="J2175" s="18"/>
      <c r="K2175" s="18"/>
      <c r="L2175" s="18"/>
      <c r="M2175" s="18"/>
      <c r="N2175" s="18"/>
      <c r="O2175" s="18"/>
      <c r="Q2175" s="119"/>
      <c r="Z2175" s="18"/>
    </row>
    <row r="2176" spans="3:26">
      <c r="C2176" s="18"/>
      <c r="D2176" s="18"/>
      <c r="E2176" s="18"/>
      <c r="F2176" s="18"/>
      <c r="G2176" s="18"/>
      <c r="H2176" s="18"/>
      <c r="I2176" s="18"/>
      <c r="J2176" s="18"/>
      <c r="K2176" s="18"/>
      <c r="L2176" s="18"/>
      <c r="M2176" s="18"/>
      <c r="N2176" s="18"/>
      <c r="O2176" s="18"/>
      <c r="Q2176" s="119"/>
      <c r="Z2176" s="18"/>
    </row>
    <row r="2177" spans="3:26">
      <c r="C2177" s="18"/>
      <c r="D2177" s="18"/>
      <c r="E2177" s="18"/>
      <c r="F2177" s="18"/>
      <c r="G2177" s="18"/>
      <c r="H2177" s="18"/>
      <c r="I2177" s="18"/>
      <c r="J2177" s="18"/>
      <c r="K2177" s="18"/>
      <c r="L2177" s="18"/>
      <c r="M2177" s="18"/>
      <c r="N2177" s="18"/>
      <c r="O2177" s="18"/>
      <c r="Q2177" s="119"/>
      <c r="Z2177" s="18"/>
    </row>
    <row r="2178" spans="3:26">
      <c r="C2178" s="18"/>
      <c r="D2178" s="18"/>
      <c r="E2178" s="18"/>
      <c r="F2178" s="18"/>
      <c r="G2178" s="18"/>
      <c r="H2178" s="18"/>
      <c r="I2178" s="18"/>
      <c r="J2178" s="18"/>
      <c r="K2178" s="18"/>
      <c r="L2178" s="18"/>
      <c r="M2178" s="18"/>
      <c r="N2178" s="18"/>
      <c r="O2178" s="18"/>
      <c r="Q2178" s="119"/>
      <c r="Z2178" s="18"/>
    </row>
    <row r="2179" spans="3:26">
      <c r="C2179" s="18"/>
      <c r="D2179" s="18"/>
      <c r="E2179" s="18"/>
      <c r="F2179" s="18"/>
      <c r="G2179" s="18"/>
      <c r="H2179" s="18"/>
      <c r="I2179" s="18"/>
      <c r="J2179" s="18"/>
      <c r="K2179" s="18"/>
      <c r="L2179" s="18"/>
      <c r="M2179" s="18"/>
      <c r="N2179" s="18"/>
      <c r="O2179" s="18"/>
      <c r="Q2179" s="119"/>
      <c r="Z2179" s="18"/>
    </row>
    <row r="2180" spans="3:26">
      <c r="C2180" s="18"/>
      <c r="D2180" s="18"/>
      <c r="E2180" s="18"/>
      <c r="F2180" s="18"/>
      <c r="G2180" s="18"/>
      <c r="H2180" s="18"/>
      <c r="I2180" s="18"/>
      <c r="J2180" s="18"/>
      <c r="K2180" s="18"/>
      <c r="L2180" s="18"/>
      <c r="M2180" s="18"/>
      <c r="N2180" s="18"/>
      <c r="O2180" s="18"/>
      <c r="Q2180" s="119"/>
      <c r="Z2180" s="18"/>
    </row>
    <row r="2181" spans="3:26">
      <c r="C2181" s="18"/>
      <c r="D2181" s="18"/>
      <c r="E2181" s="18"/>
      <c r="F2181" s="18"/>
      <c r="G2181" s="18"/>
      <c r="H2181" s="18"/>
      <c r="I2181" s="18"/>
      <c r="J2181" s="18"/>
      <c r="K2181" s="18"/>
      <c r="L2181" s="18"/>
      <c r="M2181" s="18"/>
      <c r="N2181" s="18"/>
      <c r="O2181" s="18"/>
      <c r="Q2181" s="119"/>
      <c r="Z2181" s="18"/>
    </row>
    <row r="2182" spans="3:26">
      <c r="C2182" s="18"/>
      <c r="D2182" s="18"/>
      <c r="E2182" s="18"/>
      <c r="F2182" s="18"/>
      <c r="G2182" s="18"/>
      <c r="H2182" s="18"/>
      <c r="I2182" s="18"/>
      <c r="J2182" s="18"/>
      <c r="K2182" s="18"/>
      <c r="L2182" s="18"/>
      <c r="M2182" s="18"/>
      <c r="N2182" s="18"/>
      <c r="O2182" s="18"/>
      <c r="Q2182" s="119"/>
      <c r="Z2182" s="18"/>
    </row>
    <row r="2183" spans="3:26">
      <c r="C2183" s="18"/>
      <c r="D2183" s="18"/>
      <c r="E2183" s="18"/>
      <c r="F2183" s="18"/>
      <c r="G2183" s="18"/>
      <c r="H2183" s="18"/>
      <c r="I2183" s="18"/>
      <c r="J2183" s="18"/>
      <c r="K2183" s="18"/>
      <c r="L2183" s="18"/>
      <c r="M2183" s="18"/>
      <c r="N2183" s="18"/>
      <c r="O2183" s="18"/>
      <c r="Q2183" s="119"/>
      <c r="Z2183" s="18"/>
    </row>
    <row r="2184" spans="3:26">
      <c r="C2184" s="18"/>
      <c r="D2184" s="18"/>
      <c r="E2184" s="18"/>
      <c r="F2184" s="18"/>
      <c r="G2184" s="18"/>
      <c r="H2184" s="18"/>
      <c r="I2184" s="18"/>
      <c r="J2184" s="18"/>
      <c r="K2184" s="18"/>
      <c r="L2184" s="18"/>
      <c r="M2184" s="18"/>
      <c r="N2184" s="18"/>
      <c r="O2184" s="18"/>
      <c r="Q2184" s="119"/>
      <c r="Z2184" s="18"/>
    </row>
    <row r="2185" spans="3:26">
      <c r="C2185" s="18"/>
      <c r="D2185" s="18"/>
      <c r="E2185" s="18"/>
      <c r="F2185" s="18"/>
      <c r="G2185" s="18"/>
      <c r="H2185" s="18"/>
      <c r="I2185" s="18"/>
      <c r="J2185" s="18"/>
      <c r="K2185" s="18"/>
      <c r="L2185" s="18"/>
      <c r="M2185" s="18"/>
      <c r="N2185" s="18"/>
      <c r="O2185" s="18"/>
      <c r="Q2185" s="119"/>
      <c r="Z2185" s="18"/>
    </row>
    <row r="2186" spans="3:26">
      <c r="C2186" s="18"/>
      <c r="D2186" s="18"/>
      <c r="E2186" s="18"/>
      <c r="F2186" s="18"/>
      <c r="G2186" s="18"/>
      <c r="H2186" s="18"/>
      <c r="I2186" s="18"/>
      <c r="J2186" s="18"/>
      <c r="K2186" s="18"/>
      <c r="L2186" s="18"/>
      <c r="M2186" s="18"/>
      <c r="N2186" s="18"/>
      <c r="O2186" s="18"/>
      <c r="Q2186" s="119"/>
      <c r="Z2186" s="18"/>
    </row>
    <row r="2187" spans="3:26">
      <c r="C2187" s="18"/>
      <c r="D2187" s="18"/>
      <c r="E2187" s="18"/>
      <c r="F2187" s="18"/>
      <c r="G2187" s="18"/>
      <c r="H2187" s="18"/>
      <c r="I2187" s="18"/>
      <c r="J2187" s="18"/>
      <c r="K2187" s="18"/>
      <c r="L2187" s="18"/>
      <c r="M2187" s="18"/>
      <c r="N2187" s="18"/>
      <c r="O2187" s="18"/>
      <c r="Q2187" s="119"/>
      <c r="Z2187" s="18"/>
    </row>
    <row r="2188" spans="3:26">
      <c r="C2188" s="18"/>
      <c r="D2188" s="18"/>
      <c r="E2188" s="18"/>
      <c r="F2188" s="18"/>
      <c r="G2188" s="18"/>
      <c r="H2188" s="18"/>
      <c r="I2188" s="18"/>
      <c r="J2188" s="18"/>
      <c r="K2188" s="18"/>
      <c r="L2188" s="18"/>
      <c r="M2188" s="18"/>
      <c r="N2188" s="18"/>
      <c r="O2188" s="18"/>
      <c r="Q2188" s="119"/>
      <c r="Z2188" s="18"/>
    </row>
    <row r="2189" spans="3:26">
      <c r="C2189" s="18"/>
      <c r="D2189" s="18"/>
      <c r="E2189" s="18"/>
      <c r="F2189" s="18"/>
      <c r="G2189" s="18"/>
      <c r="H2189" s="18"/>
      <c r="I2189" s="18"/>
      <c r="J2189" s="18"/>
      <c r="K2189" s="18"/>
      <c r="L2189" s="18"/>
      <c r="M2189" s="18"/>
      <c r="N2189" s="18"/>
      <c r="O2189" s="18"/>
      <c r="Q2189" s="119"/>
      <c r="Z2189" s="18"/>
    </row>
    <row r="2190" spans="3:26">
      <c r="C2190" s="18"/>
      <c r="D2190" s="18"/>
      <c r="E2190" s="18"/>
      <c r="F2190" s="18"/>
      <c r="G2190" s="18"/>
      <c r="H2190" s="18"/>
      <c r="I2190" s="18"/>
      <c r="J2190" s="18"/>
      <c r="K2190" s="18"/>
      <c r="L2190" s="18"/>
      <c r="M2190" s="18"/>
      <c r="N2190" s="18"/>
      <c r="O2190" s="18"/>
      <c r="Q2190" s="119"/>
      <c r="Z2190" s="18"/>
    </row>
    <row r="2191" spans="3:26">
      <c r="C2191" s="18"/>
      <c r="D2191" s="18"/>
      <c r="E2191" s="18"/>
      <c r="F2191" s="18"/>
      <c r="G2191" s="18"/>
      <c r="H2191" s="18"/>
      <c r="I2191" s="18"/>
      <c r="J2191" s="18"/>
      <c r="K2191" s="18"/>
      <c r="L2191" s="18"/>
      <c r="M2191" s="18"/>
      <c r="N2191" s="18"/>
      <c r="O2191" s="18"/>
      <c r="Q2191" s="119"/>
      <c r="Z2191" s="18"/>
    </row>
    <row r="2192" spans="3:26">
      <c r="C2192" s="18"/>
      <c r="D2192" s="18"/>
      <c r="E2192" s="18"/>
      <c r="F2192" s="18"/>
      <c r="G2192" s="18"/>
      <c r="H2192" s="18"/>
      <c r="I2192" s="18"/>
      <c r="J2192" s="18"/>
      <c r="K2192" s="18"/>
      <c r="L2192" s="18"/>
      <c r="M2192" s="18"/>
      <c r="N2192" s="18"/>
      <c r="O2192" s="18"/>
      <c r="Q2192" s="119"/>
      <c r="Z2192" s="18"/>
    </row>
    <row r="2193" spans="3:26">
      <c r="C2193" s="18"/>
      <c r="D2193" s="18"/>
      <c r="E2193" s="18"/>
      <c r="F2193" s="18"/>
      <c r="G2193" s="18"/>
      <c r="H2193" s="18"/>
      <c r="I2193" s="18"/>
      <c r="J2193" s="18"/>
      <c r="K2193" s="18"/>
      <c r="L2193" s="18"/>
      <c r="M2193" s="18"/>
      <c r="N2193" s="18"/>
      <c r="O2193" s="18"/>
      <c r="Q2193" s="119"/>
      <c r="Z2193" s="18"/>
    </row>
    <row r="2194" spans="3:26">
      <c r="C2194" s="18"/>
      <c r="D2194" s="18"/>
      <c r="E2194" s="18"/>
      <c r="F2194" s="18"/>
      <c r="G2194" s="18"/>
      <c r="H2194" s="18"/>
      <c r="I2194" s="18"/>
      <c r="J2194" s="18"/>
      <c r="K2194" s="18"/>
      <c r="L2194" s="18"/>
      <c r="M2194" s="18"/>
      <c r="N2194" s="18"/>
      <c r="O2194" s="18"/>
      <c r="Q2194" s="119"/>
      <c r="Z2194" s="18"/>
    </row>
    <row r="2195" spans="3:26">
      <c r="C2195" s="18"/>
      <c r="D2195" s="18"/>
      <c r="E2195" s="18"/>
      <c r="F2195" s="18"/>
      <c r="G2195" s="18"/>
      <c r="H2195" s="18"/>
      <c r="I2195" s="18"/>
      <c r="J2195" s="18"/>
      <c r="K2195" s="18"/>
      <c r="L2195" s="18"/>
      <c r="M2195" s="18"/>
      <c r="N2195" s="18"/>
      <c r="O2195" s="18"/>
      <c r="Q2195" s="119"/>
      <c r="Z2195" s="18"/>
    </row>
    <row r="2196" spans="3:26">
      <c r="C2196" s="18"/>
      <c r="D2196" s="18"/>
      <c r="E2196" s="18"/>
      <c r="F2196" s="18"/>
      <c r="G2196" s="18"/>
      <c r="H2196" s="18"/>
      <c r="I2196" s="18"/>
      <c r="J2196" s="18"/>
      <c r="K2196" s="18"/>
      <c r="L2196" s="18"/>
      <c r="M2196" s="18"/>
      <c r="N2196" s="18"/>
      <c r="O2196" s="18"/>
      <c r="Q2196" s="119"/>
      <c r="Z2196" s="18"/>
    </row>
    <row r="2197" spans="3:26">
      <c r="C2197" s="18"/>
      <c r="D2197" s="18"/>
      <c r="E2197" s="18"/>
      <c r="F2197" s="18"/>
      <c r="G2197" s="18"/>
      <c r="H2197" s="18"/>
      <c r="I2197" s="18"/>
      <c r="J2197" s="18"/>
      <c r="K2197" s="18"/>
      <c r="L2197" s="18"/>
      <c r="M2197" s="18"/>
      <c r="N2197" s="18"/>
      <c r="O2197" s="18"/>
      <c r="Q2197" s="119"/>
      <c r="Z2197" s="18"/>
    </row>
    <row r="2198" spans="3:26">
      <c r="C2198" s="18"/>
      <c r="D2198" s="18"/>
      <c r="E2198" s="18"/>
      <c r="F2198" s="18"/>
      <c r="G2198" s="18"/>
      <c r="H2198" s="18"/>
      <c r="I2198" s="18"/>
      <c r="J2198" s="18"/>
      <c r="K2198" s="18"/>
      <c r="L2198" s="18"/>
      <c r="M2198" s="18"/>
      <c r="N2198" s="18"/>
      <c r="O2198" s="18"/>
      <c r="Q2198" s="119"/>
      <c r="Z2198" s="18"/>
    </row>
    <row r="2199" spans="3:26">
      <c r="C2199" s="18"/>
      <c r="D2199" s="18"/>
      <c r="E2199" s="18"/>
      <c r="F2199" s="18"/>
      <c r="G2199" s="18"/>
      <c r="H2199" s="18"/>
      <c r="I2199" s="18"/>
      <c r="J2199" s="18"/>
      <c r="K2199" s="18"/>
      <c r="L2199" s="18"/>
      <c r="M2199" s="18"/>
      <c r="N2199" s="18"/>
      <c r="O2199" s="18"/>
      <c r="Q2199" s="119"/>
      <c r="Z2199" s="18"/>
    </row>
    <row r="2200" spans="3:26">
      <c r="C2200" s="18"/>
      <c r="D2200" s="18"/>
      <c r="E2200" s="18"/>
      <c r="F2200" s="18"/>
      <c r="G2200" s="18"/>
      <c r="H2200" s="18"/>
      <c r="I2200" s="18"/>
      <c r="J2200" s="18"/>
      <c r="K2200" s="18"/>
      <c r="L2200" s="18"/>
      <c r="M2200" s="18"/>
      <c r="N2200" s="18"/>
      <c r="O2200" s="18"/>
      <c r="Q2200" s="119"/>
      <c r="Z2200" s="18"/>
    </row>
    <row r="2201" spans="3:26">
      <c r="C2201" s="18"/>
      <c r="D2201" s="18"/>
      <c r="E2201" s="18"/>
      <c r="F2201" s="18"/>
      <c r="G2201" s="18"/>
      <c r="H2201" s="18"/>
      <c r="I2201" s="18"/>
      <c r="J2201" s="18"/>
      <c r="K2201" s="18"/>
      <c r="L2201" s="18"/>
      <c r="M2201" s="18"/>
      <c r="N2201" s="18"/>
      <c r="O2201" s="18"/>
      <c r="Q2201" s="119"/>
      <c r="Z2201" s="18"/>
    </row>
    <row r="2202" spans="3:26">
      <c r="C2202" s="18"/>
      <c r="D2202" s="18"/>
      <c r="E2202" s="18"/>
      <c r="F2202" s="18"/>
      <c r="G2202" s="18"/>
      <c r="H2202" s="18"/>
      <c r="I2202" s="18"/>
      <c r="J2202" s="18"/>
      <c r="K2202" s="18"/>
      <c r="L2202" s="18"/>
      <c r="M2202" s="18"/>
      <c r="N2202" s="18"/>
      <c r="O2202" s="18"/>
      <c r="Q2202" s="119"/>
      <c r="Z2202" s="18"/>
    </row>
    <row r="2203" spans="3:26">
      <c r="C2203" s="18"/>
      <c r="D2203" s="18"/>
      <c r="E2203" s="18"/>
      <c r="F2203" s="18"/>
      <c r="G2203" s="18"/>
      <c r="H2203" s="18"/>
      <c r="I2203" s="18"/>
      <c r="J2203" s="18"/>
      <c r="K2203" s="18"/>
      <c r="L2203" s="18"/>
      <c r="M2203" s="18"/>
      <c r="N2203" s="18"/>
      <c r="O2203" s="18"/>
      <c r="Q2203" s="119"/>
      <c r="Z2203" s="18"/>
    </row>
    <row r="2204" spans="3:26">
      <c r="C2204" s="18"/>
      <c r="D2204" s="18"/>
      <c r="E2204" s="18"/>
      <c r="F2204" s="18"/>
      <c r="G2204" s="18"/>
      <c r="H2204" s="18"/>
      <c r="I2204" s="18"/>
      <c r="J2204" s="18"/>
      <c r="K2204" s="18"/>
      <c r="L2204" s="18"/>
      <c r="M2204" s="18"/>
      <c r="N2204" s="18"/>
      <c r="O2204" s="18"/>
      <c r="Q2204" s="119"/>
      <c r="Z2204" s="18"/>
    </row>
    <row r="2205" spans="3:26">
      <c r="C2205" s="18"/>
      <c r="D2205" s="18"/>
      <c r="E2205" s="18"/>
      <c r="F2205" s="18"/>
      <c r="G2205" s="18"/>
      <c r="H2205" s="18"/>
      <c r="I2205" s="18"/>
      <c r="J2205" s="18"/>
      <c r="K2205" s="18"/>
      <c r="L2205" s="18"/>
      <c r="M2205" s="18"/>
      <c r="N2205" s="18"/>
      <c r="O2205" s="18"/>
      <c r="Q2205" s="119"/>
      <c r="Z2205" s="18"/>
    </row>
    <row r="2206" spans="3:26">
      <c r="C2206" s="18"/>
      <c r="D2206" s="18"/>
      <c r="E2206" s="18"/>
      <c r="F2206" s="18"/>
      <c r="G2206" s="18"/>
      <c r="H2206" s="18"/>
      <c r="I2206" s="18"/>
      <c r="J2206" s="18"/>
      <c r="K2206" s="18"/>
      <c r="L2206" s="18"/>
      <c r="M2206" s="18"/>
      <c r="N2206" s="18"/>
      <c r="O2206" s="18"/>
      <c r="Q2206" s="119"/>
      <c r="Z2206" s="18"/>
    </row>
    <row r="2207" spans="3:26">
      <c r="C2207" s="18"/>
      <c r="D2207" s="18"/>
      <c r="E2207" s="18"/>
      <c r="F2207" s="18"/>
      <c r="G2207" s="18"/>
      <c r="H2207" s="18"/>
      <c r="I2207" s="18"/>
      <c r="J2207" s="18"/>
      <c r="K2207" s="18"/>
      <c r="L2207" s="18"/>
      <c r="M2207" s="18"/>
      <c r="N2207" s="18"/>
      <c r="O2207" s="18"/>
      <c r="Q2207" s="119"/>
      <c r="Z2207" s="18"/>
    </row>
    <row r="2208" spans="3:26">
      <c r="C2208" s="18"/>
      <c r="D2208" s="18"/>
      <c r="E2208" s="18"/>
      <c r="F2208" s="18"/>
      <c r="G2208" s="18"/>
      <c r="H2208" s="18"/>
      <c r="I2208" s="18"/>
      <c r="J2208" s="18"/>
      <c r="K2208" s="18"/>
      <c r="L2208" s="18"/>
      <c r="M2208" s="18"/>
      <c r="N2208" s="18"/>
      <c r="O2208" s="18"/>
      <c r="Q2208" s="119"/>
      <c r="Z2208" s="18"/>
    </row>
    <row r="2209" spans="3:26">
      <c r="C2209" s="18"/>
      <c r="D2209" s="18"/>
      <c r="E2209" s="18"/>
      <c r="F2209" s="18"/>
      <c r="G2209" s="18"/>
      <c r="H2209" s="18"/>
      <c r="I2209" s="18"/>
      <c r="J2209" s="18"/>
      <c r="K2209" s="18"/>
      <c r="L2209" s="18"/>
      <c r="M2209" s="18"/>
      <c r="N2209" s="18"/>
      <c r="O2209" s="18"/>
      <c r="Q2209" s="119"/>
      <c r="Z2209" s="18"/>
    </row>
    <row r="2210" spans="3:26">
      <c r="C2210" s="18"/>
      <c r="D2210" s="18"/>
      <c r="E2210" s="18"/>
      <c r="F2210" s="18"/>
      <c r="G2210" s="18"/>
      <c r="H2210" s="18"/>
      <c r="I2210" s="18"/>
      <c r="J2210" s="18"/>
      <c r="K2210" s="18"/>
      <c r="L2210" s="18"/>
      <c r="M2210" s="18"/>
      <c r="N2210" s="18"/>
      <c r="O2210" s="18"/>
      <c r="Q2210" s="119"/>
      <c r="Z2210" s="18"/>
    </row>
    <row r="2211" spans="3:26">
      <c r="C2211" s="18"/>
      <c r="D2211" s="18"/>
      <c r="E2211" s="18"/>
      <c r="F2211" s="18"/>
      <c r="G2211" s="18"/>
      <c r="H2211" s="18"/>
      <c r="I2211" s="18"/>
      <c r="J2211" s="18"/>
      <c r="K2211" s="18"/>
      <c r="L2211" s="18"/>
      <c r="M2211" s="18"/>
      <c r="N2211" s="18"/>
      <c r="O2211" s="18"/>
      <c r="Q2211" s="119"/>
      <c r="Z2211" s="18"/>
    </row>
    <row r="2212" spans="3:26">
      <c r="C2212" s="18"/>
      <c r="D2212" s="18"/>
      <c r="E2212" s="18"/>
      <c r="F2212" s="18"/>
      <c r="G2212" s="18"/>
      <c r="H2212" s="18"/>
      <c r="I2212" s="18"/>
      <c r="J2212" s="18"/>
      <c r="K2212" s="18"/>
      <c r="L2212" s="18"/>
      <c r="M2212" s="18"/>
      <c r="N2212" s="18"/>
      <c r="O2212" s="18"/>
      <c r="Q2212" s="119"/>
      <c r="Z2212" s="18"/>
    </row>
    <row r="2213" spans="3:26">
      <c r="C2213" s="18"/>
      <c r="D2213" s="18"/>
      <c r="E2213" s="18"/>
      <c r="F2213" s="18"/>
      <c r="G2213" s="18"/>
      <c r="H2213" s="18"/>
      <c r="I2213" s="18"/>
      <c r="J2213" s="18"/>
      <c r="K2213" s="18"/>
      <c r="L2213" s="18"/>
      <c r="M2213" s="18"/>
      <c r="N2213" s="18"/>
      <c r="O2213" s="18"/>
      <c r="Q2213" s="119"/>
      <c r="Z2213" s="18"/>
    </row>
    <row r="2214" spans="3:26">
      <c r="C2214" s="18"/>
      <c r="D2214" s="18"/>
      <c r="E2214" s="18"/>
      <c r="F2214" s="18"/>
      <c r="G2214" s="18"/>
      <c r="H2214" s="18"/>
      <c r="I2214" s="18"/>
      <c r="J2214" s="18"/>
      <c r="K2214" s="18"/>
      <c r="L2214" s="18"/>
      <c r="M2214" s="18"/>
      <c r="N2214" s="18"/>
      <c r="O2214" s="18"/>
      <c r="Q2214" s="119"/>
      <c r="Z2214" s="18"/>
    </row>
    <row r="2215" spans="3:26">
      <c r="C2215" s="18"/>
      <c r="D2215" s="18"/>
      <c r="E2215" s="18"/>
      <c r="F2215" s="18"/>
      <c r="G2215" s="18"/>
      <c r="H2215" s="18"/>
      <c r="I2215" s="18"/>
      <c r="J2215" s="18"/>
      <c r="K2215" s="18"/>
      <c r="L2215" s="18"/>
      <c r="M2215" s="18"/>
      <c r="N2215" s="18"/>
      <c r="O2215" s="18"/>
      <c r="Q2215" s="119"/>
      <c r="Z2215" s="18"/>
    </row>
    <row r="2216" spans="3:26">
      <c r="C2216" s="18"/>
      <c r="D2216" s="18"/>
      <c r="E2216" s="18"/>
      <c r="F2216" s="18"/>
      <c r="G2216" s="18"/>
      <c r="H2216" s="18"/>
      <c r="I2216" s="18"/>
      <c r="J2216" s="18"/>
      <c r="K2216" s="18"/>
      <c r="L2216" s="18"/>
      <c r="M2216" s="18"/>
      <c r="N2216" s="18"/>
      <c r="O2216" s="18"/>
      <c r="Q2216" s="119"/>
      <c r="Z2216" s="18"/>
    </row>
    <row r="2217" spans="3:26">
      <c r="C2217" s="18"/>
      <c r="D2217" s="18"/>
      <c r="E2217" s="18"/>
      <c r="F2217" s="18"/>
      <c r="G2217" s="18"/>
      <c r="H2217" s="18"/>
      <c r="I2217" s="18"/>
      <c r="J2217" s="18"/>
      <c r="K2217" s="18"/>
      <c r="L2217" s="18"/>
      <c r="M2217" s="18"/>
      <c r="N2217" s="18"/>
      <c r="O2217" s="18"/>
      <c r="Q2217" s="119"/>
      <c r="Z2217" s="18"/>
    </row>
    <row r="2218" spans="3:26">
      <c r="C2218" s="18"/>
      <c r="D2218" s="18"/>
      <c r="E2218" s="18"/>
      <c r="F2218" s="18"/>
      <c r="G2218" s="18"/>
      <c r="H2218" s="18"/>
      <c r="I2218" s="18"/>
      <c r="J2218" s="18"/>
      <c r="K2218" s="18"/>
      <c r="L2218" s="18"/>
      <c r="M2218" s="18"/>
      <c r="N2218" s="18"/>
      <c r="O2218" s="18"/>
      <c r="Q2218" s="119"/>
      <c r="Z2218" s="18"/>
    </row>
    <row r="2219" spans="3:26">
      <c r="C2219" s="18"/>
      <c r="D2219" s="18"/>
      <c r="E2219" s="18"/>
      <c r="F2219" s="18"/>
      <c r="G2219" s="18"/>
      <c r="H2219" s="18"/>
      <c r="I2219" s="18"/>
      <c r="J2219" s="18"/>
      <c r="K2219" s="18"/>
      <c r="L2219" s="18"/>
      <c r="M2219" s="18"/>
      <c r="N2219" s="18"/>
      <c r="O2219" s="18"/>
      <c r="Q2219" s="119"/>
      <c r="Z2219" s="18"/>
    </row>
    <row r="2220" spans="3:26">
      <c r="C2220" s="18"/>
      <c r="D2220" s="18"/>
      <c r="E2220" s="18"/>
      <c r="F2220" s="18"/>
      <c r="G2220" s="18"/>
      <c r="H2220" s="18"/>
      <c r="I2220" s="18"/>
      <c r="J2220" s="18"/>
      <c r="K2220" s="18"/>
      <c r="L2220" s="18"/>
      <c r="M2220" s="18"/>
      <c r="N2220" s="18"/>
      <c r="O2220" s="18"/>
      <c r="Q2220" s="119"/>
      <c r="Z2220" s="18"/>
    </row>
    <row r="2221" spans="3:26">
      <c r="C2221" s="18"/>
      <c r="D2221" s="18"/>
      <c r="E2221" s="18"/>
      <c r="F2221" s="18"/>
      <c r="G2221" s="18"/>
      <c r="H2221" s="18"/>
      <c r="I2221" s="18"/>
      <c r="J2221" s="18"/>
      <c r="K2221" s="18"/>
      <c r="L2221" s="18"/>
      <c r="M2221" s="18"/>
      <c r="N2221" s="18"/>
      <c r="O2221" s="18"/>
      <c r="Q2221" s="119"/>
      <c r="Z2221" s="18"/>
    </row>
    <row r="2222" spans="3:26">
      <c r="C2222" s="18"/>
      <c r="D2222" s="18"/>
      <c r="E2222" s="18"/>
      <c r="F2222" s="18"/>
      <c r="G2222" s="18"/>
      <c r="H2222" s="18"/>
      <c r="I2222" s="18"/>
      <c r="J2222" s="18"/>
      <c r="K2222" s="18"/>
      <c r="L2222" s="18"/>
      <c r="M2222" s="18"/>
      <c r="N2222" s="18"/>
      <c r="O2222" s="18"/>
      <c r="Q2222" s="119"/>
      <c r="Z2222" s="18"/>
    </row>
    <row r="2223" spans="3:26">
      <c r="C2223" s="18"/>
      <c r="D2223" s="18"/>
      <c r="E2223" s="18"/>
      <c r="F2223" s="18"/>
      <c r="G2223" s="18"/>
      <c r="H2223" s="18"/>
      <c r="I2223" s="18"/>
      <c r="J2223" s="18"/>
      <c r="K2223" s="18"/>
      <c r="L2223" s="18"/>
      <c r="M2223" s="18"/>
      <c r="N2223" s="18"/>
      <c r="O2223" s="18"/>
      <c r="Q2223" s="119"/>
      <c r="Z2223" s="18"/>
    </row>
    <row r="2224" spans="3:26">
      <c r="C2224" s="18"/>
      <c r="D2224" s="18"/>
      <c r="E2224" s="18"/>
      <c r="F2224" s="18"/>
      <c r="G2224" s="18"/>
      <c r="H2224" s="18"/>
      <c r="I2224" s="18"/>
      <c r="J2224" s="18"/>
      <c r="K2224" s="18"/>
      <c r="L2224" s="18"/>
      <c r="M2224" s="18"/>
      <c r="N2224" s="18"/>
      <c r="O2224" s="18"/>
      <c r="Q2224" s="119"/>
      <c r="Z2224" s="18"/>
    </row>
    <row r="2225" spans="3:26">
      <c r="C2225" s="18"/>
      <c r="D2225" s="18"/>
      <c r="E2225" s="18"/>
      <c r="F2225" s="18"/>
      <c r="G2225" s="18"/>
      <c r="H2225" s="18"/>
      <c r="I2225" s="18"/>
      <c r="J2225" s="18"/>
      <c r="K2225" s="18"/>
      <c r="L2225" s="18"/>
      <c r="M2225" s="18"/>
      <c r="N2225" s="18"/>
      <c r="O2225" s="18"/>
      <c r="Q2225" s="119"/>
      <c r="Z2225" s="18"/>
    </row>
    <row r="2226" spans="3:26">
      <c r="C2226" s="18"/>
      <c r="D2226" s="18"/>
      <c r="E2226" s="18"/>
      <c r="F2226" s="18"/>
      <c r="G2226" s="18"/>
      <c r="H2226" s="18"/>
      <c r="I2226" s="18"/>
      <c r="J2226" s="18"/>
      <c r="K2226" s="18"/>
      <c r="L2226" s="18"/>
      <c r="M2226" s="18"/>
      <c r="N2226" s="18"/>
      <c r="O2226" s="18"/>
      <c r="Q2226" s="119"/>
      <c r="Z2226" s="18"/>
    </row>
    <row r="2227" spans="3:26">
      <c r="C2227" s="18"/>
      <c r="D2227" s="18"/>
      <c r="E2227" s="18"/>
      <c r="F2227" s="18"/>
      <c r="G2227" s="18"/>
      <c r="H2227" s="18"/>
      <c r="I2227" s="18"/>
      <c r="J2227" s="18"/>
      <c r="K2227" s="18"/>
      <c r="L2227" s="18"/>
      <c r="M2227" s="18"/>
      <c r="N2227" s="18"/>
      <c r="O2227" s="18"/>
      <c r="Q2227" s="119"/>
      <c r="Z2227" s="18"/>
    </row>
    <row r="2228" spans="3:26">
      <c r="C2228" s="18"/>
      <c r="D2228" s="18"/>
      <c r="E2228" s="18"/>
      <c r="F2228" s="18"/>
      <c r="G2228" s="18"/>
      <c r="H2228" s="18"/>
      <c r="I2228" s="18"/>
      <c r="J2228" s="18"/>
      <c r="K2228" s="18"/>
      <c r="L2228" s="18"/>
      <c r="M2228" s="18"/>
      <c r="N2228" s="18"/>
      <c r="O2228" s="18"/>
      <c r="Q2228" s="119"/>
      <c r="Z2228" s="18"/>
    </row>
    <row r="2229" spans="3:26">
      <c r="C2229" s="18"/>
      <c r="D2229" s="18"/>
      <c r="E2229" s="18"/>
      <c r="F2229" s="18"/>
      <c r="G2229" s="18"/>
      <c r="H2229" s="18"/>
      <c r="I2229" s="18"/>
      <c r="J2229" s="18"/>
      <c r="K2229" s="18"/>
      <c r="L2229" s="18"/>
      <c r="M2229" s="18"/>
      <c r="N2229" s="18"/>
      <c r="O2229" s="18"/>
      <c r="Q2229" s="119"/>
      <c r="Z2229" s="18"/>
    </row>
    <row r="2230" spans="3:26">
      <c r="C2230" s="18"/>
      <c r="D2230" s="18"/>
      <c r="E2230" s="18"/>
      <c r="F2230" s="18"/>
      <c r="G2230" s="18"/>
      <c r="H2230" s="18"/>
      <c r="I2230" s="18"/>
      <c r="J2230" s="18"/>
      <c r="K2230" s="18"/>
      <c r="L2230" s="18"/>
      <c r="M2230" s="18"/>
      <c r="N2230" s="18"/>
      <c r="O2230" s="18"/>
      <c r="Q2230" s="119"/>
      <c r="Z2230" s="18"/>
    </row>
    <row r="2231" spans="3:26">
      <c r="C2231" s="18"/>
      <c r="D2231" s="18"/>
      <c r="E2231" s="18"/>
      <c r="F2231" s="18"/>
      <c r="G2231" s="18"/>
      <c r="H2231" s="18"/>
      <c r="I2231" s="18"/>
      <c r="J2231" s="18"/>
      <c r="K2231" s="18"/>
      <c r="L2231" s="18"/>
      <c r="M2231" s="18"/>
      <c r="N2231" s="18"/>
      <c r="O2231" s="18"/>
      <c r="Q2231" s="119"/>
      <c r="Z2231" s="18"/>
    </row>
    <row r="2232" spans="3:26">
      <c r="C2232" s="18"/>
      <c r="D2232" s="18"/>
      <c r="E2232" s="18"/>
      <c r="F2232" s="18"/>
      <c r="G2232" s="18"/>
      <c r="H2232" s="18"/>
      <c r="I2232" s="18"/>
      <c r="J2232" s="18"/>
      <c r="K2232" s="18"/>
      <c r="L2232" s="18"/>
      <c r="M2232" s="18"/>
      <c r="N2232" s="18"/>
      <c r="O2232" s="18"/>
      <c r="Q2232" s="119"/>
      <c r="Z2232" s="18"/>
    </row>
    <row r="2233" spans="3:26">
      <c r="C2233" s="18"/>
      <c r="D2233" s="18"/>
      <c r="E2233" s="18"/>
      <c r="F2233" s="18"/>
      <c r="G2233" s="18"/>
      <c r="H2233" s="18"/>
      <c r="I2233" s="18"/>
      <c r="J2233" s="18"/>
      <c r="K2233" s="18"/>
      <c r="L2233" s="18"/>
      <c r="M2233" s="18"/>
      <c r="N2233" s="18"/>
      <c r="O2233" s="18"/>
      <c r="Q2233" s="119"/>
      <c r="Z2233" s="18"/>
    </row>
    <row r="2234" spans="3:26">
      <c r="C2234" s="18"/>
      <c r="D2234" s="18"/>
      <c r="E2234" s="18"/>
      <c r="F2234" s="18"/>
      <c r="G2234" s="18"/>
      <c r="H2234" s="18"/>
      <c r="I2234" s="18"/>
      <c r="J2234" s="18"/>
      <c r="K2234" s="18"/>
      <c r="L2234" s="18"/>
      <c r="M2234" s="18"/>
      <c r="N2234" s="18"/>
      <c r="O2234" s="18"/>
      <c r="Q2234" s="119"/>
      <c r="Z2234" s="18"/>
    </row>
    <row r="2235" spans="3:26">
      <c r="C2235" s="18"/>
      <c r="D2235" s="18"/>
      <c r="E2235" s="18"/>
      <c r="F2235" s="18"/>
      <c r="G2235" s="18"/>
      <c r="H2235" s="18"/>
      <c r="I2235" s="18"/>
      <c r="J2235" s="18"/>
      <c r="K2235" s="18"/>
      <c r="L2235" s="18"/>
      <c r="M2235" s="18"/>
      <c r="N2235" s="18"/>
      <c r="O2235" s="18"/>
      <c r="Q2235" s="119"/>
      <c r="Z2235" s="18"/>
    </row>
    <row r="2236" spans="3:26">
      <c r="C2236" s="18"/>
      <c r="D2236" s="18"/>
      <c r="E2236" s="18"/>
      <c r="F2236" s="18"/>
      <c r="G2236" s="18"/>
      <c r="H2236" s="18"/>
      <c r="I2236" s="18"/>
      <c r="J2236" s="18"/>
      <c r="K2236" s="18"/>
      <c r="L2236" s="18"/>
      <c r="M2236" s="18"/>
      <c r="N2236" s="18"/>
      <c r="O2236" s="18"/>
      <c r="Q2236" s="119"/>
      <c r="Z2236" s="18"/>
    </row>
    <row r="2237" spans="3:26">
      <c r="C2237" s="18"/>
      <c r="D2237" s="18"/>
      <c r="E2237" s="18"/>
      <c r="F2237" s="18"/>
      <c r="G2237" s="18"/>
      <c r="H2237" s="18"/>
      <c r="I2237" s="18"/>
      <c r="J2237" s="18"/>
      <c r="K2237" s="18"/>
      <c r="L2237" s="18"/>
      <c r="M2237" s="18"/>
      <c r="N2237" s="18"/>
      <c r="O2237" s="18"/>
      <c r="Q2237" s="119"/>
      <c r="Z2237" s="18"/>
    </row>
    <row r="2238" spans="3:26">
      <c r="C2238" s="18"/>
      <c r="D2238" s="18"/>
      <c r="E2238" s="18"/>
      <c r="F2238" s="18"/>
      <c r="G2238" s="18"/>
      <c r="H2238" s="18"/>
      <c r="I2238" s="18"/>
      <c r="J2238" s="18"/>
      <c r="K2238" s="18"/>
      <c r="L2238" s="18"/>
      <c r="M2238" s="18"/>
      <c r="N2238" s="18"/>
      <c r="O2238" s="18"/>
      <c r="Q2238" s="119"/>
      <c r="Z2238" s="18"/>
    </row>
    <row r="2239" spans="3:26">
      <c r="C2239" s="18"/>
      <c r="D2239" s="18"/>
      <c r="E2239" s="18"/>
      <c r="F2239" s="18"/>
      <c r="G2239" s="18"/>
      <c r="H2239" s="18"/>
      <c r="I2239" s="18"/>
      <c r="J2239" s="18"/>
      <c r="K2239" s="18"/>
      <c r="L2239" s="18"/>
      <c r="M2239" s="18"/>
      <c r="N2239" s="18"/>
      <c r="O2239" s="18"/>
      <c r="Q2239" s="119"/>
      <c r="Z2239" s="18"/>
    </row>
    <row r="2240" spans="3:26">
      <c r="C2240" s="18"/>
      <c r="D2240" s="18"/>
      <c r="E2240" s="18"/>
      <c r="F2240" s="18"/>
      <c r="G2240" s="18"/>
      <c r="H2240" s="18"/>
      <c r="I2240" s="18"/>
      <c r="J2240" s="18"/>
      <c r="K2240" s="18"/>
      <c r="L2240" s="18"/>
      <c r="M2240" s="18"/>
      <c r="N2240" s="18"/>
      <c r="O2240" s="18"/>
      <c r="Q2240" s="119"/>
      <c r="Z2240" s="18"/>
    </row>
    <row r="2241" spans="3:26">
      <c r="C2241" s="18"/>
      <c r="D2241" s="18"/>
      <c r="E2241" s="18"/>
      <c r="F2241" s="18"/>
      <c r="G2241" s="18"/>
      <c r="H2241" s="18"/>
      <c r="I2241" s="18"/>
      <c r="J2241" s="18"/>
      <c r="K2241" s="18"/>
      <c r="L2241" s="18"/>
      <c r="M2241" s="18"/>
      <c r="N2241" s="18"/>
      <c r="O2241" s="18"/>
      <c r="Q2241" s="119"/>
      <c r="Z2241" s="18"/>
    </row>
    <row r="2242" spans="3:26">
      <c r="C2242" s="18"/>
      <c r="D2242" s="18"/>
      <c r="E2242" s="18"/>
      <c r="F2242" s="18"/>
      <c r="G2242" s="18"/>
      <c r="H2242" s="18"/>
      <c r="I2242" s="18"/>
      <c r="J2242" s="18"/>
      <c r="K2242" s="18"/>
      <c r="L2242" s="18"/>
      <c r="M2242" s="18"/>
      <c r="N2242" s="18"/>
      <c r="O2242" s="18"/>
      <c r="Q2242" s="119"/>
      <c r="Z2242" s="18"/>
    </row>
    <row r="2243" spans="3:26">
      <c r="C2243" s="18"/>
      <c r="D2243" s="18"/>
      <c r="E2243" s="18"/>
      <c r="F2243" s="18"/>
      <c r="G2243" s="18"/>
      <c r="H2243" s="18"/>
      <c r="I2243" s="18"/>
      <c r="J2243" s="18"/>
      <c r="K2243" s="18"/>
      <c r="L2243" s="18"/>
      <c r="M2243" s="18"/>
      <c r="N2243" s="18"/>
      <c r="O2243" s="18"/>
      <c r="Q2243" s="119"/>
      <c r="Z2243" s="18"/>
    </row>
    <row r="2244" spans="3:26">
      <c r="C2244" s="18"/>
      <c r="D2244" s="18"/>
      <c r="E2244" s="18"/>
      <c r="F2244" s="18"/>
      <c r="G2244" s="18"/>
      <c r="H2244" s="18"/>
      <c r="I2244" s="18"/>
      <c r="J2244" s="18"/>
      <c r="K2244" s="18"/>
      <c r="L2244" s="18"/>
      <c r="M2244" s="18"/>
      <c r="N2244" s="18"/>
      <c r="O2244" s="18"/>
      <c r="Q2244" s="119"/>
      <c r="Z2244" s="18"/>
    </row>
    <row r="2245" spans="3:26">
      <c r="C2245" s="18"/>
      <c r="D2245" s="18"/>
      <c r="E2245" s="18"/>
      <c r="F2245" s="18"/>
      <c r="G2245" s="18"/>
      <c r="H2245" s="18"/>
      <c r="I2245" s="18"/>
      <c r="J2245" s="18"/>
      <c r="K2245" s="18"/>
      <c r="L2245" s="18"/>
      <c r="M2245" s="18"/>
      <c r="N2245" s="18"/>
      <c r="O2245" s="18"/>
      <c r="Q2245" s="119"/>
      <c r="Z2245" s="18"/>
    </row>
    <row r="2246" spans="3:26">
      <c r="C2246" s="18"/>
      <c r="D2246" s="18"/>
      <c r="E2246" s="18"/>
      <c r="F2246" s="18"/>
      <c r="G2246" s="18"/>
      <c r="H2246" s="18"/>
      <c r="I2246" s="18"/>
      <c r="J2246" s="18"/>
      <c r="K2246" s="18"/>
      <c r="L2246" s="18"/>
      <c r="M2246" s="18"/>
      <c r="N2246" s="18"/>
      <c r="O2246" s="18"/>
      <c r="Q2246" s="119"/>
      <c r="Z2246" s="18"/>
    </row>
    <row r="2247" spans="3:26">
      <c r="C2247" s="18"/>
      <c r="D2247" s="18"/>
      <c r="E2247" s="18"/>
      <c r="F2247" s="18"/>
      <c r="G2247" s="18"/>
      <c r="H2247" s="18"/>
      <c r="I2247" s="18"/>
      <c r="J2247" s="18"/>
      <c r="K2247" s="18"/>
      <c r="L2247" s="18"/>
      <c r="M2247" s="18"/>
      <c r="N2247" s="18"/>
      <c r="O2247" s="18"/>
      <c r="Q2247" s="119"/>
      <c r="Z2247" s="18"/>
    </row>
    <row r="2248" spans="3:26">
      <c r="C2248" s="18"/>
      <c r="D2248" s="18"/>
      <c r="E2248" s="18"/>
      <c r="F2248" s="18"/>
      <c r="G2248" s="18"/>
      <c r="H2248" s="18"/>
      <c r="I2248" s="18"/>
      <c r="J2248" s="18"/>
      <c r="K2248" s="18"/>
      <c r="L2248" s="18"/>
      <c r="M2248" s="18"/>
      <c r="N2248" s="18"/>
      <c r="O2248" s="18"/>
      <c r="Q2248" s="119"/>
      <c r="Z2248" s="18"/>
    </row>
    <row r="2249" spans="3:26">
      <c r="C2249" s="18"/>
      <c r="D2249" s="18"/>
      <c r="E2249" s="18"/>
      <c r="F2249" s="18"/>
      <c r="G2249" s="18"/>
      <c r="H2249" s="18"/>
      <c r="I2249" s="18"/>
      <c r="J2249" s="18"/>
      <c r="K2249" s="18"/>
      <c r="L2249" s="18"/>
      <c r="M2249" s="18"/>
      <c r="N2249" s="18"/>
      <c r="O2249" s="18"/>
      <c r="Q2249" s="119"/>
      <c r="Z2249" s="18"/>
    </row>
    <row r="2250" spans="3:26">
      <c r="C2250" s="18"/>
      <c r="D2250" s="18"/>
      <c r="E2250" s="18"/>
      <c r="F2250" s="18"/>
      <c r="G2250" s="18"/>
      <c r="H2250" s="18"/>
      <c r="I2250" s="18"/>
      <c r="J2250" s="18"/>
      <c r="K2250" s="18"/>
      <c r="L2250" s="18"/>
      <c r="M2250" s="18"/>
      <c r="N2250" s="18"/>
      <c r="O2250" s="18"/>
      <c r="Q2250" s="119"/>
      <c r="Z2250" s="18"/>
    </row>
    <row r="2251" spans="3:26">
      <c r="C2251" s="18"/>
      <c r="D2251" s="18"/>
      <c r="E2251" s="18"/>
      <c r="F2251" s="18"/>
      <c r="G2251" s="18"/>
      <c r="H2251" s="18"/>
      <c r="I2251" s="18"/>
      <c r="J2251" s="18"/>
      <c r="K2251" s="18"/>
      <c r="L2251" s="18"/>
      <c r="M2251" s="18"/>
      <c r="N2251" s="18"/>
      <c r="O2251" s="18"/>
      <c r="Q2251" s="119"/>
      <c r="Z2251" s="18"/>
    </row>
    <row r="2252" spans="3:26">
      <c r="C2252" s="18"/>
      <c r="D2252" s="18"/>
      <c r="E2252" s="18"/>
      <c r="F2252" s="18"/>
      <c r="G2252" s="18"/>
      <c r="H2252" s="18"/>
      <c r="I2252" s="18"/>
      <c r="J2252" s="18"/>
      <c r="K2252" s="18"/>
      <c r="L2252" s="18"/>
      <c r="M2252" s="18"/>
      <c r="N2252" s="18"/>
      <c r="O2252" s="18"/>
      <c r="Q2252" s="119"/>
      <c r="Z2252" s="18"/>
    </row>
    <row r="2253" spans="3:26">
      <c r="C2253" s="18"/>
      <c r="D2253" s="18"/>
      <c r="E2253" s="18"/>
      <c r="F2253" s="18"/>
      <c r="G2253" s="18"/>
      <c r="H2253" s="18"/>
      <c r="I2253" s="18"/>
      <c r="J2253" s="18"/>
      <c r="K2253" s="18"/>
      <c r="L2253" s="18"/>
      <c r="M2253" s="18"/>
      <c r="N2253" s="18"/>
      <c r="O2253" s="18"/>
      <c r="Q2253" s="119"/>
      <c r="Z2253" s="18"/>
    </row>
    <row r="2254" spans="3:26">
      <c r="C2254" s="18"/>
      <c r="D2254" s="18"/>
      <c r="E2254" s="18"/>
      <c r="F2254" s="18"/>
      <c r="G2254" s="18"/>
      <c r="H2254" s="18"/>
      <c r="I2254" s="18"/>
      <c r="J2254" s="18"/>
      <c r="K2254" s="18"/>
      <c r="L2254" s="18"/>
      <c r="M2254" s="18"/>
      <c r="N2254" s="18"/>
      <c r="O2254" s="18"/>
      <c r="Q2254" s="119"/>
      <c r="Z2254" s="18"/>
    </row>
    <row r="2255" spans="3:26">
      <c r="C2255" s="18"/>
      <c r="D2255" s="18"/>
      <c r="E2255" s="18"/>
      <c r="F2255" s="18"/>
      <c r="G2255" s="18"/>
      <c r="H2255" s="18"/>
      <c r="I2255" s="18"/>
      <c r="J2255" s="18"/>
      <c r="K2255" s="18"/>
      <c r="L2255" s="18"/>
      <c r="M2255" s="18"/>
      <c r="N2255" s="18"/>
      <c r="O2255" s="18"/>
      <c r="Q2255" s="119"/>
      <c r="Z2255" s="18"/>
    </row>
    <row r="2256" spans="3:26">
      <c r="C2256" s="18"/>
      <c r="D2256" s="18"/>
      <c r="E2256" s="18"/>
      <c r="F2256" s="18"/>
      <c r="G2256" s="18"/>
      <c r="H2256" s="18"/>
      <c r="I2256" s="18"/>
      <c r="J2256" s="18"/>
      <c r="K2256" s="18"/>
      <c r="L2256" s="18"/>
      <c r="M2256" s="18"/>
      <c r="N2256" s="18"/>
      <c r="O2256" s="18"/>
      <c r="Q2256" s="119"/>
      <c r="Z2256" s="18"/>
    </row>
    <row r="2257" spans="3:26">
      <c r="C2257" s="18"/>
      <c r="D2257" s="18"/>
      <c r="E2257" s="18"/>
      <c r="F2257" s="18"/>
      <c r="G2257" s="18"/>
      <c r="H2257" s="18"/>
      <c r="I2257" s="18"/>
      <c r="J2257" s="18"/>
      <c r="K2257" s="18"/>
      <c r="L2257" s="18"/>
      <c r="M2257" s="18"/>
      <c r="N2257" s="18"/>
      <c r="O2257" s="18"/>
      <c r="Q2257" s="119"/>
      <c r="Z2257" s="18"/>
    </row>
    <row r="2258" spans="3:26">
      <c r="C2258" s="18"/>
      <c r="D2258" s="18"/>
      <c r="E2258" s="18"/>
      <c r="F2258" s="18"/>
      <c r="G2258" s="18"/>
      <c r="H2258" s="18"/>
      <c r="I2258" s="18"/>
      <c r="J2258" s="18"/>
      <c r="K2258" s="18"/>
      <c r="L2258" s="18"/>
      <c r="M2258" s="18"/>
      <c r="N2258" s="18"/>
      <c r="O2258" s="18"/>
      <c r="Q2258" s="119"/>
      <c r="Z2258" s="18"/>
    </row>
    <row r="2259" spans="3:26">
      <c r="C2259" s="18"/>
      <c r="D2259" s="18"/>
      <c r="E2259" s="18"/>
      <c r="F2259" s="18"/>
      <c r="G2259" s="18"/>
      <c r="H2259" s="18"/>
      <c r="I2259" s="18"/>
      <c r="J2259" s="18"/>
      <c r="K2259" s="18"/>
      <c r="L2259" s="18"/>
      <c r="M2259" s="18"/>
      <c r="N2259" s="18"/>
      <c r="O2259" s="18"/>
      <c r="Q2259" s="119"/>
      <c r="Z2259" s="18"/>
    </row>
    <row r="2260" spans="3:26">
      <c r="C2260" s="18"/>
      <c r="D2260" s="18"/>
      <c r="E2260" s="18"/>
      <c r="F2260" s="18"/>
      <c r="G2260" s="18"/>
      <c r="H2260" s="18"/>
      <c r="I2260" s="18"/>
      <c r="J2260" s="18"/>
      <c r="K2260" s="18"/>
      <c r="L2260" s="18"/>
      <c r="M2260" s="18"/>
      <c r="N2260" s="18"/>
      <c r="O2260" s="18"/>
      <c r="Q2260" s="119"/>
      <c r="Z2260" s="18"/>
    </row>
    <row r="2261" spans="3:26">
      <c r="C2261" s="18"/>
      <c r="D2261" s="18"/>
      <c r="E2261" s="18"/>
      <c r="F2261" s="18"/>
      <c r="G2261" s="18"/>
      <c r="H2261" s="18"/>
      <c r="I2261" s="18"/>
      <c r="J2261" s="18"/>
      <c r="K2261" s="18"/>
      <c r="L2261" s="18"/>
      <c r="M2261" s="18"/>
      <c r="N2261" s="18"/>
      <c r="O2261" s="18"/>
      <c r="Q2261" s="119"/>
      <c r="Z2261" s="18"/>
    </row>
    <row r="2262" spans="3:26">
      <c r="C2262" s="18"/>
      <c r="D2262" s="18"/>
      <c r="E2262" s="18"/>
      <c r="F2262" s="18"/>
      <c r="G2262" s="18"/>
      <c r="H2262" s="18"/>
      <c r="I2262" s="18"/>
      <c r="J2262" s="18"/>
      <c r="K2262" s="18"/>
      <c r="L2262" s="18"/>
      <c r="M2262" s="18"/>
      <c r="N2262" s="18"/>
      <c r="O2262" s="18"/>
      <c r="Q2262" s="119"/>
      <c r="Z2262" s="18"/>
    </row>
    <row r="2263" spans="3:26">
      <c r="C2263" s="18"/>
      <c r="D2263" s="18"/>
      <c r="E2263" s="18"/>
      <c r="F2263" s="18"/>
      <c r="G2263" s="18"/>
      <c r="H2263" s="18"/>
      <c r="I2263" s="18"/>
      <c r="J2263" s="18"/>
      <c r="K2263" s="18"/>
      <c r="L2263" s="18"/>
      <c r="M2263" s="18"/>
      <c r="N2263" s="18"/>
      <c r="O2263" s="18"/>
      <c r="Q2263" s="119"/>
      <c r="Z2263" s="18"/>
    </row>
    <row r="2264" spans="3:26">
      <c r="C2264" s="18"/>
      <c r="D2264" s="18"/>
      <c r="E2264" s="18"/>
      <c r="F2264" s="18"/>
      <c r="G2264" s="18"/>
      <c r="H2264" s="18"/>
      <c r="I2264" s="18"/>
      <c r="J2264" s="18"/>
      <c r="K2264" s="18"/>
      <c r="L2264" s="18"/>
      <c r="M2264" s="18"/>
      <c r="N2264" s="18"/>
      <c r="O2264" s="18"/>
      <c r="Q2264" s="119"/>
      <c r="Z2264" s="18"/>
    </row>
    <row r="2265" spans="3:26">
      <c r="C2265" s="18"/>
      <c r="D2265" s="18"/>
      <c r="E2265" s="18"/>
      <c r="F2265" s="18"/>
      <c r="G2265" s="18"/>
      <c r="H2265" s="18"/>
      <c r="I2265" s="18"/>
      <c r="J2265" s="18"/>
      <c r="K2265" s="18"/>
      <c r="L2265" s="18"/>
      <c r="M2265" s="18"/>
      <c r="N2265" s="18"/>
      <c r="O2265" s="18"/>
      <c r="Q2265" s="119"/>
      <c r="Z2265" s="18"/>
    </row>
    <row r="2266" spans="3:26">
      <c r="C2266" s="18"/>
      <c r="D2266" s="18"/>
      <c r="E2266" s="18"/>
      <c r="F2266" s="18"/>
      <c r="G2266" s="18"/>
      <c r="H2266" s="18"/>
      <c r="I2266" s="18"/>
      <c r="J2266" s="18"/>
      <c r="K2266" s="18"/>
      <c r="L2266" s="18"/>
      <c r="M2266" s="18"/>
      <c r="N2266" s="18"/>
      <c r="O2266" s="18"/>
      <c r="Q2266" s="119"/>
      <c r="Z2266" s="18"/>
    </row>
    <row r="2267" spans="3:26">
      <c r="C2267" s="18"/>
      <c r="D2267" s="18"/>
      <c r="E2267" s="18"/>
      <c r="F2267" s="18"/>
      <c r="G2267" s="18"/>
      <c r="H2267" s="18"/>
      <c r="I2267" s="18"/>
      <c r="J2267" s="18"/>
      <c r="K2267" s="18"/>
      <c r="L2267" s="18"/>
      <c r="M2267" s="18"/>
      <c r="N2267" s="18"/>
      <c r="O2267" s="18"/>
      <c r="Q2267" s="119"/>
      <c r="Z2267" s="18"/>
    </row>
    <row r="2268" spans="3:26">
      <c r="C2268" s="18"/>
      <c r="D2268" s="18"/>
      <c r="E2268" s="18"/>
      <c r="F2268" s="18"/>
      <c r="G2268" s="18"/>
      <c r="H2268" s="18"/>
      <c r="I2268" s="18"/>
      <c r="J2268" s="18"/>
      <c r="K2268" s="18"/>
      <c r="L2268" s="18"/>
      <c r="M2268" s="18"/>
      <c r="N2268" s="18"/>
      <c r="O2268" s="18"/>
      <c r="Q2268" s="119"/>
      <c r="Z2268" s="18"/>
    </row>
    <row r="2269" spans="3:26">
      <c r="C2269" s="18"/>
      <c r="D2269" s="18"/>
      <c r="E2269" s="18"/>
      <c r="F2269" s="18"/>
      <c r="G2269" s="18"/>
      <c r="H2269" s="18"/>
      <c r="I2269" s="18"/>
      <c r="J2269" s="18"/>
      <c r="K2269" s="18"/>
      <c r="L2269" s="18"/>
      <c r="M2269" s="18"/>
      <c r="N2269" s="18"/>
      <c r="O2269" s="18"/>
      <c r="Q2269" s="119"/>
      <c r="Z2269" s="18"/>
    </row>
    <row r="2270" spans="3:26">
      <c r="C2270" s="18"/>
      <c r="D2270" s="18"/>
      <c r="E2270" s="18"/>
      <c r="F2270" s="18"/>
      <c r="G2270" s="18"/>
      <c r="H2270" s="18"/>
      <c r="I2270" s="18"/>
      <c r="J2270" s="18"/>
      <c r="K2270" s="18"/>
      <c r="L2270" s="18"/>
      <c r="M2270" s="18"/>
      <c r="N2270" s="18"/>
      <c r="O2270" s="18"/>
      <c r="Q2270" s="119"/>
      <c r="Z2270" s="18"/>
    </row>
    <row r="2271" spans="3:26">
      <c r="C2271" s="18"/>
      <c r="D2271" s="18"/>
      <c r="E2271" s="18"/>
      <c r="F2271" s="18"/>
      <c r="G2271" s="18"/>
      <c r="H2271" s="18"/>
      <c r="I2271" s="18"/>
      <c r="J2271" s="18"/>
      <c r="K2271" s="18"/>
      <c r="L2271" s="18"/>
      <c r="M2271" s="18"/>
      <c r="N2271" s="18"/>
      <c r="O2271" s="18"/>
      <c r="Q2271" s="119"/>
      <c r="Z2271" s="18"/>
    </row>
    <row r="2272" spans="3:26">
      <c r="C2272" s="18"/>
      <c r="D2272" s="18"/>
      <c r="E2272" s="18"/>
      <c r="F2272" s="18"/>
      <c r="G2272" s="18"/>
      <c r="H2272" s="18"/>
      <c r="I2272" s="18"/>
      <c r="J2272" s="18"/>
      <c r="K2272" s="18"/>
      <c r="L2272" s="18"/>
      <c r="M2272" s="18"/>
      <c r="N2272" s="18"/>
      <c r="O2272" s="18"/>
      <c r="Q2272" s="119"/>
      <c r="Z2272" s="18"/>
    </row>
    <row r="2273" spans="3:26">
      <c r="C2273" s="18"/>
      <c r="D2273" s="18"/>
      <c r="E2273" s="18"/>
      <c r="F2273" s="18"/>
      <c r="G2273" s="18"/>
      <c r="H2273" s="18"/>
      <c r="I2273" s="18"/>
      <c r="J2273" s="18"/>
      <c r="K2273" s="18"/>
      <c r="L2273" s="18"/>
      <c r="M2273" s="18"/>
      <c r="N2273" s="18"/>
      <c r="O2273" s="18"/>
      <c r="Q2273" s="119"/>
      <c r="Z2273" s="18"/>
    </row>
    <row r="2274" spans="3:26">
      <c r="C2274" s="18"/>
      <c r="D2274" s="18"/>
      <c r="E2274" s="18"/>
      <c r="F2274" s="18"/>
      <c r="G2274" s="18"/>
      <c r="H2274" s="18"/>
      <c r="I2274" s="18"/>
      <c r="J2274" s="18"/>
      <c r="K2274" s="18"/>
      <c r="L2274" s="18"/>
      <c r="M2274" s="18"/>
      <c r="N2274" s="18"/>
      <c r="O2274" s="18"/>
      <c r="Q2274" s="119"/>
      <c r="Z2274" s="18"/>
    </row>
    <row r="2275" spans="3:26">
      <c r="C2275" s="18"/>
      <c r="D2275" s="18"/>
      <c r="E2275" s="18"/>
      <c r="F2275" s="18"/>
      <c r="G2275" s="18"/>
      <c r="H2275" s="18"/>
      <c r="I2275" s="18"/>
      <c r="J2275" s="18"/>
      <c r="K2275" s="18"/>
      <c r="L2275" s="18"/>
      <c r="M2275" s="18"/>
      <c r="N2275" s="18"/>
      <c r="O2275" s="18"/>
      <c r="Q2275" s="119"/>
      <c r="Z2275" s="18"/>
    </row>
    <row r="2276" spans="3:26">
      <c r="C2276" s="18"/>
      <c r="D2276" s="18"/>
      <c r="E2276" s="18"/>
      <c r="F2276" s="18"/>
      <c r="G2276" s="18"/>
      <c r="H2276" s="18"/>
      <c r="I2276" s="18"/>
      <c r="J2276" s="18"/>
      <c r="K2276" s="18"/>
      <c r="L2276" s="18"/>
      <c r="M2276" s="18"/>
      <c r="N2276" s="18"/>
      <c r="O2276" s="18"/>
      <c r="Q2276" s="119"/>
      <c r="Z2276" s="18"/>
    </row>
    <row r="2277" spans="3:26">
      <c r="C2277" s="18"/>
      <c r="D2277" s="18"/>
      <c r="E2277" s="18"/>
      <c r="F2277" s="18"/>
      <c r="G2277" s="18"/>
      <c r="H2277" s="18"/>
      <c r="I2277" s="18"/>
      <c r="J2277" s="18"/>
      <c r="K2277" s="18"/>
      <c r="L2277" s="18"/>
      <c r="M2277" s="18"/>
      <c r="N2277" s="18"/>
      <c r="O2277" s="18"/>
      <c r="Q2277" s="119"/>
      <c r="Z2277" s="18"/>
    </row>
    <row r="2278" spans="3:26">
      <c r="C2278" s="18"/>
      <c r="D2278" s="18"/>
      <c r="E2278" s="18"/>
      <c r="F2278" s="18"/>
      <c r="G2278" s="18"/>
      <c r="H2278" s="18"/>
      <c r="I2278" s="18"/>
      <c r="J2278" s="18"/>
      <c r="K2278" s="18"/>
      <c r="L2278" s="18"/>
      <c r="M2278" s="18"/>
      <c r="N2278" s="18"/>
      <c r="O2278" s="18"/>
      <c r="Q2278" s="119"/>
      <c r="Z2278" s="18"/>
    </row>
    <row r="2279" spans="3:26">
      <c r="C2279" s="18"/>
      <c r="D2279" s="18"/>
      <c r="E2279" s="18"/>
      <c r="F2279" s="18"/>
      <c r="G2279" s="18"/>
      <c r="H2279" s="18"/>
      <c r="I2279" s="18"/>
      <c r="J2279" s="18"/>
      <c r="K2279" s="18"/>
      <c r="L2279" s="18"/>
      <c r="M2279" s="18"/>
      <c r="N2279" s="18"/>
      <c r="O2279" s="18"/>
      <c r="Q2279" s="119"/>
      <c r="Z2279" s="18"/>
    </row>
    <row r="2280" spans="3:26">
      <c r="C2280" s="18"/>
      <c r="D2280" s="18"/>
      <c r="E2280" s="18"/>
      <c r="F2280" s="18"/>
      <c r="G2280" s="18"/>
      <c r="H2280" s="18"/>
      <c r="I2280" s="18"/>
      <c r="J2280" s="18"/>
      <c r="K2280" s="18"/>
      <c r="L2280" s="18"/>
      <c r="M2280" s="18"/>
      <c r="N2280" s="18"/>
      <c r="O2280" s="18"/>
      <c r="Q2280" s="119"/>
      <c r="Z2280" s="18"/>
    </row>
    <row r="2281" spans="3:26">
      <c r="C2281" s="18"/>
      <c r="D2281" s="18"/>
      <c r="E2281" s="18"/>
      <c r="F2281" s="18"/>
      <c r="G2281" s="18"/>
      <c r="H2281" s="18"/>
      <c r="I2281" s="18"/>
      <c r="J2281" s="18"/>
      <c r="K2281" s="18"/>
      <c r="L2281" s="18"/>
      <c r="M2281" s="18"/>
      <c r="N2281" s="18"/>
      <c r="O2281" s="18"/>
      <c r="Q2281" s="119"/>
      <c r="Z2281" s="18"/>
    </row>
    <row r="2282" spans="3:26">
      <c r="C2282" s="18"/>
      <c r="D2282" s="18"/>
      <c r="E2282" s="18"/>
      <c r="F2282" s="18"/>
      <c r="G2282" s="18"/>
      <c r="H2282" s="18"/>
      <c r="I2282" s="18"/>
      <c r="J2282" s="18"/>
      <c r="K2282" s="18"/>
      <c r="L2282" s="18"/>
      <c r="M2282" s="18"/>
      <c r="N2282" s="18"/>
      <c r="O2282" s="18"/>
      <c r="Q2282" s="119"/>
      <c r="Z2282" s="18"/>
    </row>
    <row r="2283" spans="3:26">
      <c r="C2283" s="18"/>
      <c r="D2283" s="18"/>
      <c r="E2283" s="18"/>
      <c r="F2283" s="18"/>
      <c r="G2283" s="18"/>
      <c r="H2283" s="18"/>
      <c r="I2283" s="18"/>
      <c r="J2283" s="18"/>
      <c r="K2283" s="18"/>
      <c r="L2283" s="18"/>
      <c r="M2283" s="18"/>
      <c r="N2283" s="18"/>
      <c r="O2283" s="18"/>
      <c r="Q2283" s="119"/>
      <c r="Z2283" s="18"/>
    </row>
    <row r="2284" spans="3:26">
      <c r="C2284" s="18"/>
      <c r="D2284" s="18"/>
      <c r="E2284" s="18"/>
      <c r="F2284" s="18"/>
      <c r="G2284" s="18"/>
      <c r="H2284" s="18"/>
      <c r="I2284" s="18"/>
      <c r="J2284" s="18"/>
      <c r="K2284" s="18"/>
      <c r="L2284" s="18"/>
      <c r="M2284" s="18"/>
      <c r="N2284" s="18"/>
      <c r="O2284" s="18"/>
      <c r="Q2284" s="119"/>
      <c r="Z2284" s="18"/>
    </row>
    <row r="2285" spans="3:26">
      <c r="C2285" s="18"/>
      <c r="D2285" s="18"/>
      <c r="E2285" s="18"/>
      <c r="F2285" s="18"/>
      <c r="G2285" s="18"/>
      <c r="H2285" s="18"/>
      <c r="I2285" s="18"/>
      <c r="J2285" s="18"/>
      <c r="K2285" s="18"/>
      <c r="L2285" s="18"/>
      <c r="M2285" s="18"/>
      <c r="N2285" s="18"/>
      <c r="O2285" s="18"/>
      <c r="Q2285" s="119"/>
      <c r="Z2285" s="18"/>
    </row>
    <row r="2286" spans="3:26">
      <c r="C2286" s="18"/>
      <c r="D2286" s="18"/>
      <c r="E2286" s="18"/>
      <c r="F2286" s="18"/>
      <c r="G2286" s="18"/>
      <c r="H2286" s="18"/>
      <c r="I2286" s="18"/>
      <c r="J2286" s="18"/>
      <c r="K2286" s="18"/>
      <c r="L2286" s="18"/>
      <c r="M2286" s="18"/>
      <c r="N2286" s="18"/>
      <c r="O2286" s="18"/>
      <c r="Q2286" s="119"/>
      <c r="Z2286" s="18"/>
    </row>
    <row r="2287" spans="3:26">
      <c r="C2287" s="18"/>
      <c r="D2287" s="18"/>
      <c r="E2287" s="18"/>
      <c r="F2287" s="18"/>
      <c r="G2287" s="18"/>
      <c r="H2287" s="18"/>
      <c r="I2287" s="18"/>
      <c r="J2287" s="18"/>
      <c r="K2287" s="18"/>
      <c r="L2287" s="18"/>
      <c r="M2287" s="18"/>
      <c r="N2287" s="18"/>
      <c r="O2287" s="18"/>
      <c r="Q2287" s="119"/>
      <c r="Z2287" s="18"/>
    </row>
    <row r="2288" spans="3:26">
      <c r="C2288" s="18"/>
      <c r="D2288" s="18"/>
      <c r="E2288" s="18"/>
      <c r="F2288" s="18"/>
      <c r="G2288" s="18"/>
      <c r="H2288" s="18"/>
      <c r="I2288" s="18"/>
      <c r="J2288" s="18"/>
      <c r="K2288" s="18"/>
      <c r="L2288" s="18"/>
      <c r="M2288" s="18"/>
      <c r="N2288" s="18"/>
      <c r="O2288" s="18"/>
      <c r="Q2288" s="119"/>
      <c r="Z2288" s="18"/>
    </row>
    <row r="2289" spans="3:26">
      <c r="C2289" s="18"/>
      <c r="D2289" s="18"/>
      <c r="E2289" s="18"/>
      <c r="F2289" s="18"/>
      <c r="G2289" s="18"/>
      <c r="H2289" s="18"/>
      <c r="I2289" s="18"/>
      <c r="J2289" s="18"/>
      <c r="K2289" s="18"/>
      <c r="L2289" s="18"/>
      <c r="M2289" s="18"/>
      <c r="N2289" s="18"/>
      <c r="O2289" s="18"/>
      <c r="Q2289" s="119"/>
      <c r="Z2289" s="18"/>
    </row>
    <row r="2290" spans="3:26">
      <c r="C2290" s="18"/>
      <c r="D2290" s="18"/>
      <c r="E2290" s="18"/>
      <c r="F2290" s="18"/>
      <c r="G2290" s="18"/>
      <c r="H2290" s="18"/>
      <c r="I2290" s="18"/>
      <c r="J2290" s="18"/>
      <c r="K2290" s="18"/>
      <c r="L2290" s="18"/>
      <c r="M2290" s="18"/>
      <c r="N2290" s="18"/>
      <c r="O2290" s="18"/>
      <c r="Q2290" s="119"/>
      <c r="Z2290" s="18"/>
    </row>
    <row r="2291" spans="3:26">
      <c r="C2291" s="18"/>
      <c r="D2291" s="18"/>
      <c r="E2291" s="18"/>
      <c r="F2291" s="18"/>
      <c r="G2291" s="18"/>
      <c r="H2291" s="18"/>
      <c r="I2291" s="18"/>
      <c r="J2291" s="18"/>
      <c r="K2291" s="18"/>
      <c r="L2291" s="18"/>
      <c r="M2291" s="18"/>
      <c r="N2291" s="18"/>
      <c r="O2291" s="18"/>
      <c r="Q2291" s="119"/>
      <c r="Z2291" s="18"/>
    </row>
    <row r="2292" spans="3:26">
      <c r="C2292" s="18"/>
      <c r="D2292" s="18"/>
      <c r="E2292" s="18"/>
      <c r="F2292" s="18"/>
      <c r="G2292" s="18"/>
      <c r="H2292" s="18"/>
      <c r="I2292" s="18"/>
      <c r="J2292" s="18"/>
      <c r="K2292" s="18"/>
      <c r="L2292" s="18"/>
      <c r="M2292" s="18"/>
      <c r="N2292" s="18"/>
      <c r="O2292" s="18"/>
      <c r="Q2292" s="119"/>
      <c r="Z2292" s="18"/>
    </row>
    <row r="2293" spans="3:26">
      <c r="C2293" s="18"/>
      <c r="D2293" s="18"/>
      <c r="E2293" s="18"/>
      <c r="F2293" s="18"/>
      <c r="G2293" s="18"/>
      <c r="H2293" s="18"/>
      <c r="I2293" s="18"/>
      <c r="J2293" s="18"/>
      <c r="K2293" s="18"/>
      <c r="L2293" s="18"/>
      <c r="M2293" s="18"/>
      <c r="N2293" s="18"/>
      <c r="O2293" s="18"/>
      <c r="Q2293" s="119"/>
      <c r="Z2293" s="18"/>
    </row>
    <row r="2294" spans="3:26">
      <c r="C2294" s="18"/>
      <c r="D2294" s="18"/>
      <c r="E2294" s="18"/>
      <c r="F2294" s="18"/>
      <c r="G2294" s="18"/>
      <c r="H2294" s="18"/>
      <c r="I2294" s="18"/>
      <c r="J2294" s="18"/>
      <c r="K2294" s="18"/>
      <c r="L2294" s="18"/>
      <c r="M2294" s="18"/>
      <c r="N2294" s="18"/>
      <c r="O2294" s="18"/>
      <c r="Q2294" s="119"/>
      <c r="Z2294" s="18"/>
    </row>
    <row r="2295" spans="3:26">
      <c r="C2295" s="18"/>
      <c r="D2295" s="18"/>
      <c r="E2295" s="18"/>
      <c r="F2295" s="18"/>
      <c r="G2295" s="18"/>
      <c r="H2295" s="18"/>
      <c r="I2295" s="18"/>
      <c r="J2295" s="18"/>
      <c r="K2295" s="18"/>
      <c r="L2295" s="18"/>
      <c r="M2295" s="18"/>
      <c r="N2295" s="18"/>
      <c r="O2295" s="18"/>
      <c r="Q2295" s="119"/>
      <c r="Z2295" s="18"/>
    </row>
    <row r="2296" spans="3:26">
      <c r="C2296" s="18"/>
      <c r="D2296" s="18"/>
      <c r="E2296" s="18"/>
      <c r="F2296" s="18"/>
      <c r="G2296" s="18"/>
      <c r="H2296" s="18"/>
      <c r="I2296" s="18"/>
      <c r="J2296" s="18"/>
      <c r="K2296" s="18"/>
      <c r="L2296" s="18"/>
      <c r="M2296" s="18"/>
      <c r="N2296" s="18"/>
      <c r="O2296" s="18"/>
      <c r="Q2296" s="119"/>
      <c r="Z2296" s="18"/>
    </row>
    <row r="2297" spans="3:26">
      <c r="C2297" s="18"/>
      <c r="D2297" s="18"/>
      <c r="E2297" s="18"/>
      <c r="F2297" s="18"/>
      <c r="G2297" s="18"/>
      <c r="H2297" s="18"/>
      <c r="I2297" s="18"/>
      <c r="J2297" s="18"/>
      <c r="K2297" s="18"/>
      <c r="L2297" s="18"/>
      <c r="M2297" s="18"/>
      <c r="N2297" s="18"/>
      <c r="O2297" s="18"/>
      <c r="Q2297" s="119"/>
      <c r="Z2297" s="18"/>
    </row>
    <row r="2298" spans="3:26">
      <c r="C2298" s="18"/>
      <c r="D2298" s="18"/>
      <c r="E2298" s="18"/>
      <c r="F2298" s="18"/>
      <c r="G2298" s="18"/>
      <c r="H2298" s="18"/>
      <c r="I2298" s="18"/>
      <c r="J2298" s="18"/>
      <c r="K2298" s="18"/>
      <c r="L2298" s="18"/>
      <c r="M2298" s="18"/>
      <c r="N2298" s="18"/>
      <c r="O2298" s="18"/>
      <c r="Q2298" s="119"/>
      <c r="Z2298" s="18"/>
    </row>
    <row r="2299" spans="3:26">
      <c r="C2299" s="18"/>
      <c r="D2299" s="18"/>
      <c r="E2299" s="18"/>
      <c r="F2299" s="18"/>
      <c r="G2299" s="18"/>
      <c r="H2299" s="18"/>
      <c r="I2299" s="18"/>
      <c r="J2299" s="18"/>
      <c r="K2299" s="18"/>
      <c r="L2299" s="18"/>
      <c r="M2299" s="18"/>
      <c r="N2299" s="18"/>
      <c r="O2299" s="18"/>
      <c r="Q2299" s="119"/>
      <c r="Z2299" s="18"/>
    </row>
    <row r="2300" spans="3:26">
      <c r="C2300" s="18"/>
      <c r="D2300" s="18"/>
      <c r="E2300" s="18"/>
      <c r="F2300" s="18"/>
      <c r="G2300" s="18"/>
      <c r="H2300" s="18"/>
      <c r="I2300" s="18"/>
      <c r="J2300" s="18"/>
      <c r="K2300" s="18"/>
      <c r="L2300" s="18"/>
      <c r="M2300" s="18"/>
      <c r="N2300" s="18"/>
      <c r="O2300" s="18"/>
      <c r="Q2300" s="119"/>
      <c r="Z2300" s="18"/>
    </row>
    <row r="2301" spans="3:26">
      <c r="C2301" s="18"/>
      <c r="D2301" s="18"/>
      <c r="E2301" s="18"/>
      <c r="F2301" s="18"/>
      <c r="G2301" s="18"/>
      <c r="H2301" s="18"/>
      <c r="I2301" s="18"/>
      <c r="J2301" s="18"/>
      <c r="K2301" s="18"/>
      <c r="L2301" s="18"/>
      <c r="M2301" s="18"/>
      <c r="N2301" s="18"/>
      <c r="O2301" s="18"/>
      <c r="Q2301" s="119"/>
      <c r="Z2301" s="18"/>
    </row>
    <row r="2302" spans="3:26">
      <c r="C2302" s="18"/>
      <c r="D2302" s="18"/>
      <c r="E2302" s="18"/>
      <c r="F2302" s="18"/>
      <c r="G2302" s="18"/>
      <c r="H2302" s="18"/>
      <c r="I2302" s="18"/>
      <c r="J2302" s="18"/>
      <c r="K2302" s="18"/>
      <c r="L2302" s="18"/>
      <c r="M2302" s="18"/>
      <c r="N2302" s="18"/>
      <c r="O2302" s="18"/>
      <c r="Q2302" s="119"/>
      <c r="Z2302" s="18"/>
    </row>
    <row r="2303" spans="3:26">
      <c r="C2303" s="18"/>
      <c r="D2303" s="18"/>
      <c r="E2303" s="18"/>
      <c r="F2303" s="18"/>
      <c r="G2303" s="18"/>
      <c r="H2303" s="18"/>
      <c r="I2303" s="18"/>
      <c r="J2303" s="18"/>
      <c r="K2303" s="18"/>
      <c r="L2303" s="18"/>
      <c r="M2303" s="18"/>
      <c r="N2303" s="18"/>
      <c r="O2303" s="18"/>
      <c r="Q2303" s="119"/>
      <c r="Z2303" s="18"/>
    </row>
    <row r="2304" spans="3:26">
      <c r="C2304" s="18"/>
      <c r="D2304" s="18"/>
      <c r="E2304" s="18"/>
      <c r="F2304" s="18"/>
      <c r="G2304" s="18"/>
      <c r="H2304" s="18"/>
      <c r="I2304" s="18"/>
      <c r="J2304" s="18"/>
      <c r="K2304" s="18"/>
      <c r="L2304" s="18"/>
      <c r="M2304" s="18"/>
      <c r="N2304" s="18"/>
      <c r="O2304" s="18"/>
      <c r="Q2304" s="119"/>
      <c r="Z2304" s="18"/>
    </row>
    <row r="2305" spans="3:26">
      <c r="C2305" s="18"/>
      <c r="D2305" s="18"/>
      <c r="E2305" s="18"/>
      <c r="F2305" s="18"/>
      <c r="G2305" s="18"/>
      <c r="H2305" s="18"/>
      <c r="I2305" s="18"/>
      <c r="J2305" s="18"/>
      <c r="K2305" s="18"/>
      <c r="L2305" s="18"/>
      <c r="M2305" s="18"/>
      <c r="N2305" s="18"/>
      <c r="O2305" s="18"/>
      <c r="Q2305" s="119"/>
      <c r="Z2305" s="18"/>
    </row>
    <row r="2306" spans="3:26">
      <c r="C2306" s="18"/>
      <c r="D2306" s="18"/>
      <c r="E2306" s="18"/>
      <c r="F2306" s="18"/>
      <c r="G2306" s="18"/>
      <c r="H2306" s="18"/>
      <c r="I2306" s="18"/>
      <c r="J2306" s="18"/>
      <c r="K2306" s="18"/>
      <c r="L2306" s="18"/>
      <c r="M2306" s="18"/>
      <c r="N2306" s="18"/>
      <c r="O2306" s="18"/>
      <c r="Q2306" s="119"/>
      <c r="Z2306" s="18"/>
    </row>
    <row r="2307" spans="3:26">
      <c r="C2307" s="18"/>
      <c r="D2307" s="18"/>
      <c r="E2307" s="18"/>
      <c r="F2307" s="18"/>
      <c r="G2307" s="18"/>
      <c r="H2307" s="18"/>
      <c r="I2307" s="18"/>
      <c r="J2307" s="18"/>
      <c r="K2307" s="18"/>
      <c r="L2307" s="18"/>
      <c r="M2307" s="18"/>
      <c r="N2307" s="18"/>
      <c r="O2307" s="18"/>
      <c r="Q2307" s="119"/>
      <c r="Z2307" s="18"/>
    </row>
    <row r="2308" spans="3:26">
      <c r="C2308" s="18"/>
      <c r="D2308" s="18"/>
      <c r="E2308" s="18"/>
      <c r="F2308" s="18"/>
      <c r="G2308" s="18"/>
      <c r="H2308" s="18"/>
      <c r="I2308" s="18"/>
      <c r="J2308" s="18"/>
      <c r="K2308" s="18"/>
      <c r="L2308" s="18"/>
      <c r="M2308" s="18"/>
      <c r="N2308" s="18"/>
      <c r="O2308" s="18"/>
      <c r="Q2308" s="119"/>
      <c r="Z2308" s="18"/>
    </row>
    <row r="2309" spans="3:26">
      <c r="C2309" s="18"/>
      <c r="D2309" s="18"/>
      <c r="E2309" s="18"/>
      <c r="F2309" s="18"/>
      <c r="G2309" s="18"/>
      <c r="H2309" s="18"/>
      <c r="I2309" s="18"/>
      <c r="J2309" s="18"/>
      <c r="K2309" s="18"/>
      <c r="L2309" s="18"/>
      <c r="M2309" s="18"/>
      <c r="N2309" s="18"/>
      <c r="O2309" s="18"/>
      <c r="Q2309" s="119"/>
      <c r="Z2309" s="18"/>
    </row>
    <row r="2310" spans="3:26">
      <c r="C2310" s="18"/>
      <c r="D2310" s="18"/>
      <c r="E2310" s="18"/>
      <c r="F2310" s="18"/>
      <c r="G2310" s="18"/>
      <c r="H2310" s="18"/>
      <c r="I2310" s="18"/>
      <c r="J2310" s="18"/>
      <c r="K2310" s="18"/>
      <c r="L2310" s="18"/>
      <c r="M2310" s="18"/>
      <c r="N2310" s="18"/>
      <c r="O2310" s="18"/>
      <c r="Q2310" s="119"/>
      <c r="Z2310" s="18"/>
    </row>
    <row r="2311" spans="3:26">
      <c r="C2311" s="18"/>
      <c r="D2311" s="18"/>
      <c r="E2311" s="18"/>
      <c r="F2311" s="18"/>
      <c r="G2311" s="18"/>
      <c r="H2311" s="18"/>
      <c r="I2311" s="18"/>
      <c r="J2311" s="18"/>
      <c r="K2311" s="18"/>
      <c r="L2311" s="18"/>
      <c r="M2311" s="18"/>
      <c r="N2311" s="18"/>
      <c r="O2311" s="18"/>
      <c r="Q2311" s="119"/>
      <c r="Z2311" s="18"/>
    </row>
    <row r="2312" spans="3:26">
      <c r="C2312" s="18"/>
      <c r="D2312" s="18"/>
      <c r="E2312" s="18"/>
      <c r="F2312" s="18"/>
      <c r="G2312" s="18"/>
      <c r="H2312" s="18"/>
      <c r="I2312" s="18"/>
      <c r="J2312" s="18"/>
      <c r="K2312" s="18"/>
      <c r="L2312" s="18"/>
      <c r="M2312" s="18"/>
      <c r="N2312" s="18"/>
      <c r="O2312" s="18"/>
      <c r="Q2312" s="119"/>
      <c r="Z2312" s="18"/>
    </row>
    <row r="2313" spans="3:26">
      <c r="C2313" s="18"/>
      <c r="D2313" s="18"/>
      <c r="E2313" s="18"/>
      <c r="F2313" s="18"/>
      <c r="G2313" s="18"/>
      <c r="H2313" s="18"/>
      <c r="I2313" s="18"/>
      <c r="J2313" s="18"/>
      <c r="K2313" s="18"/>
      <c r="L2313" s="18"/>
      <c r="M2313" s="18"/>
      <c r="N2313" s="18"/>
      <c r="O2313" s="18"/>
      <c r="Q2313" s="119"/>
      <c r="Z2313" s="18"/>
    </row>
    <row r="2314" spans="3:26">
      <c r="C2314" s="18"/>
      <c r="D2314" s="18"/>
      <c r="E2314" s="18"/>
      <c r="F2314" s="18"/>
      <c r="G2314" s="18"/>
      <c r="H2314" s="18"/>
      <c r="I2314" s="18"/>
      <c r="J2314" s="18"/>
      <c r="K2314" s="18"/>
      <c r="L2314" s="18"/>
      <c r="M2314" s="18"/>
      <c r="N2314" s="18"/>
      <c r="O2314" s="18"/>
      <c r="Q2314" s="119"/>
      <c r="Z2314" s="18"/>
    </row>
    <row r="2315" spans="3:26">
      <c r="C2315" s="18"/>
      <c r="D2315" s="18"/>
      <c r="E2315" s="18"/>
      <c r="F2315" s="18"/>
      <c r="G2315" s="18"/>
      <c r="H2315" s="18"/>
      <c r="I2315" s="18"/>
      <c r="J2315" s="18"/>
      <c r="K2315" s="18"/>
      <c r="L2315" s="18"/>
      <c r="M2315" s="18"/>
      <c r="N2315" s="18"/>
      <c r="O2315" s="18"/>
      <c r="Q2315" s="119"/>
      <c r="Z2315" s="18"/>
    </row>
    <row r="2316" spans="3:26">
      <c r="C2316" s="18"/>
      <c r="D2316" s="18"/>
      <c r="E2316" s="18"/>
      <c r="F2316" s="18"/>
      <c r="G2316" s="18"/>
      <c r="H2316" s="18"/>
      <c r="I2316" s="18"/>
      <c r="J2316" s="18"/>
      <c r="K2316" s="18"/>
      <c r="L2316" s="18"/>
      <c r="M2316" s="18"/>
      <c r="N2316" s="18"/>
      <c r="O2316" s="18"/>
      <c r="Q2316" s="119"/>
      <c r="Z2316" s="18"/>
    </row>
    <row r="2317" spans="3:26">
      <c r="C2317" s="18"/>
      <c r="D2317" s="18"/>
      <c r="E2317" s="18"/>
      <c r="F2317" s="18"/>
      <c r="G2317" s="18"/>
      <c r="H2317" s="18"/>
      <c r="I2317" s="18"/>
      <c r="J2317" s="18"/>
      <c r="K2317" s="18"/>
      <c r="L2317" s="18"/>
      <c r="M2317" s="18"/>
      <c r="N2317" s="18"/>
      <c r="O2317" s="18"/>
      <c r="Q2317" s="119"/>
      <c r="Z2317" s="18"/>
    </row>
    <row r="2318" spans="3:26">
      <c r="C2318" s="18"/>
      <c r="D2318" s="18"/>
      <c r="E2318" s="18"/>
      <c r="F2318" s="18"/>
      <c r="G2318" s="18"/>
      <c r="H2318" s="18"/>
      <c r="I2318" s="18"/>
      <c r="J2318" s="18"/>
      <c r="K2318" s="18"/>
      <c r="L2318" s="18"/>
      <c r="M2318" s="18"/>
      <c r="N2318" s="18"/>
      <c r="O2318" s="18"/>
      <c r="Q2318" s="119"/>
      <c r="Z2318" s="18"/>
    </row>
    <row r="2319" spans="3:26">
      <c r="C2319" s="18"/>
      <c r="D2319" s="18"/>
      <c r="E2319" s="18"/>
      <c r="F2319" s="18"/>
      <c r="G2319" s="18"/>
      <c r="H2319" s="18"/>
      <c r="I2319" s="18"/>
      <c r="J2319" s="18"/>
      <c r="K2319" s="18"/>
      <c r="L2319" s="18"/>
      <c r="M2319" s="18"/>
      <c r="N2319" s="18"/>
      <c r="O2319" s="18"/>
      <c r="Q2319" s="119"/>
      <c r="Z2319" s="18"/>
    </row>
    <row r="2320" spans="3:26">
      <c r="C2320" s="18"/>
      <c r="D2320" s="18"/>
      <c r="E2320" s="18"/>
      <c r="F2320" s="18"/>
      <c r="G2320" s="18"/>
      <c r="H2320" s="18"/>
      <c r="I2320" s="18"/>
      <c r="J2320" s="18"/>
      <c r="K2320" s="18"/>
      <c r="L2320" s="18"/>
      <c r="M2320" s="18"/>
      <c r="N2320" s="18"/>
      <c r="O2320" s="18"/>
      <c r="Q2320" s="119"/>
      <c r="Z2320" s="18"/>
    </row>
    <row r="2321" spans="3:26">
      <c r="C2321" s="18"/>
      <c r="D2321" s="18"/>
      <c r="E2321" s="18"/>
      <c r="F2321" s="18"/>
      <c r="G2321" s="18"/>
      <c r="H2321" s="18"/>
      <c r="I2321" s="18"/>
      <c r="J2321" s="18"/>
      <c r="K2321" s="18"/>
      <c r="L2321" s="18"/>
      <c r="M2321" s="18"/>
      <c r="N2321" s="18"/>
      <c r="O2321" s="18"/>
      <c r="Q2321" s="119"/>
      <c r="Z2321" s="18"/>
    </row>
    <row r="2322" spans="3:26">
      <c r="C2322" s="18"/>
      <c r="D2322" s="18"/>
      <c r="E2322" s="18"/>
      <c r="F2322" s="18"/>
      <c r="G2322" s="18"/>
      <c r="H2322" s="18"/>
      <c r="I2322" s="18"/>
      <c r="J2322" s="18"/>
      <c r="K2322" s="18"/>
      <c r="L2322" s="18"/>
      <c r="M2322" s="18"/>
      <c r="N2322" s="18"/>
      <c r="O2322" s="18"/>
      <c r="Q2322" s="119"/>
      <c r="Z2322" s="18"/>
    </row>
    <row r="2323" spans="3:26">
      <c r="C2323" s="18"/>
      <c r="D2323" s="18"/>
      <c r="E2323" s="18"/>
      <c r="F2323" s="18"/>
      <c r="G2323" s="18"/>
      <c r="H2323" s="18"/>
      <c r="I2323" s="18"/>
      <c r="J2323" s="18"/>
      <c r="K2323" s="18"/>
      <c r="L2323" s="18"/>
      <c r="M2323" s="18"/>
      <c r="N2323" s="18"/>
      <c r="O2323" s="18"/>
      <c r="Q2323" s="119"/>
      <c r="Z2323" s="18"/>
    </row>
    <row r="2324" spans="3:26">
      <c r="C2324" s="18"/>
      <c r="D2324" s="18"/>
      <c r="E2324" s="18"/>
      <c r="F2324" s="18"/>
      <c r="G2324" s="18"/>
      <c r="H2324" s="18"/>
      <c r="I2324" s="18"/>
      <c r="J2324" s="18"/>
      <c r="K2324" s="18"/>
      <c r="L2324" s="18"/>
      <c r="M2324" s="18"/>
      <c r="N2324" s="18"/>
      <c r="O2324" s="18"/>
      <c r="Q2324" s="119"/>
      <c r="Z2324" s="18"/>
    </row>
    <row r="2325" spans="3:26">
      <c r="C2325" s="18"/>
      <c r="D2325" s="18"/>
      <c r="E2325" s="18"/>
      <c r="F2325" s="18"/>
      <c r="G2325" s="18"/>
      <c r="H2325" s="18"/>
      <c r="I2325" s="18"/>
      <c r="J2325" s="18"/>
      <c r="K2325" s="18"/>
      <c r="L2325" s="18"/>
      <c r="M2325" s="18"/>
      <c r="N2325" s="18"/>
      <c r="O2325" s="18"/>
      <c r="Q2325" s="119"/>
      <c r="Z2325" s="18"/>
    </row>
    <row r="2326" spans="3:26">
      <c r="C2326" s="18"/>
      <c r="D2326" s="18"/>
      <c r="E2326" s="18"/>
      <c r="F2326" s="18"/>
      <c r="G2326" s="18"/>
      <c r="H2326" s="18"/>
      <c r="I2326" s="18"/>
      <c r="J2326" s="18"/>
      <c r="K2326" s="18"/>
      <c r="L2326" s="18"/>
      <c r="M2326" s="18"/>
      <c r="N2326" s="18"/>
      <c r="O2326" s="18"/>
      <c r="Q2326" s="119"/>
      <c r="Z2326" s="18"/>
    </row>
    <row r="2327" spans="3:26">
      <c r="C2327" s="18"/>
      <c r="D2327" s="18"/>
      <c r="E2327" s="18"/>
      <c r="F2327" s="18"/>
      <c r="G2327" s="18"/>
      <c r="H2327" s="18"/>
      <c r="I2327" s="18"/>
      <c r="J2327" s="18"/>
      <c r="K2327" s="18"/>
      <c r="L2327" s="18"/>
      <c r="M2327" s="18"/>
      <c r="N2327" s="18"/>
      <c r="O2327" s="18"/>
      <c r="Q2327" s="119"/>
      <c r="Z2327" s="18"/>
    </row>
    <row r="2328" spans="3:26">
      <c r="C2328" s="18"/>
      <c r="D2328" s="18"/>
      <c r="E2328" s="18"/>
      <c r="F2328" s="18"/>
      <c r="G2328" s="18"/>
      <c r="H2328" s="18"/>
      <c r="I2328" s="18"/>
      <c r="J2328" s="18"/>
      <c r="K2328" s="18"/>
      <c r="L2328" s="18"/>
      <c r="M2328" s="18"/>
      <c r="N2328" s="18"/>
      <c r="O2328" s="18"/>
      <c r="Q2328" s="119"/>
      <c r="Z2328" s="18"/>
    </row>
    <row r="2329" spans="3:26">
      <c r="C2329" s="18"/>
      <c r="D2329" s="18"/>
      <c r="E2329" s="18"/>
      <c r="F2329" s="18"/>
      <c r="G2329" s="18"/>
      <c r="H2329" s="18"/>
      <c r="I2329" s="18"/>
      <c r="J2329" s="18"/>
      <c r="K2329" s="18"/>
      <c r="L2329" s="18"/>
      <c r="M2329" s="18"/>
      <c r="N2329" s="18"/>
      <c r="O2329" s="18"/>
      <c r="Q2329" s="119"/>
      <c r="Z2329" s="18"/>
    </row>
    <row r="2330" spans="3:26">
      <c r="C2330" s="18"/>
      <c r="D2330" s="18"/>
      <c r="E2330" s="18"/>
      <c r="F2330" s="18"/>
      <c r="G2330" s="18"/>
      <c r="H2330" s="18"/>
      <c r="I2330" s="18"/>
      <c r="J2330" s="18"/>
      <c r="K2330" s="18"/>
      <c r="L2330" s="18"/>
      <c r="M2330" s="18"/>
      <c r="N2330" s="18"/>
      <c r="O2330" s="18"/>
      <c r="Q2330" s="119"/>
      <c r="Z2330" s="18"/>
    </row>
    <row r="2331" spans="3:26">
      <c r="C2331" s="18"/>
      <c r="D2331" s="18"/>
      <c r="E2331" s="18"/>
      <c r="F2331" s="18"/>
      <c r="G2331" s="18"/>
      <c r="H2331" s="18"/>
      <c r="I2331" s="18"/>
      <c r="J2331" s="18"/>
      <c r="K2331" s="18"/>
      <c r="L2331" s="18"/>
      <c r="M2331" s="18"/>
      <c r="N2331" s="18"/>
      <c r="O2331" s="18"/>
      <c r="Q2331" s="119"/>
      <c r="Z2331" s="18"/>
    </row>
    <row r="2332" spans="3:26">
      <c r="C2332" s="18"/>
      <c r="D2332" s="18"/>
      <c r="E2332" s="18"/>
      <c r="F2332" s="18"/>
      <c r="G2332" s="18"/>
      <c r="H2332" s="18"/>
      <c r="I2332" s="18"/>
      <c r="J2332" s="18"/>
      <c r="K2332" s="18"/>
      <c r="L2332" s="18"/>
      <c r="M2332" s="18"/>
      <c r="N2332" s="18"/>
      <c r="O2332" s="18"/>
      <c r="Q2332" s="119"/>
      <c r="Z2332" s="18"/>
    </row>
    <row r="2333" spans="3:26">
      <c r="C2333" s="18"/>
      <c r="D2333" s="18"/>
      <c r="E2333" s="18"/>
      <c r="F2333" s="18"/>
      <c r="G2333" s="18"/>
      <c r="H2333" s="18"/>
      <c r="I2333" s="18"/>
      <c r="J2333" s="18"/>
      <c r="K2333" s="18"/>
      <c r="L2333" s="18"/>
      <c r="M2333" s="18"/>
      <c r="N2333" s="18"/>
      <c r="O2333" s="18"/>
      <c r="Q2333" s="119"/>
      <c r="Z2333" s="18"/>
    </row>
    <row r="2334" spans="3:26">
      <c r="C2334" s="18"/>
      <c r="D2334" s="18"/>
      <c r="E2334" s="18"/>
      <c r="F2334" s="18"/>
      <c r="G2334" s="18"/>
      <c r="H2334" s="18"/>
      <c r="I2334" s="18"/>
      <c r="J2334" s="18"/>
      <c r="K2334" s="18"/>
      <c r="L2334" s="18"/>
      <c r="M2334" s="18"/>
      <c r="N2334" s="18"/>
      <c r="O2334" s="18"/>
      <c r="Q2334" s="119"/>
      <c r="Z2334" s="18"/>
    </row>
    <row r="2335" spans="3:26">
      <c r="C2335" s="18"/>
      <c r="D2335" s="18"/>
      <c r="E2335" s="18"/>
      <c r="F2335" s="18"/>
      <c r="G2335" s="18"/>
      <c r="H2335" s="18"/>
      <c r="I2335" s="18"/>
      <c r="J2335" s="18"/>
      <c r="K2335" s="18"/>
      <c r="L2335" s="18"/>
      <c r="M2335" s="18"/>
      <c r="N2335" s="18"/>
      <c r="O2335" s="18"/>
      <c r="Q2335" s="119"/>
      <c r="Z2335" s="18"/>
    </row>
    <row r="2336" spans="3:26">
      <c r="C2336" s="18"/>
      <c r="D2336" s="18"/>
      <c r="E2336" s="18"/>
      <c r="F2336" s="18"/>
      <c r="G2336" s="18"/>
      <c r="H2336" s="18"/>
      <c r="I2336" s="18"/>
      <c r="J2336" s="18"/>
      <c r="K2336" s="18"/>
      <c r="L2336" s="18"/>
      <c r="M2336" s="18"/>
      <c r="N2336" s="18"/>
      <c r="O2336" s="18"/>
      <c r="Q2336" s="119"/>
      <c r="Z2336" s="18"/>
    </row>
    <row r="2337" spans="3:26">
      <c r="C2337" s="18"/>
      <c r="D2337" s="18"/>
      <c r="E2337" s="18"/>
      <c r="F2337" s="18"/>
      <c r="G2337" s="18"/>
      <c r="H2337" s="18"/>
      <c r="I2337" s="18"/>
      <c r="J2337" s="18"/>
      <c r="K2337" s="18"/>
      <c r="L2337" s="18"/>
      <c r="M2337" s="18"/>
      <c r="N2337" s="18"/>
      <c r="O2337" s="18"/>
      <c r="Q2337" s="119"/>
      <c r="Z2337" s="18"/>
    </row>
    <row r="2338" spans="3:26">
      <c r="C2338" s="18"/>
      <c r="D2338" s="18"/>
      <c r="E2338" s="18"/>
      <c r="F2338" s="18"/>
      <c r="G2338" s="18"/>
      <c r="H2338" s="18"/>
      <c r="I2338" s="18"/>
      <c r="J2338" s="18"/>
      <c r="K2338" s="18"/>
      <c r="L2338" s="18"/>
      <c r="M2338" s="18"/>
      <c r="N2338" s="18"/>
      <c r="O2338" s="18"/>
      <c r="Q2338" s="119"/>
      <c r="Z2338" s="18"/>
    </row>
    <row r="2339" spans="3:26">
      <c r="C2339" s="18"/>
      <c r="D2339" s="18"/>
      <c r="E2339" s="18"/>
      <c r="F2339" s="18"/>
      <c r="G2339" s="18"/>
      <c r="H2339" s="18"/>
      <c r="I2339" s="18"/>
      <c r="J2339" s="18"/>
      <c r="K2339" s="18"/>
      <c r="L2339" s="18"/>
      <c r="M2339" s="18"/>
      <c r="N2339" s="18"/>
      <c r="O2339" s="18"/>
      <c r="Q2339" s="119"/>
      <c r="Z2339" s="18"/>
    </row>
    <row r="2340" spans="3:26">
      <c r="C2340" s="18"/>
      <c r="D2340" s="18"/>
      <c r="E2340" s="18"/>
      <c r="F2340" s="18"/>
      <c r="G2340" s="18"/>
      <c r="H2340" s="18"/>
      <c r="I2340" s="18"/>
      <c r="J2340" s="18"/>
      <c r="K2340" s="18"/>
      <c r="L2340" s="18"/>
      <c r="M2340" s="18"/>
      <c r="N2340" s="18"/>
      <c r="O2340" s="18"/>
      <c r="Q2340" s="119"/>
      <c r="Z2340" s="18"/>
    </row>
    <row r="2341" spans="3:26">
      <c r="C2341" s="18"/>
      <c r="D2341" s="18"/>
      <c r="E2341" s="18"/>
      <c r="F2341" s="18"/>
      <c r="G2341" s="18"/>
      <c r="H2341" s="18"/>
      <c r="I2341" s="18"/>
      <c r="J2341" s="18"/>
      <c r="K2341" s="18"/>
      <c r="L2341" s="18"/>
      <c r="M2341" s="18"/>
      <c r="N2341" s="18"/>
      <c r="O2341" s="18"/>
      <c r="Q2341" s="119"/>
      <c r="Z2341" s="18"/>
    </row>
    <row r="2342" spans="3:26">
      <c r="C2342" s="18"/>
      <c r="D2342" s="18"/>
      <c r="E2342" s="18"/>
      <c r="F2342" s="18"/>
      <c r="G2342" s="18"/>
      <c r="H2342" s="18"/>
      <c r="I2342" s="18"/>
      <c r="J2342" s="18"/>
      <c r="K2342" s="18"/>
      <c r="L2342" s="18"/>
      <c r="M2342" s="18"/>
      <c r="N2342" s="18"/>
      <c r="O2342" s="18"/>
      <c r="Q2342" s="119"/>
      <c r="Z2342" s="18"/>
    </row>
    <row r="2343" spans="3:26">
      <c r="C2343" s="18"/>
      <c r="D2343" s="18"/>
      <c r="E2343" s="18"/>
      <c r="F2343" s="18"/>
      <c r="G2343" s="18"/>
      <c r="H2343" s="18"/>
      <c r="I2343" s="18"/>
      <c r="J2343" s="18"/>
      <c r="K2343" s="18"/>
      <c r="L2343" s="18"/>
      <c r="M2343" s="18"/>
      <c r="N2343" s="18"/>
      <c r="O2343" s="18"/>
      <c r="Q2343" s="119"/>
      <c r="Z2343" s="18"/>
    </row>
    <row r="2344" spans="3:26">
      <c r="C2344" s="18"/>
      <c r="D2344" s="18"/>
      <c r="E2344" s="18"/>
      <c r="F2344" s="18"/>
      <c r="G2344" s="18"/>
      <c r="H2344" s="18"/>
      <c r="I2344" s="18"/>
      <c r="J2344" s="18"/>
      <c r="K2344" s="18"/>
      <c r="L2344" s="18"/>
      <c r="M2344" s="18"/>
      <c r="N2344" s="18"/>
      <c r="O2344" s="18"/>
      <c r="Q2344" s="119"/>
      <c r="Z2344" s="18"/>
    </row>
    <row r="2345" spans="3:26">
      <c r="C2345" s="18"/>
      <c r="D2345" s="18"/>
      <c r="E2345" s="18"/>
      <c r="F2345" s="18"/>
      <c r="G2345" s="18"/>
      <c r="H2345" s="18"/>
      <c r="I2345" s="18"/>
      <c r="J2345" s="18"/>
      <c r="K2345" s="18"/>
      <c r="L2345" s="18"/>
      <c r="M2345" s="18"/>
      <c r="N2345" s="18"/>
      <c r="O2345" s="18"/>
      <c r="Q2345" s="119"/>
      <c r="Z2345" s="18"/>
    </row>
    <row r="2346" spans="3:26">
      <c r="C2346" s="18"/>
      <c r="D2346" s="18"/>
      <c r="E2346" s="18"/>
      <c r="F2346" s="18"/>
      <c r="G2346" s="18"/>
      <c r="H2346" s="18"/>
      <c r="I2346" s="18"/>
      <c r="J2346" s="18"/>
      <c r="K2346" s="18"/>
      <c r="L2346" s="18"/>
      <c r="M2346" s="18"/>
      <c r="N2346" s="18"/>
      <c r="O2346" s="18"/>
      <c r="Q2346" s="119"/>
      <c r="Z2346" s="18"/>
    </row>
    <row r="2347" spans="3:26">
      <c r="C2347" s="18"/>
      <c r="D2347" s="18"/>
      <c r="E2347" s="18"/>
      <c r="F2347" s="18"/>
      <c r="G2347" s="18"/>
      <c r="H2347" s="18"/>
      <c r="I2347" s="18"/>
      <c r="J2347" s="18"/>
      <c r="K2347" s="18"/>
      <c r="L2347" s="18"/>
      <c r="M2347" s="18"/>
      <c r="N2347" s="18"/>
      <c r="O2347" s="18"/>
      <c r="Q2347" s="119"/>
      <c r="Z2347" s="18"/>
    </row>
    <row r="2348" spans="3:26">
      <c r="C2348" s="18"/>
      <c r="D2348" s="18"/>
      <c r="E2348" s="18"/>
      <c r="F2348" s="18"/>
      <c r="G2348" s="18"/>
      <c r="H2348" s="18"/>
      <c r="I2348" s="18"/>
      <c r="J2348" s="18"/>
      <c r="K2348" s="18"/>
      <c r="L2348" s="18"/>
      <c r="M2348" s="18"/>
      <c r="N2348" s="18"/>
      <c r="O2348" s="18"/>
      <c r="Q2348" s="119"/>
      <c r="Z2348" s="18"/>
    </row>
    <row r="2349" spans="3:26">
      <c r="C2349" s="18"/>
      <c r="D2349" s="18"/>
      <c r="E2349" s="18"/>
      <c r="F2349" s="18"/>
      <c r="G2349" s="18"/>
      <c r="H2349" s="18"/>
      <c r="I2349" s="18"/>
      <c r="J2349" s="18"/>
      <c r="K2349" s="18"/>
      <c r="L2349" s="18"/>
      <c r="M2349" s="18"/>
      <c r="N2349" s="18"/>
      <c r="O2349" s="18"/>
      <c r="Q2349" s="119"/>
      <c r="Z2349" s="18"/>
    </row>
    <row r="2350" spans="3:26">
      <c r="C2350" s="18"/>
      <c r="D2350" s="18"/>
      <c r="E2350" s="18"/>
      <c r="F2350" s="18"/>
      <c r="G2350" s="18"/>
      <c r="H2350" s="18"/>
      <c r="I2350" s="18"/>
      <c r="J2350" s="18"/>
      <c r="K2350" s="18"/>
      <c r="L2350" s="18"/>
      <c r="M2350" s="18"/>
      <c r="N2350" s="18"/>
      <c r="O2350" s="18"/>
      <c r="Q2350" s="119"/>
      <c r="Z2350" s="18"/>
    </row>
    <row r="2351" spans="3:26">
      <c r="C2351" s="18"/>
      <c r="D2351" s="18"/>
      <c r="E2351" s="18"/>
      <c r="F2351" s="18"/>
      <c r="G2351" s="18"/>
      <c r="H2351" s="18"/>
      <c r="I2351" s="18"/>
      <c r="J2351" s="18"/>
      <c r="K2351" s="18"/>
      <c r="L2351" s="18"/>
      <c r="M2351" s="18"/>
      <c r="N2351" s="18"/>
      <c r="O2351" s="18"/>
      <c r="Q2351" s="119"/>
      <c r="Z2351" s="18"/>
    </row>
    <row r="2352" spans="3:26">
      <c r="C2352" s="18"/>
      <c r="D2352" s="18"/>
      <c r="E2352" s="18"/>
      <c r="F2352" s="18"/>
      <c r="G2352" s="18"/>
      <c r="H2352" s="18"/>
      <c r="I2352" s="18"/>
      <c r="J2352" s="18"/>
      <c r="K2352" s="18"/>
      <c r="L2352" s="18"/>
      <c r="M2352" s="18"/>
      <c r="N2352" s="18"/>
      <c r="O2352" s="18"/>
      <c r="Q2352" s="119"/>
      <c r="Z2352" s="18"/>
    </row>
    <row r="2353" spans="3:26">
      <c r="C2353" s="18"/>
      <c r="D2353" s="18"/>
      <c r="E2353" s="18"/>
      <c r="F2353" s="18"/>
      <c r="G2353" s="18"/>
      <c r="H2353" s="18"/>
      <c r="I2353" s="18"/>
      <c r="J2353" s="18"/>
      <c r="K2353" s="18"/>
      <c r="L2353" s="18"/>
      <c r="M2353" s="18"/>
      <c r="N2353" s="18"/>
      <c r="O2353" s="18"/>
      <c r="Q2353" s="119"/>
      <c r="Z2353" s="18"/>
    </row>
    <row r="2354" spans="3:26">
      <c r="C2354" s="18"/>
      <c r="D2354" s="18"/>
      <c r="E2354" s="18"/>
      <c r="F2354" s="18"/>
      <c r="G2354" s="18"/>
      <c r="H2354" s="18"/>
      <c r="I2354" s="18"/>
      <c r="J2354" s="18"/>
      <c r="K2354" s="18"/>
      <c r="L2354" s="18"/>
      <c r="M2354" s="18"/>
      <c r="N2354" s="18"/>
      <c r="O2354" s="18"/>
      <c r="Q2354" s="119"/>
      <c r="Z2354" s="18"/>
    </row>
    <row r="2355" spans="3:26">
      <c r="C2355" s="18"/>
      <c r="D2355" s="18"/>
      <c r="E2355" s="18"/>
      <c r="F2355" s="18"/>
      <c r="G2355" s="18"/>
      <c r="H2355" s="18"/>
      <c r="I2355" s="18"/>
      <c r="J2355" s="18"/>
      <c r="K2355" s="18"/>
      <c r="L2355" s="18"/>
      <c r="M2355" s="18"/>
      <c r="N2355" s="18"/>
      <c r="O2355" s="18"/>
      <c r="Q2355" s="119"/>
      <c r="Z2355" s="18"/>
    </row>
    <row r="2356" spans="3:26">
      <c r="C2356" s="18"/>
      <c r="D2356" s="18"/>
      <c r="E2356" s="18"/>
      <c r="F2356" s="18"/>
      <c r="G2356" s="18"/>
      <c r="H2356" s="18"/>
      <c r="I2356" s="18"/>
      <c r="J2356" s="18"/>
      <c r="K2356" s="18"/>
      <c r="L2356" s="18"/>
      <c r="M2356" s="18"/>
      <c r="N2356" s="18"/>
      <c r="O2356" s="18"/>
      <c r="Q2356" s="119"/>
      <c r="Z2356" s="18"/>
    </row>
    <row r="2357" spans="3:26">
      <c r="C2357" s="18"/>
      <c r="D2357" s="18"/>
      <c r="E2357" s="18"/>
      <c r="F2357" s="18"/>
      <c r="G2357" s="18"/>
      <c r="H2357" s="18"/>
      <c r="I2357" s="18"/>
      <c r="J2357" s="18"/>
      <c r="K2357" s="18"/>
      <c r="L2357" s="18"/>
      <c r="M2357" s="18"/>
      <c r="N2357" s="18"/>
      <c r="O2357" s="18"/>
      <c r="Q2357" s="119"/>
      <c r="Z2357" s="18"/>
    </row>
    <row r="2358" spans="3:26">
      <c r="C2358" s="18"/>
      <c r="D2358" s="18"/>
      <c r="E2358" s="18"/>
      <c r="F2358" s="18"/>
      <c r="G2358" s="18"/>
      <c r="H2358" s="18"/>
      <c r="I2358" s="18"/>
      <c r="J2358" s="18"/>
      <c r="K2358" s="18"/>
      <c r="L2358" s="18"/>
      <c r="M2358" s="18"/>
      <c r="N2358" s="18"/>
      <c r="O2358" s="18"/>
      <c r="Q2358" s="119"/>
      <c r="Z2358" s="18"/>
    </row>
    <row r="2359" spans="3:26">
      <c r="C2359" s="18"/>
      <c r="D2359" s="18"/>
      <c r="E2359" s="18"/>
      <c r="F2359" s="18"/>
      <c r="G2359" s="18"/>
      <c r="H2359" s="18"/>
      <c r="I2359" s="18"/>
      <c r="J2359" s="18"/>
      <c r="K2359" s="18"/>
      <c r="L2359" s="18"/>
      <c r="M2359" s="18"/>
      <c r="N2359" s="18"/>
      <c r="O2359" s="18"/>
      <c r="Q2359" s="119"/>
      <c r="Z2359" s="18"/>
    </row>
    <row r="2360" spans="3:26">
      <c r="C2360" s="18"/>
      <c r="D2360" s="18"/>
      <c r="E2360" s="18"/>
      <c r="F2360" s="18"/>
      <c r="G2360" s="18"/>
      <c r="H2360" s="18"/>
      <c r="I2360" s="18"/>
      <c r="J2360" s="18"/>
      <c r="K2360" s="18"/>
      <c r="L2360" s="18"/>
      <c r="M2360" s="18"/>
      <c r="N2360" s="18"/>
      <c r="O2360" s="18"/>
      <c r="Q2360" s="119"/>
      <c r="Z2360" s="18"/>
    </row>
    <row r="2361" spans="3:26">
      <c r="C2361" s="18"/>
      <c r="D2361" s="18"/>
      <c r="E2361" s="18"/>
      <c r="F2361" s="18"/>
      <c r="G2361" s="18"/>
      <c r="H2361" s="18"/>
      <c r="I2361" s="18"/>
      <c r="J2361" s="18"/>
      <c r="K2361" s="18"/>
      <c r="L2361" s="18"/>
      <c r="M2361" s="18"/>
      <c r="N2361" s="18"/>
      <c r="O2361" s="18"/>
      <c r="Q2361" s="119"/>
      <c r="Z2361" s="18"/>
    </row>
    <row r="2362" spans="3:26">
      <c r="C2362" s="18"/>
      <c r="D2362" s="18"/>
      <c r="E2362" s="18"/>
      <c r="F2362" s="18"/>
      <c r="G2362" s="18"/>
      <c r="H2362" s="18"/>
      <c r="I2362" s="18"/>
      <c r="J2362" s="18"/>
      <c r="K2362" s="18"/>
      <c r="L2362" s="18"/>
      <c r="M2362" s="18"/>
      <c r="N2362" s="18"/>
      <c r="O2362" s="18"/>
      <c r="Q2362" s="119"/>
      <c r="Z2362" s="18"/>
    </row>
    <row r="2363" spans="3:26">
      <c r="C2363" s="18"/>
      <c r="D2363" s="18"/>
      <c r="E2363" s="18"/>
      <c r="F2363" s="18"/>
      <c r="G2363" s="18"/>
      <c r="H2363" s="18"/>
      <c r="I2363" s="18"/>
      <c r="J2363" s="18"/>
      <c r="K2363" s="18"/>
      <c r="L2363" s="18"/>
      <c r="M2363" s="18"/>
      <c r="N2363" s="18"/>
      <c r="O2363" s="18"/>
      <c r="Q2363" s="119"/>
      <c r="Z2363" s="18"/>
    </row>
    <row r="2364" spans="3:26">
      <c r="C2364" s="18"/>
      <c r="D2364" s="18"/>
      <c r="E2364" s="18"/>
      <c r="F2364" s="18"/>
      <c r="G2364" s="18"/>
      <c r="H2364" s="18"/>
      <c r="I2364" s="18"/>
      <c r="J2364" s="18"/>
      <c r="K2364" s="18"/>
      <c r="L2364" s="18"/>
      <c r="M2364" s="18"/>
      <c r="N2364" s="18"/>
      <c r="O2364" s="18"/>
      <c r="Q2364" s="119"/>
      <c r="Z2364" s="18"/>
    </row>
    <row r="2365" spans="3:26">
      <c r="C2365" s="18"/>
      <c r="D2365" s="18"/>
      <c r="E2365" s="18"/>
      <c r="F2365" s="18"/>
      <c r="G2365" s="18"/>
      <c r="H2365" s="18"/>
      <c r="I2365" s="18"/>
      <c r="J2365" s="18"/>
      <c r="K2365" s="18"/>
      <c r="L2365" s="18"/>
      <c r="M2365" s="18"/>
      <c r="N2365" s="18"/>
      <c r="O2365" s="18"/>
      <c r="Q2365" s="119"/>
      <c r="Z2365" s="18"/>
    </row>
    <row r="2366" spans="3:26">
      <c r="C2366" s="18"/>
      <c r="D2366" s="18"/>
      <c r="E2366" s="18"/>
      <c r="F2366" s="18"/>
      <c r="G2366" s="18"/>
      <c r="H2366" s="18"/>
      <c r="I2366" s="18"/>
      <c r="J2366" s="18"/>
      <c r="K2366" s="18"/>
      <c r="L2366" s="18"/>
      <c r="M2366" s="18"/>
      <c r="N2366" s="18"/>
      <c r="O2366" s="18"/>
      <c r="Q2366" s="119"/>
      <c r="Z2366" s="18"/>
    </row>
    <row r="2367" spans="3:26">
      <c r="C2367" s="18"/>
      <c r="D2367" s="18"/>
      <c r="E2367" s="18"/>
      <c r="F2367" s="18"/>
      <c r="G2367" s="18"/>
      <c r="H2367" s="18"/>
      <c r="I2367" s="18"/>
      <c r="J2367" s="18"/>
      <c r="K2367" s="18"/>
      <c r="L2367" s="18"/>
      <c r="M2367" s="18"/>
      <c r="N2367" s="18"/>
      <c r="O2367" s="18"/>
      <c r="Q2367" s="119"/>
      <c r="Z2367" s="18"/>
    </row>
    <row r="2368" spans="3:26">
      <c r="C2368" s="18"/>
      <c r="D2368" s="18"/>
      <c r="E2368" s="18"/>
      <c r="F2368" s="18"/>
      <c r="G2368" s="18"/>
      <c r="H2368" s="18"/>
      <c r="I2368" s="18"/>
      <c r="J2368" s="18"/>
      <c r="K2368" s="18"/>
      <c r="L2368" s="18"/>
      <c r="M2368" s="18"/>
      <c r="N2368" s="18"/>
      <c r="O2368" s="18"/>
      <c r="Q2368" s="119"/>
      <c r="Z2368" s="18"/>
    </row>
    <row r="2369" spans="3:26">
      <c r="C2369" s="18"/>
      <c r="D2369" s="18"/>
      <c r="E2369" s="18"/>
      <c r="F2369" s="18"/>
      <c r="G2369" s="18"/>
      <c r="H2369" s="18"/>
      <c r="I2369" s="18"/>
      <c r="J2369" s="18"/>
      <c r="K2369" s="18"/>
      <c r="L2369" s="18"/>
      <c r="M2369" s="18"/>
      <c r="N2369" s="18"/>
      <c r="O2369" s="18"/>
      <c r="Q2369" s="119"/>
      <c r="Z2369" s="18"/>
    </row>
    <row r="2370" spans="3:26">
      <c r="C2370" s="18"/>
      <c r="D2370" s="18"/>
      <c r="E2370" s="18"/>
      <c r="F2370" s="18"/>
      <c r="G2370" s="18"/>
      <c r="H2370" s="18"/>
      <c r="I2370" s="18"/>
      <c r="J2370" s="18"/>
      <c r="K2370" s="18"/>
      <c r="L2370" s="18"/>
      <c r="M2370" s="18"/>
      <c r="N2370" s="18"/>
      <c r="O2370" s="18"/>
      <c r="Q2370" s="119"/>
      <c r="Z2370" s="18"/>
    </row>
    <row r="2371" spans="3:26">
      <c r="C2371" s="18"/>
      <c r="D2371" s="18"/>
      <c r="E2371" s="18"/>
      <c r="F2371" s="18"/>
      <c r="G2371" s="18"/>
      <c r="H2371" s="18"/>
      <c r="I2371" s="18"/>
      <c r="J2371" s="18"/>
      <c r="K2371" s="18"/>
      <c r="L2371" s="18"/>
      <c r="M2371" s="18"/>
      <c r="N2371" s="18"/>
      <c r="O2371" s="18"/>
      <c r="Q2371" s="119"/>
      <c r="Z2371" s="18"/>
    </row>
    <row r="2372" spans="3:26">
      <c r="C2372" s="18"/>
      <c r="D2372" s="18"/>
      <c r="E2372" s="18"/>
      <c r="F2372" s="18"/>
      <c r="G2372" s="18"/>
      <c r="H2372" s="18"/>
      <c r="I2372" s="18"/>
      <c r="J2372" s="18"/>
      <c r="K2372" s="18"/>
      <c r="L2372" s="18"/>
      <c r="M2372" s="18"/>
      <c r="N2372" s="18"/>
      <c r="O2372" s="18"/>
      <c r="Q2372" s="119"/>
      <c r="Z2372" s="18"/>
    </row>
    <row r="2373" spans="3:26">
      <c r="C2373" s="18"/>
      <c r="D2373" s="18"/>
      <c r="E2373" s="18"/>
      <c r="F2373" s="18"/>
      <c r="G2373" s="18"/>
      <c r="H2373" s="18"/>
      <c r="I2373" s="18"/>
      <c r="J2373" s="18"/>
      <c r="K2373" s="18"/>
      <c r="L2373" s="18"/>
      <c r="M2373" s="18"/>
      <c r="N2373" s="18"/>
      <c r="O2373" s="18"/>
      <c r="Q2373" s="119"/>
      <c r="Z2373" s="18"/>
    </row>
    <row r="2374" spans="3:26">
      <c r="C2374" s="18"/>
      <c r="D2374" s="18"/>
      <c r="E2374" s="18"/>
      <c r="F2374" s="18"/>
      <c r="G2374" s="18"/>
      <c r="H2374" s="18"/>
      <c r="I2374" s="18"/>
      <c r="J2374" s="18"/>
      <c r="K2374" s="18"/>
      <c r="L2374" s="18"/>
      <c r="M2374" s="18"/>
      <c r="N2374" s="18"/>
      <c r="O2374" s="18"/>
      <c r="Q2374" s="119"/>
      <c r="Z2374" s="18"/>
    </row>
    <row r="2375" spans="3:26">
      <c r="C2375" s="18"/>
      <c r="D2375" s="18"/>
      <c r="E2375" s="18"/>
      <c r="F2375" s="18"/>
      <c r="G2375" s="18"/>
      <c r="H2375" s="18"/>
      <c r="I2375" s="18"/>
      <c r="J2375" s="18"/>
      <c r="K2375" s="18"/>
      <c r="L2375" s="18"/>
      <c r="M2375" s="18"/>
      <c r="N2375" s="18"/>
      <c r="O2375" s="18"/>
      <c r="Q2375" s="119"/>
      <c r="Z2375" s="18"/>
    </row>
    <row r="2376" spans="3:26">
      <c r="C2376" s="18"/>
      <c r="D2376" s="18"/>
      <c r="E2376" s="18"/>
      <c r="F2376" s="18"/>
      <c r="G2376" s="18"/>
      <c r="H2376" s="18"/>
      <c r="I2376" s="18"/>
      <c r="J2376" s="18"/>
      <c r="K2376" s="18"/>
      <c r="L2376" s="18"/>
      <c r="M2376" s="18"/>
      <c r="N2376" s="18"/>
      <c r="O2376" s="18"/>
      <c r="Q2376" s="119"/>
      <c r="Z2376" s="18"/>
    </row>
    <row r="2377" spans="3:26">
      <c r="C2377" s="18"/>
      <c r="D2377" s="18"/>
      <c r="E2377" s="18"/>
      <c r="F2377" s="18"/>
      <c r="G2377" s="18"/>
      <c r="H2377" s="18"/>
      <c r="I2377" s="18"/>
      <c r="J2377" s="18"/>
      <c r="K2377" s="18"/>
      <c r="L2377" s="18"/>
      <c r="M2377" s="18"/>
      <c r="N2377" s="18"/>
      <c r="O2377" s="18"/>
      <c r="Q2377" s="119"/>
      <c r="Z2377" s="18"/>
    </row>
    <row r="2378" spans="3:26">
      <c r="C2378" s="18"/>
      <c r="D2378" s="18"/>
      <c r="E2378" s="18"/>
      <c r="F2378" s="18"/>
      <c r="G2378" s="18"/>
      <c r="H2378" s="18"/>
      <c r="I2378" s="18"/>
      <c r="J2378" s="18"/>
      <c r="K2378" s="18"/>
      <c r="L2378" s="18"/>
      <c r="M2378" s="18"/>
      <c r="N2378" s="18"/>
      <c r="O2378" s="18"/>
      <c r="Q2378" s="119"/>
      <c r="Z2378" s="18"/>
    </row>
    <row r="2379" spans="3:26">
      <c r="C2379" s="18"/>
      <c r="D2379" s="18"/>
      <c r="E2379" s="18"/>
      <c r="F2379" s="18"/>
      <c r="G2379" s="18"/>
      <c r="H2379" s="18"/>
      <c r="I2379" s="18"/>
      <c r="J2379" s="18"/>
      <c r="K2379" s="18"/>
      <c r="L2379" s="18"/>
      <c r="M2379" s="18"/>
      <c r="N2379" s="18"/>
      <c r="O2379" s="18"/>
      <c r="Q2379" s="119"/>
      <c r="Z2379" s="18"/>
    </row>
    <row r="2380" spans="3:26">
      <c r="C2380" s="18"/>
      <c r="D2380" s="18"/>
      <c r="E2380" s="18"/>
      <c r="F2380" s="18"/>
      <c r="G2380" s="18"/>
      <c r="H2380" s="18"/>
      <c r="I2380" s="18"/>
      <c r="J2380" s="18"/>
      <c r="K2380" s="18"/>
      <c r="L2380" s="18"/>
      <c r="M2380" s="18"/>
      <c r="N2380" s="18"/>
      <c r="O2380" s="18"/>
      <c r="Q2380" s="119"/>
      <c r="Z2380" s="18"/>
    </row>
    <row r="2381" spans="3:26">
      <c r="C2381" s="18"/>
      <c r="D2381" s="18"/>
      <c r="E2381" s="18"/>
      <c r="F2381" s="18"/>
      <c r="G2381" s="18"/>
      <c r="H2381" s="18"/>
      <c r="I2381" s="18"/>
      <c r="J2381" s="18"/>
      <c r="K2381" s="18"/>
      <c r="L2381" s="18"/>
      <c r="M2381" s="18"/>
      <c r="N2381" s="18"/>
      <c r="O2381" s="18"/>
      <c r="Q2381" s="119"/>
      <c r="Z2381" s="18"/>
    </row>
    <row r="2382" spans="3:26">
      <c r="C2382" s="18"/>
      <c r="D2382" s="18"/>
      <c r="E2382" s="18"/>
      <c r="F2382" s="18"/>
      <c r="G2382" s="18"/>
      <c r="H2382" s="18"/>
      <c r="I2382" s="18"/>
      <c r="J2382" s="18"/>
      <c r="K2382" s="18"/>
      <c r="L2382" s="18"/>
      <c r="M2382" s="18"/>
      <c r="N2382" s="18"/>
      <c r="O2382" s="18"/>
      <c r="Q2382" s="119"/>
      <c r="Z2382" s="18"/>
    </row>
    <row r="2383" spans="3:26">
      <c r="C2383" s="18"/>
      <c r="D2383" s="18"/>
      <c r="E2383" s="18"/>
      <c r="F2383" s="18"/>
      <c r="G2383" s="18"/>
      <c r="H2383" s="18"/>
      <c r="I2383" s="18"/>
      <c r="J2383" s="18"/>
      <c r="K2383" s="18"/>
      <c r="L2383" s="18"/>
      <c r="M2383" s="18"/>
      <c r="N2383" s="18"/>
      <c r="O2383" s="18"/>
      <c r="Q2383" s="119"/>
      <c r="Z2383" s="18"/>
    </row>
    <row r="2384" spans="3:26">
      <c r="C2384" s="18"/>
      <c r="D2384" s="18"/>
      <c r="E2384" s="18"/>
      <c r="F2384" s="18"/>
      <c r="G2384" s="18"/>
      <c r="H2384" s="18"/>
      <c r="I2384" s="18"/>
      <c r="J2384" s="18"/>
      <c r="K2384" s="18"/>
      <c r="L2384" s="18"/>
      <c r="M2384" s="18"/>
      <c r="N2384" s="18"/>
      <c r="O2384" s="18"/>
      <c r="Q2384" s="119"/>
      <c r="Z2384" s="18"/>
    </row>
    <row r="2385" spans="3:26">
      <c r="C2385" s="18"/>
      <c r="D2385" s="18"/>
      <c r="E2385" s="18"/>
      <c r="F2385" s="18"/>
      <c r="G2385" s="18"/>
      <c r="H2385" s="18"/>
      <c r="I2385" s="18"/>
      <c r="J2385" s="18"/>
      <c r="K2385" s="18"/>
      <c r="L2385" s="18"/>
      <c r="M2385" s="18"/>
      <c r="N2385" s="18"/>
      <c r="O2385" s="18"/>
      <c r="Q2385" s="119"/>
      <c r="Z2385" s="18"/>
    </row>
    <row r="2386" spans="3:26">
      <c r="C2386" s="18"/>
      <c r="D2386" s="18"/>
      <c r="E2386" s="18"/>
      <c r="F2386" s="18"/>
      <c r="G2386" s="18"/>
      <c r="H2386" s="18"/>
      <c r="I2386" s="18"/>
      <c r="J2386" s="18"/>
      <c r="K2386" s="18"/>
      <c r="L2386" s="18"/>
      <c r="M2386" s="18"/>
      <c r="N2386" s="18"/>
      <c r="O2386" s="18"/>
      <c r="Q2386" s="119"/>
      <c r="Z2386" s="18"/>
    </row>
    <row r="2387" spans="3:26">
      <c r="C2387" s="18"/>
      <c r="D2387" s="18"/>
      <c r="E2387" s="18"/>
      <c r="F2387" s="18"/>
      <c r="G2387" s="18"/>
      <c r="H2387" s="18"/>
      <c r="I2387" s="18"/>
      <c r="J2387" s="18"/>
      <c r="K2387" s="18"/>
      <c r="L2387" s="18"/>
      <c r="M2387" s="18"/>
      <c r="N2387" s="18"/>
      <c r="O2387" s="18"/>
      <c r="Q2387" s="119"/>
      <c r="Z2387" s="18"/>
    </row>
    <row r="2388" spans="3:26">
      <c r="C2388" s="18"/>
      <c r="D2388" s="18"/>
      <c r="E2388" s="18"/>
      <c r="F2388" s="18"/>
      <c r="G2388" s="18"/>
      <c r="H2388" s="18"/>
      <c r="I2388" s="18"/>
      <c r="J2388" s="18"/>
      <c r="K2388" s="18"/>
      <c r="L2388" s="18"/>
      <c r="M2388" s="18"/>
      <c r="N2388" s="18"/>
      <c r="O2388" s="18"/>
      <c r="Q2388" s="119"/>
      <c r="Z2388" s="18"/>
    </row>
    <row r="2389" spans="3:26">
      <c r="C2389" s="18"/>
      <c r="D2389" s="18"/>
      <c r="E2389" s="18"/>
      <c r="F2389" s="18"/>
      <c r="G2389" s="18"/>
      <c r="H2389" s="18"/>
      <c r="I2389" s="18"/>
      <c r="J2389" s="18"/>
      <c r="K2389" s="18"/>
      <c r="L2389" s="18"/>
      <c r="M2389" s="18"/>
      <c r="N2389" s="18"/>
      <c r="O2389" s="18"/>
      <c r="Q2389" s="119"/>
      <c r="Z2389" s="18"/>
    </row>
    <row r="2390" spans="3:26">
      <c r="C2390" s="18"/>
      <c r="D2390" s="18"/>
      <c r="E2390" s="18"/>
      <c r="F2390" s="18"/>
      <c r="G2390" s="18"/>
      <c r="H2390" s="18"/>
      <c r="I2390" s="18"/>
      <c r="J2390" s="18"/>
      <c r="K2390" s="18"/>
      <c r="L2390" s="18"/>
      <c r="M2390" s="18"/>
      <c r="N2390" s="18"/>
      <c r="O2390" s="18"/>
      <c r="Q2390" s="119"/>
      <c r="Z2390" s="18"/>
    </row>
    <row r="2391" spans="3:26">
      <c r="C2391" s="18"/>
      <c r="D2391" s="18"/>
      <c r="E2391" s="18"/>
      <c r="F2391" s="18"/>
      <c r="G2391" s="18"/>
      <c r="H2391" s="18"/>
      <c r="I2391" s="18"/>
      <c r="J2391" s="18"/>
      <c r="K2391" s="18"/>
      <c r="L2391" s="18"/>
      <c r="M2391" s="18"/>
      <c r="N2391" s="18"/>
      <c r="O2391" s="18"/>
      <c r="Q2391" s="119"/>
      <c r="Z2391" s="18"/>
    </row>
    <row r="2392" spans="3:26">
      <c r="C2392" s="18"/>
      <c r="D2392" s="18"/>
      <c r="E2392" s="18"/>
      <c r="F2392" s="18"/>
      <c r="G2392" s="18"/>
      <c r="H2392" s="18"/>
      <c r="I2392" s="18"/>
      <c r="J2392" s="18"/>
      <c r="K2392" s="18"/>
      <c r="L2392" s="18"/>
      <c r="M2392" s="18"/>
      <c r="N2392" s="18"/>
      <c r="O2392" s="18"/>
      <c r="Q2392" s="119"/>
      <c r="Z2392" s="18"/>
    </row>
    <row r="2393" spans="3:26">
      <c r="C2393" s="18"/>
      <c r="D2393" s="18"/>
      <c r="E2393" s="18"/>
      <c r="F2393" s="18"/>
      <c r="G2393" s="18"/>
      <c r="H2393" s="18"/>
      <c r="I2393" s="18"/>
      <c r="J2393" s="18"/>
      <c r="K2393" s="18"/>
      <c r="L2393" s="18"/>
      <c r="M2393" s="18"/>
      <c r="N2393" s="18"/>
      <c r="O2393" s="18"/>
      <c r="Q2393" s="119"/>
      <c r="Z2393" s="18"/>
    </row>
    <row r="2394" spans="3:26">
      <c r="C2394" s="18"/>
      <c r="D2394" s="18"/>
      <c r="E2394" s="18"/>
      <c r="F2394" s="18"/>
      <c r="G2394" s="18"/>
      <c r="H2394" s="18"/>
      <c r="I2394" s="18"/>
      <c r="J2394" s="18"/>
      <c r="K2394" s="18"/>
      <c r="L2394" s="18"/>
      <c r="M2394" s="18"/>
      <c r="N2394" s="18"/>
      <c r="O2394" s="18"/>
      <c r="Q2394" s="119"/>
      <c r="Z2394" s="18"/>
    </row>
    <row r="2395" spans="3:26">
      <c r="C2395" s="18"/>
      <c r="D2395" s="18"/>
      <c r="E2395" s="18"/>
      <c r="F2395" s="18"/>
      <c r="G2395" s="18"/>
      <c r="H2395" s="18"/>
      <c r="I2395" s="18"/>
      <c r="J2395" s="18"/>
      <c r="K2395" s="18"/>
      <c r="L2395" s="18"/>
      <c r="M2395" s="18"/>
      <c r="N2395" s="18"/>
      <c r="O2395" s="18"/>
      <c r="Q2395" s="119"/>
      <c r="Z2395" s="18"/>
    </row>
    <row r="2396" spans="3:26">
      <c r="C2396" s="18"/>
      <c r="D2396" s="18"/>
      <c r="E2396" s="18"/>
      <c r="F2396" s="18"/>
      <c r="G2396" s="18"/>
      <c r="H2396" s="18"/>
      <c r="I2396" s="18"/>
      <c r="J2396" s="18"/>
      <c r="K2396" s="18"/>
      <c r="L2396" s="18"/>
      <c r="M2396" s="18"/>
      <c r="N2396" s="18"/>
      <c r="O2396" s="18"/>
      <c r="Q2396" s="119"/>
      <c r="Z2396" s="18"/>
    </row>
    <row r="2397" spans="3:26">
      <c r="C2397" s="18"/>
      <c r="D2397" s="18"/>
      <c r="E2397" s="18"/>
      <c r="F2397" s="18"/>
      <c r="G2397" s="18"/>
      <c r="H2397" s="18"/>
      <c r="I2397" s="18"/>
      <c r="J2397" s="18"/>
      <c r="K2397" s="18"/>
      <c r="L2397" s="18"/>
      <c r="M2397" s="18"/>
      <c r="N2397" s="18"/>
      <c r="O2397" s="18"/>
      <c r="Q2397" s="119"/>
      <c r="Z2397" s="18"/>
    </row>
    <row r="2398" spans="3:26">
      <c r="C2398" s="18"/>
      <c r="D2398" s="18"/>
      <c r="E2398" s="18"/>
      <c r="F2398" s="18"/>
      <c r="G2398" s="18"/>
      <c r="H2398" s="18"/>
      <c r="I2398" s="18"/>
      <c r="J2398" s="18"/>
      <c r="K2398" s="18"/>
      <c r="L2398" s="18"/>
      <c r="M2398" s="18"/>
      <c r="N2398" s="18"/>
      <c r="O2398" s="18"/>
      <c r="Q2398" s="119"/>
      <c r="Z2398" s="18"/>
    </row>
    <row r="2399" spans="3:26">
      <c r="C2399" s="18"/>
      <c r="D2399" s="18"/>
      <c r="E2399" s="18"/>
      <c r="F2399" s="18"/>
      <c r="G2399" s="18"/>
      <c r="H2399" s="18"/>
      <c r="I2399" s="18"/>
      <c r="J2399" s="18"/>
      <c r="K2399" s="18"/>
      <c r="L2399" s="18"/>
      <c r="M2399" s="18"/>
      <c r="N2399" s="18"/>
      <c r="O2399" s="18"/>
      <c r="Q2399" s="119"/>
      <c r="Z2399" s="18"/>
    </row>
    <row r="2400" spans="3:26">
      <c r="C2400" s="18"/>
      <c r="D2400" s="18"/>
      <c r="E2400" s="18"/>
      <c r="F2400" s="18"/>
      <c r="G2400" s="18"/>
      <c r="H2400" s="18"/>
      <c r="I2400" s="18"/>
      <c r="J2400" s="18"/>
      <c r="K2400" s="18"/>
      <c r="L2400" s="18"/>
      <c r="M2400" s="18"/>
      <c r="N2400" s="18"/>
      <c r="O2400" s="18"/>
      <c r="Q2400" s="119"/>
      <c r="Z2400" s="18"/>
    </row>
    <row r="2401" spans="3:26">
      <c r="C2401" s="18"/>
      <c r="D2401" s="18"/>
      <c r="E2401" s="18"/>
      <c r="F2401" s="18"/>
      <c r="G2401" s="18"/>
      <c r="H2401" s="18"/>
      <c r="I2401" s="18"/>
      <c r="J2401" s="18"/>
      <c r="K2401" s="18"/>
      <c r="L2401" s="18"/>
      <c r="M2401" s="18"/>
      <c r="N2401" s="18"/>
      <c r="O2401" s="18"/>
      <c r="Q2401" s="119"/>
      <c r="Z2401" s="18"/>
    </row>
    <row r="2402" spans="3:26">
      <c r="C2402" s="18"/>
      <c r="D2402" s="18"/>
      <c r="E2402" s="18"/>
      <c r="F2402" s="18"/>
      <c r="G2402" s="18"/>
      <c r="H2402" s="18"/>
      <c r="I2402" s="18"/>
      <c r="J2402" s="18"/>
      <c r="K2402" s="18"/>
      <c r="L2402" s="18"/>
      <c r="M2402" s="18"/>
      <c r="N2402" s="18"/>
      <c r="O2402" s="18"/>
      <c r="Q2402" s="119"/>
      <c r="Z2402" s="18"/>
    </row>
    <row r="2403" spans="3:26">
      <c r="C2403" s="18"/>
      <c r="D2403" s="18"/>
      <c r="E2403" s="18"/>
      <c r="F2403" s="18"/>
      <c r="G2403" s="18"/>
      <c r="H2403" s="18"/>
      <c r="I2403" s="18"/>
      <c r="J2403" s="18"/>
      <c r="K2403" s="18"/>
      <c r="L2403" s="18"/>
      <c r="M2403" s="18"/>
      <c r="N2403" s="18"/>
      <c r="O2403" s="18"/>
      <c r="Q2403" s="119"/>
      <c r="Z2403" s="18"/>
    </row>
    <row r="2404" spans="3:26">
      <c r="C2404" s="18"/>
      <c r="D2404" s="18"/>
      <c r="E2404" s="18"/>
      <c r="F2404" s="18"/>
      <c r="G2404" s="18"/>
      <c r="H2404" s="18"/>
      <c r="I2404" s="18"/>
      <c r="J2404" s="18"/>
      <c r="K2404" s="18"/>
      <c r="L2404" s="18"/>
      <c r="M2404" s="18"/>
      <c r="N2404" s="18"/>
      <c r="O2404" s="18"/>
      <c r="Q2404" s="119"/>
      <c r="Z2404" s="18"/>
    </row>
    <row r="2405" spans="3:26">
      <c r="C2405" s="18"/>
      <c r="D2405" s="18"/>
      <c r="E2405" s="18"/>
      <c r="F2405" s="18"/>
      <c r="G2405" s="18"/>
      <c r="H2405" s="18"/>
      <c r="I2405" s="18"/>
      <c r="J2405" s="18"/>
      <c r="K2405" s="18"/>
      <c r="L2405" s="18"/>
      <c r="M2405" s="18"/>
      <c r="N2405" s="18"/>
      <c r="O2405" s="18"/>
      <c r="Q2405" s="119"/>
      <c r="Z2405" s="18"/>
    </row>
    <row r="2406" spans="3:26">
      <c r="C2406" s="18"/>
      <c r="D2406" s="18"/>
      <c r="E2406" s="18"/>
      <c r="F2406" s="18"/>
      <c r="G2406" s="18"/>
      <c r="H2406" s="18"/>
      <c r="I2406" s="18"/>
      <c r="J2406" s="18"/>
      <c r="K2406" s="18"/>
      <c r="L2406" s="18"/>
      <c r="M2406" s="18"/>
      <c r="N2406" s="18"/>
      <c r="O2406" s="18"/>
      <c r="Q2406" s="119"/>
      <c r="Z2406" s="18"/>
    </row>
    <row r="2407" spans="3:26">
      <c r="C2407" s="18"/>
      <c r="D2407" s="18"/>
      <c r="E2407" s="18"/>
      <c r="F2407" s="18"/>
      <c r="G2407" s="18"/>
      <c r="H2407" s="18"/>
      <c r="I2407" s="18"/>
      <c r="J2407" s="18"/>
      <c r="K2407" s="18"/>
      <c r="L2407" s="18"/>
      <c r="M2407" s="18"/>
      <c r="N2407" s="18"/>
      <c r="O2407" s="18"/>
      <c r="Q2407" s="119"/>
      <c r="Z2407" s="18"/>
    </row>
    <row r="2408" spans="3:26">
      <c r="C2408" s="18"/>
      <c r="D2408" s="18"/>
      <c r="E2408" s="18"/>
      <c r="F2408" s="18"/>
      <c r="G2408" s="18"/>
      <c r="H2408" s="18"/>
      <c r="I2408" s="18"/>
      <c r="J2408" s="18"/>
      <c r="K2408" s="18"/>
      <c r="L2408" s="18"/>
      <c r="M2408" s="18"/>
      <c r="N2408" s="18"/>
      <c r="O2408" s="18"/>
      <c r="Q2408" s="119"/>
      <c r="Z2408" s="18"/>
    </row>
    <row r="2409" spans="3:26">
      <c r="C2409" s="18"/>
      <c r="D2409" s="18"/>
      <c r="E2409" s="18"/>
      <c r="F2409" s="18"/>
      <c r="G2409" s="18"/>
      <c r="H2409" s="18"/>
      <c r="I2409" s="18"/>
      <c r="J2409" s="18"/>
      <c r="K2409" s="18"/>
      <c r="L2409" s="18"/>
      <c r="M2409" s="18"/>
      <c r="N2409" s="18"/>
      <c r="O2409" s="18"/>
      <c r="Q2409" s="119"/>
      <c r="Z2409" s="18"/>
    </row>
    <row r="2410" spans="3:26">
      <c r="C2410" s="18"/>
      <c r="D2410" s="18"/>
      <c r="E2410" s="18"/>
      <c r="F2410" s="18"/>
      <c r="G2410" s="18"/>
      <c r="H2410" s="18"/>
      <c r="I2410" s="18"/>
      <c r="J2410" s="18"/>
      <c r="K2410" s="18"/>
      <c r="L2410" s="18"/>
      <c r="M2410" s="18"/>
      <c r="N2410" s="18"/>
      <c r="O2410" s="18"/>
      <c r="Q2410" s="119"/>
      <c r="Z2410" s="18"/>
    </row>
    <row r="2411" spans="3:26">
      <c r="C2411" s="18"/>
      <c r="D2411" s="18"/>
      <c r="E2411" s="18"/>
      <c r="F2411" s="18"/>
      <c r="G2411" s="18"/>
      <c r="H2411" s="18"/>
      <c r="I2411" s="18"/>
      <c r="J2411" s="18"/>
      <c r="K2411" s="18"/>
      <c r="L2411" s="18"/>
      <c r="M2411" s="18"/>
      <c r="N2411" s="18"/>
      <c r="O2411" s="18"/>
      <c r="Q2411" s="119"/>
      <c r="Z2411" s="18"/>
    </row>
    <row r="2412" spans="3:26">
      <c r="C2412" s="18"/>
      <c r="D2412" s="18"/>
      <c r="E2412" s="18"/>
      <c r="F2412" s="18"/>
      <c r="G2412" s="18"/>
      <c r="H2412" s="18"/>
      <c r="I2412" s="18"/>
      <c r="J2412" s="18"/>
      <c r="K2412" s="18"/>
      <c r="L2412" s="18"/>
      <c r="M2412" s="18"/>
      <c r="N2412" s="18"/>
      <c r="O2412" s="18"/>
      <c r="Q2412" s="119"/>
      <c r="Z2412" s="18"/>
    </row>
    <row r="2413" spans="3:26">
      <c r="C2413" s="18"/>
      <c r="D2413" s="18"/>
      <c r="E2413" s="18"/>
      <c r="F2413" s="18"/>
      <c r="G2413" s="18"/>
      <c r="H2413" s="18"/>
      <c r="I2413" s="18"/>
      <c r="J2413" s="18"/>
      <c r="K2413" s="18"/>
      <c r="L2413" s="18"/>
      <c r="M2413" s="18"/>
      <c r="N2413" s="18"/>
      <c r="O2413" s="18"/>
      <c r="Q2413" s="119"/>
      <c r="Z2413" s="18"/>
    </row>
    <row r="2414" spans="3:26">
      <c r="C2414" s="18"/>
      <c r="D2414" s="18"/>
      <c r="E2414" s="18"/>
      <c r="F2414" s="18"/>
      <c r="G2414" s="18"/>
      <c r="H2414" s="18"/>
      <c r="I2414" s="18"/>
      <c r="J2414" s="18"/>
      <c r="K2414" s="18"/>
      <c r="L2414" s="18"/>
      <c r="M2414" s="18"/>
      <c r="N2414" s="18"/>
      <c r="O2414" s="18"/>
      <c r="Q2414" s="119"/>
      <c r="Z2414" s="18"/>
    </row>
    <row r="2415" spans="3:26">
      <c r="C2415" s="18"/>
      <c r="D2415" s="18"/>
      <c r="E2415" s="18"/>
      <c r="F2415" s="18"/>
      <c r="G2415" s="18"/>
      <c r="H2415" s="18"/>
      <c r="I2415" s="18"/>
      <c r="J2415" s="18"/>
      <c r="K2415" s="18"/>
      <c r="L2415" s="18"/>
      <c r="M2415" s="18"/>
      <c r="N2415" s="18"/>
      <c r="O2415" s="18"/>
      <c r="Q2415" s="119"/>
      <c r="Z2415" s="18"/>
    </row>
    <row r="2416" spans="3:26">
      <c r="C2416" s="18"/>
      <c r="D2416" s="18"/>
      <c r="E2416" s="18"/>
      <c r="F2416" s="18"/>
      <c r="G2416" s="18"/>
      <c r="H2416" s="18"/>
      <c r="I2416" s="18"/>
      <c r="J2416" s="18"/>
      <c r="K2416" s="18"/>
      <c r="L2416" s="18"/>
      <c r="M2416" s="18"/>
      <c r="N2416" s="18"/>
      <c r="O2416" s="18"/>
      <c r="Q2416" s="119"/>
      <c r="Z2416" s="18"/>
    </row>
    <row r="2417" spans="3:26">
      <c r="C2417" s="18"/>
      <c r="D2417" s="18"/>
      <c r="E2417" s="18"/>
      <c r="F2417" s="18"/>
      <c r="G2417" s="18"/>
      <c r="H2417" s="18"/>
      <c r="I2417" s="18"/>
      <c r="J2417" s="18"/>
      <c r="K2417" s="18"/>
      <c r="L2417" s="18"/>
      <c r="M2417" s="18"/>
      <c r="N2417" s="18"/>
      <c r="O2417" s="18"/>
      <c r="Q2417" s="119"/>
      <c r="Z2417" s="18"/>
    </row>
    <row r="2418" spans="3:26">
      <c r="C2418" s="18"/>
      <c r="D2418" s="18"/>
      <c r="E2418" s="18"/>
      <c r="F2418" s="18"/>
      <c r="G2418" s="18"/>
      <c r="H2418" s="18"/>
      <c r="I2418" s="18"/>
      <c r="J2418" s="18"/>
      <c r="K2418" s="18"/>
      <c r="L2418" s="18"/>
      <c r="M2418" s="18"/>
      <c r="N2418" s="18"/>
      <c r="O2418" s="18"/>
      <c r="Q2418" s="119"/>
      <c r="Z2418" s="18"/>
    </row>
    <row r="2419" spans="3:26">
      <c r="C2419" s="18"/>
      <c r="D2419" s="18"/>
      <c r="E2419" s="18"/>
      <c r="F2419" s="18"/>
      <c r="G2419" s="18"/>
      <c r="H2419" s="18"/>
      <c r="I2419" s="18"/>
      <c r="J2419" s="18"/>
      <c r="K2419" s="18"/>
      <c r="L2419" s="18"/>
      <c r="M2419" s="18"/>
      <c r="N2419" s="18"/>
      <c r="O2419" s="18"/>
      <c r="Q2419" s="119"/>
      <c r="Z2419" s="18"/>
    </row>
    <row r="2420" spans="3:26">
      <c r="C2420" s="18"/>
      <c r="D2420" s="18"/>
      <c r="E2420" s="18"/>
      <c r="F2420" s="18"/>
      <c r="G2420" s="18"/>
      <c r="H2420" s="18"/>
      <c r="I2420" s="18"/>
      <c r="J2420" s="18"/>
      <c r="K2420" s="18"/>
      <c r="L2420" s="18"/>
      <c r="M2420" s="18"/>
      <c r="N2420" s="18"/>
      <c r="O2420" s="18"/>
      <c r="Q2420" s="119"/>
      <c r="Z2420" s="18"/>
    </row>
    <row r="2421" spans="3:26">
      <c r="C2421" s="18"/>
      <c r="D2421" s="18"/>
      <c r="E2421" s="18"/>
      <c r="F2421" s="18"/>
      <c r="G2421" s="18"/>
      <c r="H2421" s="18"/>
      <c r="I2421" s="18"/>
      <c r="J2421" s="18"/>
      <c r="K2421" s="18"/>
      <c r="L2421" s="18"/>
      <c r="M2421" s="18"/>
      <c r="N2421" s="18"/>
      <c r="O2421" s="18"/>
      <c r="Q2421" s="119"/>
      <c r="Z2421" s="18"/>
    </row>
    <row r="2422" spans="3:26">
      <c r="C2422" s="18"/>
      <c r="D2422" s="18"/>
      <c r="E2422" s="18"/>
      <c r="F2422" s="18"/>
      <c r="G2422" s="18"/>
      <c r="H2422" s="18"/>
      <c r="I2422" s="18"/>
      <c r="J2422" s="18"/>
      <c r="K2422" s="18"/>
      <c r="L2422" s="18"/>
      <c r="M2422" s="18"/>
      <c r="N2422" s="18"/>
      <c r="O2422" s="18"/>
      <c r="Q2422" s="119"/>
      <c r="Z2422" s="18"/>
    </row>
    <row r="2423" spans="3:26">
      <c r="C2423" s="18"/>
      <c r="D2423" s="18"/>
      <c r="E2423" s="18"/>
      <c r="F2423" s="18"/>
      <c r="G2423" s="18"/>
      <c r="H2423" s="18"/>
      <c r="I2423" s="18"/>
      <c r="J2423" s="18"/>
      <c r="K2423" s="18"/>
      <c r="L2423" s="18"/>
      <c r="M2423" s="18"/>
      <c r="N2423" s="18"/>
      <c r="O2423" s="18"/>
      <c r="Q2423" s="119"/>
      <c r="Z2423" s="18"/>
    </row>
    <row r="2424" spans="3:26">
      <c r="C2424" s="18"/>
      <c r="D2424" s="18"/>
      <c r="E2424" s="18"/>
      <c r="F2424" s="18"/>
      <c r="G2424" s="18"/>
      <c r="H2424" s="18"/>
      <c r="I2424" s="18"/>
      <c r="J2424" s="18"/>
      <c r="K2424" s="18"/>
      <c r="L2424" s="18"/>
      <c r="M2424" s="18"/>
      <c r="N2424" s="18"/>
      <c r="O2424" s="18"/>
      <c r="Q2424" s="119"/>
      <c r="Z2424" s="18"/>
    </row>
    <row r="2425" spans="3:26">
      <c r="C2425" s="18"/>
      <c r="D2425" s="18"/>
      <c r="E2425" s="18"/>
      <c r="F2425" s="18"/>
      <c r="G2425" s="18"/>
      <c r="H2425" s="18"/>
      <c r="I2425" s="18"/>
      <c r="J2425" s="18"/>
      <c r="K2425" s="18"/>
      <c r="L2425" s="18"/>
      <c r="M2425" s="18"/>
      <c r="N2425" s="18"/>
      <c r="O2425" s="18"/>
      <c r="Q2425" s="119"/>
      <c r="Z2425" s="18"/>
    </row>
    <row r="2426" spans="3:26">
      <c r="C2426" s="18"/>
      <c r="D2426" s="18"/>
      <c r="E2426" s="18"/>
      <c r="F2426" s="18"/>
      <c r="G2426" s="18"/>
      <c r="H2426" s="18"/>
      <c r="I2426" s="18"/>
      <c r="J2426" s="18"/>
      <c r="K2426" s="18"/>
      <c r="L2426" s="18"/>
      <c r="M2426" s="18"/>
      <c r="N2426" s="18"/>
      <c r="O2426" s="18"/>
      <c r="Q2426" s="119"/>
      <c r="Z2426" s="18"/>
    </row>
    <row r="2427" spans="3:26">
      <c r="C2427" s="18"/>
      <c r="D2427" s="18"/>
      <c r="E2427" s="18"/>
      <c r="F2427" s="18"/>
      <c r="G2427" s="18"/>
      <c r="H2427" s="18"/>
      <c r="I2427" s="18"/>
      <c r="J2427" s="18"/>
      <c r="K2427" s="18"/>
      <c r="L2427" s="18"/>
      <c r="M2427" s="18"/>
      <c r="N2427" s="18"/>
      <c r="O2427" s="18"/>
      <c r="Q2427" s="119"/>
      <c r="Z2427" s="18"/>
    </row>
    <row r="2428" spans="3:26">
      <c r="C2428" s="18"/>
      <c r="D2428" s="18"/>
      <c r="E2428" s="18"/>
      <c r="F2428" s="18"/>
      <c r="G2428" s="18"/>
      <c r="H2428" s="18"/>
      <c r="I2428" s="18"/>
      <c r="J2428" s="18"/>
      <c r="K2428" s="18"/>
      <c r="L2428" s="18"/>
      <c r="M2428" s="18"/>
      <c r="N2428" s="18"/>
      <c r="O2428" s="18"/>
      <c r="Q2428" s="119"/>
      <c r="Z2428" s="18"/>
    </row>
    <row r="2429" spans="3:26">
      <c r="C2429" s="18"/>
      <c r="D2429" s="18"/>
      <c r="E2429" s="18"/>
      <c r="F2429" s="18"/>
      <c r="G2429" s="18"/>
      <c r="H2429" s="18"/>
      <c r="I2429" s="18"/>
      <c r="J2429" s="18"/>
      <c r="K2429" s="18"/>
      <c r="L2429" s="18"/>
      <c r="M2429" s="18"/>
      <c r="N2429" s="18"/>
      <c r="O2429" s="18"/>
      <c r="Q2429" s="119"/>
      <c r="Z2429" s="18"/>
    </row>
    <row r="2430" spans="3:26">
      <c r="C2430" s="18"/>
      <c r="D2430" s="18"/>
      <c r="E2430" s="18"/>
      <c r="F2430" s="18"/>
      <c r="G2430" s="18"/>
      <c r="H2430" s="18"/>
      <c r="I2430" s="18"/>
      <c r="J2430" s="18"/>
      <c r="K2430" s="18"/>
      <c r="L2430" s="18"/>
      <c r="M2430" s="18"/>
      <c r="N2430" s="18"/>
      <c r="O2430" s="18"/>
      <c r="Q2430" s="119"/>
      <c r="Z2430" s="18"/>
    </row>
    <row r="2431" spans="3:26">
      <c r="C2431" s="18"/>
      <c r="D2431" s="18"/>
      <c r="E2431" s="18"/>
      <c r="F2431" s="18"/>
      <c r="G2431" s="18"/>
      <c r="H2431" s="18"/>
      <c r="I2431" s="18"/>
      <c r="J2431" s="18"/>
      <c r="K2431" s="18"/>
      <c r="L2431" s="18"/>
      <c r="M2431" s="18"/>
      <c r="N2431" s="18"/>
      <c r="O2431" s="18"/>
      <c r="Q2431" s="119"/>
      <c r="Z2431" s="18"/>
    </row>
    <row r="2432" spans="3:26">
      <c r="C2432" s="18"/>
      <c r="D2432" s="18"/>
      <c r="E2432" s="18"/>
      <c r="F2432" s="18"/>
      <c r="G2432" s="18"/>
      <c r="H2432" s="18"/>
      <c r="I2432" s="18"/>
      <c r="J2432" s="18"/>
      <c r="K2432" s="18"/>
      <c r="L2432" s="18"/>
      <c r="M2432" s="18"/>
      <c r="N2432" s="18"/>
      <c r="O2432" s="18"/>
      <c r="Q2432" s="119"/>
      <c r="Z2432" s="18"/>
    </row>
    <row r="2433" spans="3:26">
      <c r="C2433" s="18"/>
      <c r="D2433" s="18"/>
      <c r="E2433" s="18"/>
      <c r="F2433" s="18"/>
      <c r="G2433" s="18"/>
      <c r="H2433" s="18"/>
      <c r="I2433" s="18"/>
      <c r="J2433" s="18"/>
      <c r="K2433" s="18"/>
      <c r="L2433" s="18"/>
      <c r="M2433" s="18"/>
      <c r="N2433" s="18"/>
      <c r="O2433" s="18"/>
      <c r="Q2433" s="119"/>
      <c r="Z2433" s="18"/>
    </row>
    <row r="2434" spans="3:26">
      <c r="C2434" s="18"/>
      <c r="D2434" s="18"/>
      <c r="E2434" s="18"/>
      <c r="F2434" s="18"/>
      <c r="G2434" s="18"/>
      <c r="H2434" s="18"/>
      <c r="I2434" s="18"/>
      <c r="J2434" s="18"/>
      <c r="K2434" s="18"/>
      <c r="L2434" s="18"/>
      <c r="M2434" s="18"/>
      <c r="N2434" s="18"/>
      <c r="O2434" s="18"/>
      <c r="Q2434" s="119"/>
      <c r="Z2434" s="18"/>
    </row>
    <row r="2435" spans="3:26">
      <c r="C2435" s="18"/>
      <c r="D2435" s="18"/>
      <c r="E2435" s="18"/>
      <c r="F2435" s="18"/>
      <c r="G2435" s="18"/>
      <c r="H2435" s="18"/>
      <c r="I2435" s="18"/>
      <c r="J2435" s="18"/>
      <c r="K2435" s="18"/>
      <c r="L2435" s="18"/>
      <c r="M2435" s="18"/>
      <c r="N2435" s="18"/>
      <c r="O2435" s="18"/>
      <c r="Q2435" s="119"/>
      <c r="Z2435" s="18"/>
    </row>
    <row r="2436" spans="3:26">
      <c r="C2436" s="18"/>
      <c r="D2436" s="18"/>
      <c r="E2436" s="18"/>
      <c r="F2436" s="18"/>
      <c r="G2436" s="18"/>
      <c r="H2436" s="18"/>
      <c r="I2436" s="18"/>
      <c r="J2436" s="18"/>
      <c r="K2436" s="18"/>
      <c r="L2436" s="18"/>
      <c r="M2436" s="18"/>
      <c r="N2436" s="18"/>
      <c r="O2436" s="18"/>
      <c r="Q2436" s="119"/>
      <c r="Z2436" s="18"/>
    </row>
    <row r="2437" spans="3:26">
      <c r="C2437" s="18"/>
      <c r="D2437" s="18"/>
      <c r="E2437" s="18"/>
      <c r="F2437" s="18"/>
      <c r="G2437" s="18"/>
      <c r="H2437" s="18"/>
      <c r="I2437" s="18"/>
      <c r="J2437" s="18"/>
      <c r="K2437" s="18"/>
      <c r="L2437" s="18"/>
      <c r="M2437" s="18"/>
      <c r="N2437" s="18"/>
      <c r="O2437" s="18"/>
      <c r="Q2437" s="119"/>
      <c r="Z2437" s="18"/>
    </row>
    <row r="2438" spans="3:26">
      <c r="C2438" s="18"/>
      <c r="D2438" s="18"/>
      <c r="E2438" s="18"/>
      <c r="F2438" s="18"/>
      <c r="G2438" s="18"/>
      <c r="H2438" s="18"/>
      <c r="I2438" s="18"/>
      <c r="J2438" s="18"/>
      <c r="K2438" s="18"/>
      <c r="L2438" s="18"/>
      <c r="M2438" s="18"/>
      <c r="N2438" s="18"/>
      <c r="O2438" s="18"/>
      <c r="Q2438" s="119"/>
      <c r="Z2438" s="18"/>
    </row>
    <row r="2439" spans="3:26">
      <c r="C2439" s="18"/>
      <c r="D2439" s="18"/>
      <c r="E2439" s="18"/>
      <c r="F2439" s="18"/>
      <c r="G2439" s="18"/>
      <c r="H2439" s="18"/>
      <c r="I2439" s="18"/>
      <c r="J2439" s="18"/>
      <c r="K2439" s="18"/>
      <c r="L2439" s="18"/>
      <c r="M2439" s="18"/>
      <c r="N2439" s="18"/>
      <c r="O2439" s="18"/>
      <c r="Q2439" s="119"/>
      <c r="Z2439" s="18"/>
    </row>
    <row r="2440" spans="3:26">
      <c r="C2440" s="18"/>
      <c r="D2440" s="18"/>
      <c r="E2440" s="18"/>
      <c r="F2440" s="18"/>
      <c r="G2440" s="18"/>
      <c r="H2440" s="18"/>
      <c r="I2440" s="18"/>
      <c r="J2440" s="18"/>
      <c r="K2440" s="18"/>
      <c r="L2440" s="18"/>
      <c r="M2440" s="18"/>
      <c r="N2440" s="18"/>
      <c r="O2440" s="18"/>
      <c r="Q2440" s="119"/>
      <c r="Z2440" s="18"/>
    </row>
    <row r="2441" spans="3:26">
      <c r="C2441" s="18"/>
      <c r="D2441" s="18"/>
      <c r="E2441" s="18"/>
      <c r="F2441" s="18"/>
      <c r="G2441" s="18"/>
      <c r="H2441" s="18"/>
      <c r="I2441" s="18"/>
      <c r="J2441" s="18"/>
      <c r="K2441" s="18"/>
      <c r="L2441" s="18"/>
      <c r="M2441" s="18"/>
      <c r="N2441" s="18"/>
      <c r="O2441" s="18"/>
      <c r="Q2441" s="119"/>
      <c r="Z2441" s="18"/>
    </row>
    <row r="2442" spans="3:26">
      <c r="C2442" s="18"/>
      <c r="D2442" s="18"/>
      <c r="E2442" s="18"/>
      <c r="F2442" s="18"/>
      <c r="G2442" s="18"/>
      <c r="H2442" s="18"/>
      <c r="I2442" s="18"/>
      <c r="J2442" s="18"/>
      <c r="K2442" s="18"/>
      <c r="L2442" s="18"/>
      <c r="M2442" s="18"/>
      <c r="N2442" s="18"/>
      <c r="O2442" s="18"/>
      <c r="Q2442" s="119"/>
      <c r="Z2442" s="18"/>
    </row>
    <row r="2443" spans="3:26">
      <c r="C2443" s="18"/>
      <c r="D2443" s="18"/>
      <c r="E2443" s="18"/>
      <c r="F2443" s="18"/>
      <c r="G2443" s="18"/>
      <c r="H2443" s="18"/>
      <c r="I2443" s="18"/>
      <c r="J2443" s="18"/>
      <c r="K2443" s="18"/>
      <c r="L2443" s="18"/>
      <c r="M2443" s="18"/>
      <c r="N2443" s="18"/>
      <c r="O2443" s="18"/>
      <c r="Q2443" s="119"/>
      <c r="Z2443" s="18"/>
    </row>
    <row r="2444" spans="3:26">
      <c r="C2444" s="18"/>
      <c r="D2444" s="18"/>
      <c r="E2444" s="18"/>
      <c r="F2444" s="18"/>
      <c r="G2444" s="18"/>
      <c r="H2444" s="18"/>
      <c r="I2444" s="18"/>
      <c r="J2444" s="18"/>
      <c r="K2444" s="18"/>
      <c r="L2444" s="18"/>
      <c r="M2444" s="18"/>
      <c r="N2444" s="18"/>
      <c r="O2444" s="18"/>
      <c r="Q2444" s="119"/>
      <c r="Z2444" s="18"/>
    </row>
    <row r="2445" spans="3:26">
      <c r="C2445" s="18"/>
      <c r="D2445" s="18"/>
      <c r="E2445" s="18"/>
      <c r="F2445" s="18"/>
      <c r="G2445" s="18"/>
      <c r="H2445" s="18"/>
      <c r="I2445" s="18"/>
      <c r="J2445" s="18"/>
      <c r="K2445" s="18"/>
      <c r="L2445" s="18"/>
      <c r="M2445" s="18"/>
      <c r="N2445" s="18"/>
      <c r="O2445" s="18"/>
      <c r="Q2445" s="119"/>
      <c r="Z2445" s="18"/>
    </row>
    <row r="2446" spans="3:26">
      <c r="C2446" s="18"/>
      <c r="D2446" s="18"/>
      <c r="E2446" s="18"/>
      <c r="F2446" s="18"/>
      <c r="G2446" s="18"/>
      <c r="H2446" s="18"/>
      <c r="I2446" s="18"/>
      <c r="J2446" s="18"/>
      <c r="K2446" s="18"/>
      <c r="L2446" s="18"/>
      <c r="M2446" s="18"/>
      <c r="N2446" s="18"/>
      <c r="O2446" s="18"/>
      <c r="Q2446" s="119"/>
      <c r="Z2446" s="18"/>
    </row>
    <row r="2447" spans="3:26">
      <c r="C2447" s="18"/>
      <c r="D2447" s="18"/>
      <c r="E2447" s="18"/>
      <c r="F2447" s="18"/>
      <c r="G2447" s="18"/>
      <c r="H2447" s="18"/>
      <c r="I2447" s="18"/>
      <c r="J2447" s="18"/>
      <c r="K2447" s="18"/>
      <c r="L2447" s="18"/>
      <c r="M2447" s="18"/>
      <c r="N2447" s="18"/>
      <c r="O2447" s="18"/>
      <c r="Q2447" s="119"/>
      <c r="Z2447" s="18"/>
    </row>
    <row r="2448" spans="3:26">
      <c r="C2448" s="18"/>
      <c r="D2448" s="18"/>
      <c r="E2448" s="18"/>
      <c r="F2448" s="18"/>
      <c r="G2448" s="18"/>
      <c r="H2448" s="18"/>
      <c r="I2448" s="18"/>
      <c r="J2448" s="18"/>
      <c r="K2448" s="18"/>
      <c r="L2448" s="18"/>
      <c r="M2448" s="18"/>
      <c r="N2448" s="18"/>
      <c r="O2448" s="18"/>
      <c r="Q2448" s="119"/>
      <c r="Z2448" s="18"/>
    </row>
    <row r="2449" spans="3:26">
      <c r="C2449" s="18"/>
      <c r="D2449" s="18"/>
      <c r="E2449" s="18"/>
      <c r="F2449" s="18"/>
      <c r="G2449" s="18"/>
      <c r="H2449" s="18"/>
      <c r="I2449" s="18"/>
      <c r="J2449" s="18"/>
      <c r="K2449" s="18"/>
      <c r="L2449" s="18"/>
      <c r="M2449" s="18"/>
      <c r="N2449" s="18"/>
      <c r="O2449" s="18"/>
      <c r="Q2449" s="119"/>
      <c r="Z2449" s="18"/>
    </row>
    <row r="2450" spans="3:26">
      <c r="C2450" s="18"/>
      <c r="D2450" s="18"/>
      <c r="E2450" s="18"/>
      <c r="F2450" s="18"/>
      <c r="G2450" s="18"/>
      <c r="H2450" s="18"/>
      <c r="I2450" s="18"/>
      <c r="J2450" s="18"/>
      <c r="K2450" s="18"/>
      <c r="L2450" s="18"/>
      <c r="M2450" s="18"/>
      <c r="N2450" s="18"/>
      <c r="O2450" s="18"/>
      <c r="Q2450" s="119"/>
      <c r="Z2450" s="18"/>
    </row>
    <row r="2451" spans="3:26">
      <c r="C2451" s="18"/>
      <c r="D2451" s="18"/>
      <c r="E2451" s="18"/>
      <c r="F2451" s="18"/>
      <c r="G2451" s="18"/>
      <c r="H2451" s="18"/>
      <c r="I2451" s="18"/>
      <c r="J2451" s="18"/>
      <c r="K2451" s="18"/>
      <c r="L2451" s="18"/>
      <c r="M2451" s="18"/>
      <c r="N2451" s="18"/>
      <c r="O2451" s="18"/>
      <c r="Q2451" s="119"/>
      <c r="Z2451" s="18"/>
    </row>
    <row r="2452" spans="3:26">
      <c r="C2452" s="18"/>
      <c r="D2452" s="18"/>
      <c r="E2452" s="18"/>
      <c r="F2452" s="18"/>
      <c r="G2452" s="18"/>
      <c r="H2452" s="18"/>
      <c r="I2452" s="18"/>
      <c r="J2452" s="18"/>
      <c r="K2452" s="18"/>
      <c r="L2452" s="18"/>
      <c r="M2452" s="18"/>
      <c r="N2452" s="18"/>
      <c r="O2452" s="18"/>
      <c r="Q2452" s="119"/>
      <c r="Z2452" s="18"/>
    </row>
    <row r="2453" spans="3:26">
      <c r="C2453" s="18"/>
      <c r="D2453" s="18"/>
      <c r="E2453" s="18"/>
      <c r="F2453" s="18"/>
      <c r="G2453" s="18"/>
      <c r="H2453" s="18"/>
      <c r="I2453" s="18"/>
      <c r="J2453" s="18"/>
      <c r="K2453" s="18"/>
      <c r="L2453" s="18"/>
      <c r="M2453" s="18"/>
      <c r="N2453" s="18"/>
      <c r="O2453" s="18"/>
      <c r="Q2453" s="119"/>
      <c r="Z2453" s="18"/>
    </row>
    <row r="2454" spans="3:26">
      <c r="C2454" s="18"/>
      <c r="D2454" s="18"/>
      <c r="E2454" s="18"/>
      <c r="F2454" s="18"/>
      <c r="G2454" s="18"/>
      <c r="H2454" s="18"/>
      <c r="I2454" s="18"/>
      <c r="J2454" s="18"/>
      <c r="K2454" s="18"/>
      <c r="L2454" s="18"/>
      <c r="M2454" s="18"/>
      <c r="N2454" s="18"/>
      <c r="O2454" s="18"/>
      <c r="Q2454" s="119"/>
      <c r="Z2454" s="18"/>
    </row>
    <row r="2455" spans="3:26">
      <c r="C2455" s="18"/>
      <c r="D2455" s="18"/>
      <c r="E2455" s="18"/>
      <c r="F2455" s="18"/>
      <c r="G2455" s="18"/>
      <c r="H2455" s="18"/>
      <c r="I2455" s="18"/>
      <c r="J2455" s="18"/>
      <c r="K2455" s="18"/>
      <c r="L2455" s="18"/>
      <c r="M2455" s="18"/>
      <c r="N2455" s="18"/>
      <c r="O2455" s="18"/>
      <c r="Q2455" s="119"/>
      <c r="Z2455" s="18"/>
    </row>
    <row r="2456" spans="3:26">
      <c r="C2456" s="18"/>
      <c r="D2456" s="18"/>
      <c r="E2456" s="18"/>
      <c r="F2456" s="18"/>
      <c r="G2456" s="18"/>
      <c r="H2456" s="18"/>
      <c r="I2456" s="18"/>
      <c r="J2456" s="18"/>
      <c r="K2456" s="18"/>
      <c r="L2456" s="18"/>
      <c r="M2456" s="18"/>
      <c r="N2456" s="18"/>
      <c r="O2456" s="18"/>
      <c r="Q2456" s="119"/>
      <c r="Z2456" s="18"/>
    </row>
    <row r="2457" spans="3:26">
      <c r="C2457" s="18"/>
      <c r="D2457" s="18"/>
      <c r="E2457" s="18"/>
      <c r="F2457" s="18"/>
      <c r="G2457" s="18"/>
      <c r="H2457" s="18"/>
      <c r="I2457" s="18"/>
      <c r="J2457" s="18"/>
      <c r="K2457" s="18"/>
      <c r="L2457" s="18"/>
      <c r="M2457" s="18"/>
      <c r="N2457" s="18"/>
      <c r="O2457" s="18"/>
      <c r="Q2457" s="119"/>
      <c r="Z2457" s="18"/>
    </row>
    <row r="2458" spans="3:26">
      <c r="C2458" s="18"/>
      <c r="D2458" s="18"/>
      <c r="E2458" s="18"/>
      <c r="F2458" s="18"/>
      <c r="G2458" s="18"/>
      <c r="H2458" s="18"/>
      <c r="I2458" s="18"/>
      <c r="J2458" s="18"/>
      <c r="K2458" s="18"/>
      <c r="L2458" s="18"/>
      <c r="M2458" s="18"/>
      <c r="N2458" s="18"/>
      <c r="O2458" s="18"/>
      <c r="Q2458" s="119"/>
      <c r="Z2458" s="18"/>
    </row>
    <row r="2459" spans="3:26">
      <c r="C2459" s="18"/>
      <c r="D2459" s="18"/>
      <c r="E2459" s="18"/>
      <c r="F2459" s="18"/>
      <c r="G2459" s="18"/>
      <c r="H2459" s="18"/>
      <c r="I2459" s="18"/>
      <c r="J2459" s="18"/>
      <c r="K2459" s="18"/>
      <c r="L2459" s="18"/>
      <c r="M2459" s="18"/>
      <c r="N2459" s="18"/>
      <c r="O2459" s="18"/>
      <c r="Q2459" s="119"/>
      <c r="Z2459" s="18"/>
    </row>
    <row r="2460" spans="3:26">
      <c r="C2460" s="18"/>
      <c r="D2460" s="18"/>
      <c r="E2460" s="18"/>
      <c r="F2460" s="18"/>
      <c r="G2460" s="18"/>
      <c r="H2460" s="18"/>
      <c r="I2460" s="18"/>
      <c r="J2460" s="18"/>
      <c r="K2460" s="18"/>
      <c r="L2460" s="18"/>
      <c r="M2460" s="18"/>
      <c r="N2460" s="18"/>
      <c r="O2460" s="18"/>
      <c r="Q2460" s="119"/>
      <c r="Z2460" s="18"/>
    </row>
    <row r="2461" spans="3:26">
      <c r="C2461" s="18"/>
      <c r="D2461" s="18"/>
      <c r="E2461" s="18"/>
      <c r="F2461" s="18"/>
      <c r="G2461" s="18"/>
      <c r="H2461" s="18"/>
      <c r="I2461" s="18"/>
      <c r="J2461" s="18"/>
      <c r="K2461" s="18"/>
      <c r="L2461" s="18"/>
      <c r="M2461" s="18"/>
      <c r="N2461" s="18"/>
      <c r="O2461" s="18"/>
      <c r="Q2461" s="119"/>
      <c r="Z2461" s="18"/>
    </row>
    <row r="2462" spans="3:26">
      <c r="C2462" s="18"/>
      <c r="D2462" s="18"/>
      <c r="E2462" s="18"/>
      <c r="F2462" s="18"/>
      <c r="G2462" s="18"/>
      <c r="H2462" s="18"/>
      <c r="I2462" s="18"/>
      <c r="J2462" s="18"/>
      <c r="K2462" s="18"/>
      <c r="L2462" s="18"/>
      <c r="M2462" s="18"/>
      <c r="N2462" s="18"/>
      <c r="O2462" s="18"/>
      <c r="Q2462" s="119"/>
      <c r="Z2462" s="18"/>
    </row>
    <row r="2463" spans="3:26">
      <c r="C2463" s="18"/>
      <c r="D2463" s="18"/>
      <c r="E2463" s="18"/>
      <c r="F2463" s="18"/>
      <c r="G2463" s="18"/>
      <c r="H2463" s="18"/>
      <c r="I2463" s="18"/>
      <c r="J2463" s="18"/>
      <c r="K2463" s="18"/>
      <c r="L2463" s="18"/>
      <c r="M2463" s="18"/>
      <c r="N2463" s="18"/>
      <c r="O2463" s="18"/>
      <c r="Q2463" s="119"/>
      <c r="Z2463" s="18"/>
    </row>
    <row r="2464" spans="3:26">
      <c r="C2464" s="18"/>
      <c r="D2464" s="18"/>
      <c r="E2464" s="18"/>
      <c r="F2464" s="18"/>
      <c r="G2464" s="18"/>
      <c r="H2464" s="18"/>
      <c r="I2464" s="18"/>
      <c r="J2464" s="18"/>
      <c r="K2464" s="18"/>
      <c r="L2464" s="18"/>
      <c r="M2464" s="18"/>
      <c r="N2464" s="18"/>
      <c r="O2464" s="18"/>
      <c r="Q2464" s="119"/>
      <c r="Z2464" s="18"/>
    </row>
    <row r="2465" spans="3:26">
      <c r="C2465" s="18"/>
      <c r="D2465" s="18"/>
      <c r="E2465" s="18"/>
      <c r="F2465" s="18"/>
      <c r="G2465" s="18"/>
      <c r="H2465" s="18"/>
      <c r="I2465" s="18"/>
      <c r="J2465" s="18"/>
      <c r="K2465" s="18"/>
      <c r="L2465" s="18"/>
      <c r="M2465" s="18"/>
      <c r="N2465" s="18"/>
      <c r="O2465" s="18"/>
      <c r="Q2465" s="119"/>
      <c r="Z2465" s="18"/>
    </row>
    <row r="2466" spans="3:26">
      <c r="C2466" s="18"/>
      <c r="D2466" s="18"/>
      <c r="E2466" s="18"/>
      <c r="F2466" s="18"/>
      <c r="G2466" s="18"/>
      <c r="H2466" s="18"/>
      <c r="I2466" s="18"/>
      <c r="J2466" s="18"/>
      <c r="K2466" s="18"/>
      <c r="L2466" s="18"/>
      <c r="M2466" s="18"/>
      <c r="N2466" s="18"/>
      <c r="O2466" s="18"/>
      <c r="Q2466" s="119"/>
      <c r="Z2466" s="18"/>
    </row>
    <row r="2467" spans="3:26">
      <c r="C2467" s="18"/>
      <c r="D2467" s="18"/>
      <c r="E2467" s="18"/>
      <c r="F2467" s="18"/>
      <c r="G2467" s="18"/>
      <c r="H2467" s="18"/>
      <c r="I2467" s="18"/>
      <c r="J2467" s="18"/>
      <c r="K2467" s="18"/>
      <c r="L2467" s="18"/>
      <c r="M2467" s="18"/>
      <c r="N2467" s="18"/>
      <c r="O2467" s="18"/>
      <c r="Q2467" s="119"/>
      <c r="Z2467" s="18"/>
    </row>
    <row r="2468" spans="3:26">
      <c r="C2468" s="18"/>
      <c r="D2468" s="18"/>
      <c r="E2468" s="18"/>
      <c r="F2468" s="18"/>
      <c r="G2468" s="18"/>
      <c r="H2468" s="18"/>
      <c r="I2468" s="18"/>
      <c r="J2468" s="18"/>
      <c r="K2468" s="18"/>
      <c r="L2468" s="18"/>
      <c r="M2468" s="18"/>
      <c r="N2468" s="18"/>
      <c r="O2468" s="18"/>
      <c r="Q2468" s="119"/>
      <c r="Z2468" s="18"/>
    </row>
    <row r="2469" spans="3:26">
      <c r="C2469" s="18"/>
      <c r="D2469" s="18"/>
      <c r="E2469" s="18"/>
      <c r="F2469" s="18"/>
      <c r="G2469" s="18"/>
      <c r="H2469" s="18"/>
      <c r="I2469" s="18"/>
      <c r="J2469" s="18"/>
      <c r="K2469" s="18"/>
      <c r="L2469" s="18"/>
      <c r="M2469" s="18"/>
      <c r="N2469" s="18"/>
      <c r="O2469" s="18"/>
      <c r="Q2469" s="119"/>
      <c r="Z2469" s="18"/>
    </row>
    <row r="2470" spans="3:26">
      <c r="C2470" s="18"/>
      <c r="D2470" s="18"/>
      <c r="E2470" s="18"/>
      <c r="F2470" s="18"/>
      <c r="G2470" s="18"/>
      <c r="H2470" s="18"/>
      <c r="I2470" s="18"/>
      <c r="J2470" s="18"/>
      <c r="K2470" s="18"/>
      <c r="L2470" s="18"/>
      <c r="M2470" s="18"/>
      <c r="N2470" s="18"/>
      <c r="O2470" s="18"/>
      <c r="Q2470" s="119"/>
      <c r="Z2470" s="18"/>
    </row>
    <row r="2471" spans="3:26">
      <c r="C2471" s="18"/>
      <c r="D2471" s="18"/>
      <c r="E2471" s="18"/>
      <c r="F2471" s="18"/>
      <c r="G2471" s="18"/>
      <c r="H2471" s="18"/>
      <c r="I2471" s="18"/>
      <c r="J2471" s="18"/>
      <c r="K2471" s="18"/>
      <c r="L2471" s="18"/>
      <c r="M2471" s="18"/>
      <c r="N2471" s="18"/>
      <c r="O2471" s="18"/>
      <c r="Q2471" s="119"/>
      <c r="Z2471" s="18"/>
    </row>
    <row r="2472" spans="3:26">
      <c r="C2472" s="18"/>
      <c r="D2472" s="18"/>
      <c r="E2472" s="18"/>
      <c r="F2472" s="18"/>
      <c r="G2472" s="18"/>
      <c r="H2472" s="18"/>
      <c r="I2472" s="18"/>
      <c r="J2472" s="18"/>
      <c r="K2472" s="18"/>
      <c r="L2472" s="18"/>
      <c r="M2472" s="18"/>
      <c r="N2472" s="18"/>
      <c r="O2472" s="18"/>
      <c r="Q2472" s="119"/>
      <c r="Z2472" s="18"/>
    </row>
    <row r="2473" spans="3:26">
      <c r="C2473" s="18"/>
      <c r="D2473" s="18"/>
      <c r="E2473" s="18"/>
      <c r="F2473" s="18"/>
      <c r="G2473" s="18"/>
      <c r="H2473" s="18"/>
      <c r="I2473" s="18"/>
      <c r="J2473" s="18"/>
      <c r="K2473" s="18"/>
      <c r="L2473" s="18"/>
      <c r="M2473" s="18"/>
      <c r="N2473" s="18"/>
      <c r="O2473" s="18"/>
      <c r="Q2473" s="119"/>
      <c r="Z2473" s="18"/>
    </row>
    <row r="2474" spans="3:26">
      <c r="C2474" s="18"/>
      <c r="D2474" s="18"/>
      <c r="E2474" s="18"/>
      <c r="F2474" s="18"/>
      <c r="G2474" s="18"/>
      <c r="H2474" s="18"/>
      <c r="I2474" s="18"/>
      <c r="J2474" s="18"/>
      <c r="K2474" s="18"/>
      <c r="L2474" s="18"/>
      <c r="M2474" s="18"/>
      <c r="N2474" s="18"/>
      <c r="O2474" s="18"/>
      <c r="Q2474" s="119"/>
      <c r="Z2474" s="18"/>
    </row>
    <row r="2475" spans="3:26">
      <c r="C2475" s="18"/>
      <c r="D2475" s="18"/>
      <c r="E2475" s="18"/>
      <c r="F2475" s="18"/>
      <c r="G2475" s="18"/>
      <c r="H2475" s="18"/>
      <c r="I2475" s="18"/>
      <c r="J2475" s="18"/>
      <c r="K2475" s="18"/>
      <c r="L2475" s="18"/>
      <c r="M2475" s="18"/>
      <c r="N2475" s="18"/>
      <c r="O2475" s="18"/>
      <c r="Q2475" s="119"/>
      <c r="Z2475" s="18"/>
    </row>
    <row r="2476" spans="3:26">
      <c r="C2476" s="18"/>
      <c r="D2476" s="18"/>
      <c r="E2476" s="18"/>
      <c r="F2476" s="18"/>
      <c r="G2476" s="18"/>
      <c r="H2476" s="18"/>
      <c r="I2476" s="18"/>
      <c r="J2476" s="18"/>
      <c r="K2476" s="18"/>
      <c r="L2476" s="18"/>
      <c r="M2476" s="18"/>
      <c r="N2476" s="18"/>
      <c r="O2476" s="18"/>
      <c r="Q2476" s="119"/>
      <c r="Z2476" s="18"/>
    </row>
    <row r="2477" spans="3:26">
      <c r="C2477" s="18"/>
      <c r="D2477" s="18"/>
      <c r="E2477" s="18"/>
      <c r="F2477" s="18"/>
      <c r="G2477" s="18"/>
      <c r="H2477" s="18"/>
      <c r="I2477" s="18"/>
      <c r="J2477" s="18"/>
      <c r="K2477" s="18"/>
      <c r="L2477" s="18"/>
      <c r="M2477" s="18"/>
      <c r="N2477" s="18"/>
      <c r="O2477" s="18"/>
      <c r="Q2477" s="119"/>
      <c r="Z2477" s="18"/>
    </row>
    <row r="2478" spans="3:26">
      <c r="C2478" s="18"/>
      <c r="D2478" s="18"/>
      <c r="E2478" s="18"/>
      <c r="F2478" s="18"/>
      <c r="G2478" s="18"/>
      <c r="H2478" s="18"/>
      <c r="I2478" s="18"/>
      <c r="J2478" s="18"/>
      <c r="K2478" s="18"/>
      <c r="L2478" s="18"/>
      <c r="M2478" s="18"/>
      <c r="N2478" s="18"/>
      <c r="O2478" s="18"/>
      <c r="Q2478" s="119"/>
      <c r="Z2478" s="18"/>
    </row>
    <row r="2479" spans="3:26">
      <c r="C2479" s="18"/>
      <c r="D2479" s="18"/>
      <c r="E2479" s="18"/>
      <c r="F2479" s="18"/>
      <c r="G2479" s="18"/>
      <c r="H2479" s="18"/>
      <c r="I2479" s="18"/>
      <c r="J2479" s="18"/>
      <c r="K2479" s="18"/>
      <c r="L2479" s="18"/>
      <c r="M2479" s="18"/>
      <c r="N2479" s="18"/>
      <c r="O2479" s="18"/>
      <c r="Q2479" s="119"/>
      <c r="Z2479" s="18"/>
    </row>
    <row r="2480" spans="3:26">
      <c r="C2480" s="18"/>
      <c r="D2480" s="18"/>
      <c r="E2480" s="18"/>
      <c r="F2480" s="18"/>
      <c r="G2480" s="18"/>
      <c r="H2480" s="18"/>
      <c r="I2480" s="18"/>
      <c r="J2480" s="18"/>
      <c r="K2480" s="18"/>
      <c r="L2480" s="18"/>
      <c r="M2480" s="18"/>
      <c r="N2480" s="18"/>
      <c r="O2480" s="18"/>
      <c r="Q2480" s="119"/>
      <c r="Z2480" s="18"/>
    </row>
    <row r="2481" spans="3:26">
      <c r="C2481" s="18"/>
      <c r="D2481" s="18"/>
      <c r="E2481" s="18"/>
      <c r="F2481" s="18"/>
      <c r="G2481" s="18"/>
      <c r="H2481" s="18"/>
      <c r="I2481" s="18"/>
      <c r="J2481" s="18"/>
      <c r="K2481" s="18"/>
      <c r="L2481" s="18"/>
      <c r="M2481" s="18"/>
      <c r="N2481" s="18"/>
      <c r="O2481" s="18"/>
      <c r="Q2481" s="119"/>
      <c r="Z2481" s="18"/>
    </row>
    <row r="2482" spans="3:26">
      <c r="C2482" s="18"/>
      <c r="D2482" s="18"/>
      <c r="E2482" s="18"/>
      <c r="F2482" s="18"/>
      <c r="G2482" s="18"/>
      <c r="H2482" s="18"/>
      <c r="I2482" s="18"/>
      <c r="J2482" s="18"/>
      <c r="K2482" s="18"/>
      <c r="L2482" s="18"/>
      <c r="M2482" s="18"/>
      <c r="N2482" s="18"/>
      <c r="O2482" s="18"/>
      <c r="Q2482" s="119"/>
      <c r="Z2482" s="18"/>
    </row>
    <row r="2483" spans="3:26">
      <c r="C2483" s="18"/>
      <c r="D2483" s="18"/>
      <c r="E2483" s="18"/>
      <c r="F2483" s="18"/>
      <c r="G2483" s="18"/>
      <c r="H2483" s="18"/>
      <c r="I2483" s="18"/>
      <c r="J2483" s="18"/>
      <c r="K2483" s="18"/>
      <c r="L2483" s="18"/>
      <c r="M2483" s="18"/>
      <c r="N2483" s="18"/>
      <c r="O2483" s="18"/>
      <c r="Q2483" s="119"/>
      <c r="Z2483" s="18"/>
    </row>
    <row r="2484" spans="3:26">
      <c r="C2484" s="18"/>
      <c r="D2484" s="18"/>
      <c r="E2484" s="18"/>
      <c r="F2484" s="18"/>
      <c r="G2484" s="18"/>
      <c r="H2484" s="18"/>
      <c r="I2484" s="18"/>
      <c r="J2484" s="18"/>
      <c r="K2484" s="18"/>
      <c r="L2484" s="18"/>
      <c r="M2484" s="18"/>
      <c r="N2484" s="18"/>
      <c r="O2484" s="18"/>
      <c r="Q2484" s="119"/>
      <c r="Z2484" s="18"/>
    </row>
    <row r="2485" spans="3:26">
      <c r="C2485" s="18"/>
      <c r="D2485" s="18"/>
      <c r="E2485" s="18"/>
      <c r="F2485" s="18"/>
      <c r="G2485" s="18"/>
      <c r="H2485" s="18"/>
      <c r="I2485" s="18"/>
      <c r="J2485" s="18"/>
      <c r="K2485" s="18"/>
      <c r="L2485" s="18"/>
      <c r="M2485" s="18"/>
      <c r="N2485" s="18"/>
      <c r="O2485" s="18"/>
      <c r="Q2485" s="119"/>
      <c r="Z2485" s="18"/>
    </row>
    <row r="2486" spans="3:26">
      <c r="C2486" s="18"/>
      <c r="D2486" s="18"/>
      <c r="E2486" s="18"/>
      <c r="F2486" s="18"/>
      <c r="G2486" s="18"/>
      <c r="H2486" s="18"/>
      <c r="I2486" s="18"/>
      <c r="J2486" s="18"/>
      <c r="K2486" s="18"/>
      <c r="L2486" s="18"/>
      <c r="M2486" s="18"/>
      <c r="N2486" s="18"/>
      <c r="O2486" s="18"/>
      <c r="Q2486" s="119"/>
      <c r="Z2486" s="18"/>
    </row>
    <row r="2487" spans="3:26">
      <c r="C2487" s="18"/>
      <c r="D2487" s="18"/>
      <c r="E2487" s="18"/>
      <c r="F2487" s="18"/>
      <c r="G2487" s="18"/>
      <c r="H2487" s="18"/>
      <c r="I2487" s="18"/>
      <c r="J2487" s="18"/>
      <c r="K2487" s="18"/>
      <c r="L2487" s="18"/>
      <c r="M2487" s="18"/>
      <c r="N2487" s="18"/>
      <c r="O2487" s="18"/>
      <c r="Q2487" s="119"/>
      <c r="Z2487" s="18"/>
    </row>
    <row r="2488" spans="3:26">
      <c r="C2488" s="18"/>
      <c r="D2488" s="18"/>
      <c r="E2488" s="18"/>
      <c r="F2488" s="18"/>
      <c r="G2488" s="18"/>
      <c r="H2488" s="18"/>
      <c r="I2488" s="18"/>
      <c r="J2488" s="18"/>
      <c r="K2488" s="18"/>
      <c r="L2488" s="18"/>
      <c r="M2488" s="18"/>
      <c r="N2488" s="18"/>
      <c r="O2488" s="18"/>
      <c r="Q2488" s="119"/>
      <c r="Z2488" s="18"/>
    </row>
    <row r="2489" spans="3:26">
      <c r="C2489" s="18"/>
      <c r="D2489" s="18"/>
      <c r="E2489" s="18"/>
      <c r="F2489" s="18"/>
      <c r="G2489" s="18"/>
      <c r="H2489" s="18"/>
      <c r="I2489" s="18"/>
      <c r="J2489" s="18"/>
      <c r="K2489" s="18"/>
      <c r="L2489" s="18"/>
      <c r="M2489" s="18"/>
      <c r="N2489" s="18"/>
      <c r="O2489" s="18"/>
      <c r="Q2489" s="119"/>
      <c r="Z2489" s="18"/>
    </row>
    <row r="2490" spans="3:26">
      <c r="C2490" s="18"/>
      <c r="D2490" s="18"/>
      <c r="E2490" s="18"/>
      <c r="F2490" s="18"/>
      <c r="G2490" s="18"/>
      <c r="H2490" s="18"/>
      <c r="I2490" s="18"/>
      <c r="J2490" s="18"/>
      <c r="K2490" s="18"/>
      <c r="L2490" s="18"/>
      <c r="M2490" s="18"/>
      <c r="N2490" s="18"/>
      <c r="O2490" s="18"/>
      <c r="Q2490" s="119"/>
      <c r="Z2490" s="18"/>
    </row>
    <row r="2491" spans="3:26">
      <c r="C2491" s="18"/>
      <c r="D2491" s="18"/>
      <c r="E2491" s="18"/>
      <c r="F2491" s="18"/>
      <c r="G2491" s="18"/>
      <c r="H2491" s="18"/>
      <c r="I2491" s="18"/>
      <c r="J2491" s="18"/>
      <c r="K2491" s="18"/>
      <c r="L2491" s="18"/>
      <c r="M2491" s="18"/>
      <c r="N2491" s="18"/>
      <c r="O2491" s="18"/>
      <c r="Q2491" s="119"/>
      <c r="Z2491" s="18"/>
    </row>
    <row r="2492" spans="3:26">
      <c r="C2492" s="18"/>
      <c r="D2492" s="18"/>
      <c r="E2492" s="18"/>
      <c r="F2492" s="18"/>
      <c r="G2492" s="18"/>
      <c r="H2492" s="18"/>
      <c r="I2492" s="18"/>
      <c r="J2492" s="18"/>
      <c r="K2492" s="18"/>
      <c r="L2492" s="18"/>
      <c r="M2492" s="18"/>
      <c r="N2492" s="18"/>
      <c r="O2492" s="18"/>
      <c r="Q2492" s="119"/>
      <c r="Z2492" s="18"/>
    </row>
    <row r="2493" spans="3:26">
      <c r="C2493" s="18"/>
      <c r="D2493" s="18"/>
      <c r="E2493" s="18"/>
      <c r="F2493" s="18"/>
      <c r="G2493" s="18"/>
      <c r="H2493" s="18"/>
      <c r="I2493" s="18"/>
      <c r="J2493" s="18"/>
      <c r="K2493" s="18"/>
      <c r="L2493" s="18"/>
      <c r="M2493" s="18"/>
      <c r="N2493" s="18"/>
      <c r="O2493" s="18"/>
      <c r="Q2493" s="119"/>
      <c r="Z2493" s="18"/>
    </row>
    <row r="2494" spans="3:26">
      <c r="C2494" s="18"/>
      <c r="D2494" s="18"/>
      <c r="E2494" s="18"/>
      <c r="F2494" s="18"/>
      <c r="G2494" s="18"/>
      <c r="H2494" s="18"/>
      <c r="I2494" s="18"/>
      <c r="J2494" s="18"/>
      <c r="K2494" s="18"/>
      <c r="L2494" s="18"/>
      <c r="M2494" s="18"/>
      <c r="N2494" s="18"/>
      <c r="O2494" s="18"/>
      <c r="Q2494" s="119"/>
      <c r="Z2494" s="18"/>
    </row>
    <row r="2495" spans="3:26">
      <c r="C2495" s="18"/>
      <c r="D2495" s="18"/>
      <c r="E2495" s="18"/>
      <c r="F2495" s="18"/>
      <c r="G2495" s="18"/>
      <c r="H2495" s="18"/>
      <c r="I2495" s="18"/>
      <c r="J2495" s="18"/>
      <c r="K2495" s="18"/>
      <c r="L2495" s="18"/>
      <c r="M2495" s="18"/>
      <c r="N2495" s="18"/>
      <c r="O2495" s="18"/>
      <c r="Q2495" s="119"/>
      <c r="Z2495" s="18"/>
    </row>
    <row r="2496" spans="3:26">
      <c r="C2496" s="18"/>
      <c r="D2496" s="18"/>
      <c r="E2496" s="18"/>
      <c r="F2496" s="18"/>
      <c r="G2496" s="18"/>
      <c r="H2496" s="18"/>
      <c r="I2496" s="18"/>
      <c r="J2496" s="18"/>
      <c r="K2496" s="18"/>
      <c r="L2496" s="18"/>
      <c r="M2496" s="18"/>
      <c r="N2496" s="18"/>
      <c r="O2496" s="18"/>
      <c r="Q2496" s="119"/>
      <c r="Z2496" s="18"/>
    </row>
    <row r="2497" spans="3:26">
      <c r="C2497" s="18"/>
      <c r="D2497" s="18"/>
      <c r="E2497" s="18"/>
      <c r="F2497" s="18"/>
      <c r="G2497" s="18"/>
      <c r="H2497" s="18"/>
      <c r="I2497" s="18"/>
      <c r="J2497" s="18"/>
      <c r="K2497" s="18"/>
      <c r="L2497" s="18"/>
      <c r="M2497" s="18"/>
      <c r="N2497" s="18"/>
      <c r="O2497" s="18"/>
      <c r="Q2497" s="119"/>
      <c r="Z2497" s="18"/>
    </row>
    <row r="2498" spans="3:26">
      <c r="C2498" s="18"/>
      <c r="D2498" s="18"/>
      <c r="E2498" s="18"/>
      <c r="F2498" s="18"/>
      <c r="G2498" s="18"/>
      <c r="H2498" s="18"/>
      <c r="I2498" s="18"/>
      <c r="J2498" s="18"/>
      <c r="K2498" s="18"/>
      <c r="L2498" s="18"/>
      <c r="M2498" s="18"/>
      <c r="N2498" s="18"/>
      <c r="O2498" s="18"/>
      <c r="Q2498" s="119"/>
      <c r="Z2498" s="18"/>
    </row>
    <row r="2499" spans="3:26">
      <c r="C2499" s="18"/>
      <c r="D2499" s="18"/>
      <c r="E2499" s="18"/>
      <c r="F2499" s="18"/>
      <c r="G2499" s="18"/>
      <c r="H2499" s="18"/>
      <c r="I2499" s="18"/>
      <c r="J2499" s="18"/>
      <c r="K2499" s="18"/>
      <c r="L2499" s="18"/>
      <c r="M2499" s="18"/>
      <c r="N2499" s="18"/>
      <c r="O2499" s="18"/>
      <c r="Q2499" s="119"/>
      <c r="Z2499" s="18"/>
    </row>
    <row r="2500" spans="3:26">
      <c r="C2500" s="18"/>
      <c r="D2500" s="18"/>
      <c r="E2500" s="18"/>
      <c r="F2500" s="18"/>
      <c r="G2500" s="18"/>
      <c r="H2500" s="18"/>
      <c r="I2500" s="18"/>
      <c r="J2500" s="18"/>
      <c r="K2500" s="18"/>
      <c r="L2500" s="18"/>
      <c r="M2500" s="18"/>
      <c r="N2500" s="18"/>
      <c r="O2500" s="18"/>
      <c r="Q2500" s="119"/>
      <c r="Z2500" s="18"/>
    </row>
    <row r="2501" spans="3:26">
      <c r="C2501" s="18"/>
      <c r="D2501" s="18"/>
      <c r="E2501" s="18"/>
      <c r="F2501" s="18"/>
      <c r="G2501" s="18"/>
      <c r="H2501" s="18"/>
      <c r="I2501" s="18"/>
      <c r="J2501" s="18"/>
      <c r="K2501" s="18"/>
      <c r="L2501" s="18"/>
      <c r="M2501" s="18"/>
      <c r="N2501" s="18"/>
      <c r="O2501" s="18"/>
      <c r="Q2501" s="119"/>
      <c r="Z2501" s="18"/>
    </row>
    <row r="2502" spans="3:26">
      <c r="C2502" s="18"/>
      <c r="D2502" s="18"/>
      <c r="E2502" s="18"/>
      <c r="F2502" s="18"/>
      <c r="G2502" s="18"/>
      <c r="H2502" s="18"/>
      <c r="I2502" s="18"/>
      <c r="J2502" s="18"/>
      <c r="K2502" s="18"/>
      <c r="L2502" s="18"/>
      <c r="M2502" s="18"/>
      <c r="N2502" s="18"/>
      <c r="O2502" s="18"/>
      <c r="Q2502" s="119"/>
      <c r="Z2502" s="18"/>
    </row>
    <row r="2503" spans="3:26">
      <c r="C2503" s="18"/>
      <c r="D2503" s="18"/>
      <c r="E2503" s="18"/>
      <c r="F2503" s="18"/>
      <c r="G2503" s="18"/>
      <c r="H2503" s="18"/>
      <c r="I2503" s="18"/>
      <c r="J2503" s="18"/>
      <c r="K2503" s="18"/>
      <c r="L2503" s="18"/>
      <c r="M2503" s="18"/>
      <c r="N2503" s="18"/>
      <c r="O2503" s="18"/>
      <c r="Q2503" s="119"/>
      <c r="Z2503" s="18"/>
    </row>
    <row r="2504" spans="3:26">
      <c r="C2504" s="18"/>
      <c r="D2504" s="18"/>
      <c r="E2504" s="18"/>
      <c r="F2504" s="18"/>
      <c r="G2504" s="18"/>
      <c r="H2504" s="18"/>
      <c r="I2504" s="18"/>
      <c r="J2504" s="18"/>
      <c r="K2504" s="18"/>
      <c r="L2504" s="18"/>
      <c r="M2504" s="18"/>
      <c r="N2504" s="18"/>
      <c r="O2504" s="18"/>
      <c r="Q2504" s="119"/>
      <c r="Z2504" s="18"/>
    </row>
    <row r="2505" spans="3:26">
      <c r="C2505" s="18"/>
      <c r="D2505" s="18"/>
      <c r="E2505" s="18"/>
      <c r="F2505" s="18"/>
      <c r="G2505" s="18"/>
      <c r="H2505" s="18"/>
      <c r="I2505" s="18"/>
      <c r="J2505" s="18"/>
      <c r="K2505" s="18"/>
      <c r="L2505" s="18"/>
      <c r="M2505" s="18"/>
      <c r="N2505" s="18"/>
      <c r="O2505" s="18"/>
      <c r="Q2505" s="119"/>
      <c r="Z2505" s="18"/>
    </row>
    <row r="2506" spans="3:26">
      <c r="C2506" s="18"/>
      <c r="D2506" s="18"/>
      <c r="E2506" s="18"/>
      <c r="F2506" s="18"/>
      <c r="G2506" s="18"/>
      <c r="H2506" s="18"/>
      <c r="I2506" s="18"/>
      <c r="J2506" s="18"/>
      <c r="K2506" s="18"/>
      <c r="L2506" s="18"/>
      <c r="M2506" s="18"/>
      <c r="N2506" s="18"/>
      <c r="O2506" s="18"/>
      <c r="Q2506" s="119"/>
      <c r="Z2506" s="18"/>
    </row>
    <row r="2507" spans="3:26">
      <c r="C2507" s="18"/>
      <c r="D2507" s="18"/>
      <c r="E2507" s="18"/>
      <c r="F2507" s="18"/>
      <c r="G2507" s="18"/>
      <c r="H2507" s="18"/>
      <c r="I2507" s="18"/>
      <c r="J2507" s="18"/>
      <c r="K2507" s="18"/>
      <c r="L2507" s="18"/>
      <c r="M2507" s="18"/>
      <c r="N2507" s="18"/>
      <c r="O2507" s="18"/>
      <c r="Q2507" s="119"/>
      <c r="Z2507" s="18"/>
    </row>
    <row r="2508" spans="3:26">
      <c r="C2508" s="18"/>
      <c r="D2508" s="18"/>
      <c r="E2508" s="18"/>
      <c r="F2508" s="18"/>
      <c r="G2508" s="18"/>
      <c r="H2508" s="18"/>
      <c r="I2508" s="18"/>
      <c r="J2508" s="18"/>
      <c r="K2508" s="18"/>
      <c r="L2508" s="18"/>
      <c r="M2508" s="18"/>
      <c r="N2508" s="18"/>
      <c r="O2508" s="18"/>
      <c r="Q2508" s="119"/>
      <c r="Z2508" s="18"/>
    </row>
    <row r="2509" spans="3:26">
      <c r="C2509" s="18"/>
      <c r="D2509" s="18"/>
      <c r="E2509" s="18"/>
      <c r="F2509" s="18"/>
      <c r="G2509" s="18"/>
      <c r="H2509" s="18"/>
      <c r="I2509" s="18"/>
      <c r="J2509" s="18"/>
      <c r="K2509" s="18"/>
      <c r="L2509" s="18"/>
      <c r="M2509" s="18"/>
      <c r="N2509" s="18"/>
      <c r="O2509" s="18"/>
      <c r="Q2509" s="119"/>
      <c r="Z2509" s="18"/>
    </row>
    <row r="2510" spans="3:26">
      <c r="C2510" s="18"/>
      <c r="D2510" s="18"/>
      <c r="E2510" s="18"/>
      <c r="F2510" s="18"/>
      <c r="G2510" s="18"/>
      <c r="H2510" s="18"/>
      <c r="I2510" s="18"/>
      <c r="J2510" s="18"/>
      <c r="K2510" s="18"/>
      <c r="L2510" s="18"/>
      <c r="M2510" s="18"/>
      <c r="N2510" s="18"/>
      <c r="O2510" s="18"/>
      <c r="Q2510" s="119"/>
      <c r="Z2510" s="18"/>
    </row>
    <row r="2511" spans="3:26">
      <c r="C2511" s="18"/>
      <c r="D2511" s="18"/>
      <c r="E2511" s="18"/>
      <c r="F2511" s="18"/>
      <c r="G2511" s="18"/>
      <c r="H2511" s="18"/>
      <c r="I2511" s="18"/>
      <c r="J2511" s="18"/>
      <c r="K2511" s="18"/>
      <c r="L2511" s="18"/>
      <c r="M2511" s="18"/>
      <c r="N2511" s="18"/>
      <c r="O2511" s="18"/>
      <c r="Q2511" s="119"/>
      <c r="Z2511" s="18"/>
    </row>
    <row r="2512" spans="3:26">
      <c r="C2512" s="18"/>
      <c r="D2512" s="18"/>
      <c r="E2512" s="18"/>
      <c r="F2512" s="18"/>
      <c r="G2512" s="18"/>
      <c r="H2512" s="18"/>
      <c r="I2512" s="18"/>
      <c r="J2512" s="18"/>
      <c r="K2512" s="18"/>
      <c r="L2512" s="18"/>
      <c r="M2512" s="18"/>
      <c r="N2512" s="18"/>
      <c r="O2512" s="18"/>
      <c r="Q2512" s="119"/>
      <c r="Z2512" s="18"/>
    </row>
    <row r="2513" spans="3:26">
      <c r="C2513" s="18"/>
      <c r="D2513" s="18"/>
      <c r="E2513" s="18"/>
      <c r="F2513" s="18"/>
      <c r="G2513" s="18"/>
      <c r="H2513" s="18"/>
      <c r="I2513" s="18"/>
      <c r="J2513" s="18"/>
      <c r="K2513" s="18"/>
      <c r="L2513" s="18"/>
      <c r="M2513" s="18"/>
      <c r="N2513" s="18"/>
      <c r="O2513" s="18"/>
      <c r="Q2513" s="119"/>
      <c r="Z2513" s="18"/>
    </row>
    <row r="2514" spans="3:26">
      <c r="C2514" s="18"/>
      <c r="D2514" s="18"/>
      <c r="E2514" s="18"/>
      <c r="F2514" s="18"/>
      <c r="G2514" s="18"/>
      <c r="H2514" s="18"/>
      <c r="I2514" s="18"/>
      <c r="J2514" s="18"/>
      <c r="K2514" s="18"/>
      <c r="L2514" s="18"/>
      <c r="M2514" s="18"/>
      <c r="N2514" s="18"/>
      <c r="O2514" s="18"/>
      <c r="Q2514" s="119"/>
      <c r="Z2514" s="18"/>
    </row>
    <row r="2515" spans="3:26">
      <c r="C2515" s="18"/>
      <c r="D2515" s="18"/>
      <c r="E2515" s="18"/>
      <c r="F2515" s="18"/>
      <c r="G2515" s="18"/>
      <c r="H2515" s="18"/>
      <c r="I2515" s="18"/>
      <c r="J2515" s="18"/>
      <c r="K2515" s="18"/>
      <c r="L2515" s="18"/>
      <c r="M2515" s="18"/>
      <c r="N2515" s="18"/>
      <c r="O2515" s="18"/>
      <c r="Q2515" s="119"/>
      <c r="Z2515" s="18"/>
    </row>
    <row r="2516" spans="3:26">
      <c r="C2516" s="18"/>
      <c r="D2516" s="18"/>
      <c r="E2516" s="18"/>
      <c r="F2516" s="18"/>
      <c r="G2516" s="18"/>
      <c r="H2516" s="18"/>
      <c r="I2516" s="18"/>
      <c r="J2516" s="18"/>
      <c r="K2516" s="18"/>
      <c r="L2516" s="18"/>
      <c r="M2516" s="18"/>
      <c r="N2516" s="18"/>
      <c r="O2516" s="18"/>
      <c r="Q2516" s="119"/>
      <c r="Z2516" s="18"/>
    </row>
    <row r="2517" spans="3:26">
      <c r="C2517" s="18"/>
      <c r="D2517" s="18"/>
      <c r="E2517" s="18"/>
      <c r="F2517" s="18"/>
      <c r="G2517" s="18"/>
      <c r="H2517" s="18"/>
      <c r="I2517" s="18"/>
      <c r="J2517" s="18"/>
      <c r="K2517" s="18"/>
      <c r="L2517" s="18"/>
      <c r="M2517" s="18"/>
      <c r="N2517" s="18"/>
      <c r="O2517" s="18"/>
      <c r="Q2517" s="119"/>
      <c r="Z2517" s="18"/>
    </row>
    <row r="2518" spans="3:26">
      <c r="C2518" s="18"/>
      <c r="D2518" s="18"/>
      <c r="E2518" s="18"/>
      <c r="F2518" s="18"/>
      <c r="G2518" s="18"/>
      <c r="H2518" s="18"/>
      <c r="I2518" s="18"/>
      <c r="J2518" s="18"/>
      <c r="K2518" s="18"/>
      <c r="L2518" s="18"/>
      <c r="M2518" s="18"/>
      <c r="N2518" s="18"/>
      <c r="O2518" s="18"/>
      <c r="Q2518" s="119"/>
      <c r="Z2518" s="18"/>
    </row>
    <row r="2519" spans="3:26">
      <c r="C2519" s="18"/>
      <c r="D2519" s="18"/>
      <c r="E2519" s="18"/>
      <c r="F2519" s="18"/>
      <c r="G2519" s="18"/>
      <c r="H2519" s="18"/>
      <c r="I2519" s="18"/>
      <c r="J2519" s="18"/>
      <c r="K2519" s="18"/>
      <c r="L2519" s="18"/>
      <c r="M2519" s="18"/>
      <c r="N2519" s="18"/>
      <c r="O2519" s="18"/>
      <c r="Q2519" s="119"/>
      <c r="Z2519" s="18"/>
    </row>
    <row r="2520" spans="3:26">
      <c r="C2520" s="18"/>
      <c r="D2520" s="18"/>
      <c r="E2520" s="18"/>
      <c r="F2520" s="18"/>
      <c r="G2520" s="18"/>
      <c r="H2520" s="18"/>
      <c r="I2520" s="18"/>
      <c r="J2520" s="18"/>
      <c r="K2520" s="18"/>
      <c r="L2520" s="18"/>
      <c r="M2520" s="18"/>
      <c r="N2520" s="18"/>
      <c r="O2520" s="18"/>
      <c r="Q2520" s="119"/>
      <c r="Z2520" s="18"/>
    </row>
    <row r="2521" spans="3:26">
      <c r="C2521" s="18"/>
      <c r="D2521" s="18"/>
      <c r="E2521" s="18"/>
      <c r="F2521" s="18"/>
      <c r="G2521" s="18"/>
      <c r="H2521" s="18"/>
      <c r="I2521" s="18"/>
      <c r="J2521" s="18"/>
      <c r="K2521" s="18"/>
      <c r="L2521" s="18"/>
      <c r="M2521" s="18"/>
      <c r="N2521" s="18"/>
      <c r="O2521" s="18"/>
      <c r="Q2521" s="119"/>
      <c r="Z2521" s="18"/>
    </row>
    <row r="2522" spans="3:26">
      <c r="C2522" s="18"/>
      <c r="D2522" s="18"/>
      <c r="E2522" s="18"/>
      <c r="F2522" s="18"/>
      <c r="G2522" s="18"/>
      <c r="H2522" s="18"/>
      <c r="I2522" s="18"/>
      <c r="J2522" s="18"/>
      <c r="K2522" s="18"/>
      <c r="L2522" s="18"/>
      <c r="M2522" s="18"/>
      <c r="N2522" s="18"/>
      <c r="O2522" s="18"/>
      <c r="Q2522" s="119"/>
      <c r="Z2522" s="18"/>
    </row>
    <row r="2523" spans="3:26">
      <c r="C2523" s="18"/>
      <c r="D2523" s="18"/>
      <c r="E2523" s="18"/>
      <c r="F2523" s="18"/>
      <c r="G2523" s="18"/>
      <c r="H2523" s="18"/>
      <c r="I2523" s="18"/>
      <c r="J2523" s="18"/>
      <c r="K2523" s="18"/>
      <c r="L2523" s="18"/>
      <c r="M2523" s="18"/>
      <c r="N2523" s="18"/>
      <c r="O2523" s="18"/>
      <c r="Q2523" s="119"/>
      <c r="Z2523" s="18"/>
    </row>
    <row r="2524" spans="3:26">
      <c r="C2524" s="18"/>
      <c r="D2524" s="18"/>
      <c r="E2524" s="18"/>
      <c r="F2524" s="18"/>
      <c r="G2524" s="18"/>
      <c r="H2524" s="18"/>
      <c r="I2524" s="18"/>
      <c r="J2524" s="18"/>
      <c r="K2524" s="18"/>
      <c r="L2524" s="18"/>
      <c r="M2524" s="18"/>
      <c r="N2524" s="18"/>
      <c r="O2524" s="18"/>
      <c r="Q2524" s="119"/>
      <c r="Z2524" s="18"/>
    </row>
    <row r="2525" spans="3:26">
      <c r="C2525" s="18"/>
      <c r="D2525" s="18"/>
      <c r="E2525" s="18"/>
      <c r="F2525" s="18"/>
      <c r="G2525" s="18"/>
      <c r="H2525" s="18"/>
      <c r="I2525" s="18"/>
      <c r="J2525" s="18"/>
      <c r="K2525" s="18"/>
      <c r="L2525" s="18"/>
      <c r="M2525" s="18"/>
      <c r="N2525" s="18"/>
      <c r="O2525" s="18"/>
      <c r="Q2525" s="119"/>
      <c r="Z2525" s="18"/>
    </row>
    <row r="2526" spans="3:26">
      <c r="C2526" s="18"/>
      <c r="D2526" s="18"/>
      <c r="E2526" s="18"/>
      <c r="F2526" s="18"/>
      <c r="G2526" s="18"/>
      <c r="H2526" s="18"/>
      <c r="I2526" s="18"/>
      <c r="J2526" s="18"/>
      <c r="K2526" s="18"/>
      <c r="L2526" s="18"/>
      <c r="M2526" s="18"/>
      <c r="N2526" s="18"/>
      <c r="O2526" s="18"/>
      <c r="Q2526" s="119"/>
      <c r="Z2526" s="18"/>
    </row>
    <row r="2527" spans="3:26">
      <c r="C2527" s="18"/>
      <c r="D2527" s="18"/>
      <c r="E2527" s="18"/>
      <c r="F2527" s="18"/>
      <c r="G2527" s="18"/>
      <c r="H2527" s="18"/>
      <c r="I2527" s="18"/>
      <c r="J2527" s="18"/>
      <c r="K2527" s="18"/>
      <c r="L2527" s="18"/>
      <c r="M2527" s="18"/>
      <c r="N2527" s="18"/>
      <c r="O2527" s="18"/>
      <c r="Q2527" s="119"/>
      <c r="Z2527" s="18"/>
    </row>
    <row r="2528" spans="3:26">
      <c r="C2528" s="18"/>
      <c r="D2528" s="18"/>
      <c r="E2528" s="18"/>
      <c r="F2528" s="18"/>
      <c r="G2528" s="18"/>
      <c r="H2528" s="18"/>
      <c r="I2528" s="18"/>
      <c r="J2528" s="18"/>
      <c r="K2528" s="18"/>
      <c r="L2528" s="18"/>
      <c r="M2528" s="18"/>
      <c r="N2528" s="18"/>
      <c r="O2528" s="18"/>
      <c r="Q2528" s="119"/>
      <c r="Z2528" s="18"/>
    </row>
    <row r="2529" spans="3:26">
      <c r="C2529" s="18"/>
      <c r="D2529" s="18"/>
      <c r="E2529" s="18"/>
      <c r="F2529" s="18"/>
      <c r="G2529" s="18"/>
      <c r="H2529" s="18"/>
      <c r="I2529" s="18"/>
      <c r="J2529" s="18"/>
      <c r="K2529" s="18"/>
      <c r="L2529" s="18"/>
      <c r="M2529" s="18"/>
      <c r="N2529" s="18"/>
      <c r="O2529" s="18"/>
      <c r="Q2529" s="119"/>
      <c r="Z2529" s="18"/>
    </row>
    <row r="2530" spans="3:26">
      <c r="C2530" s="18"/>
      <c r="D2530" s="18"/>
      <c r="E2530" s="18"/>
      <c r="F2530" s="18"/>
      <c r="G2530" s="18"/>
      <c r="H2530" s="18"/>
      <c r="I2530" s="18"/>
      <c r="J2530" s="18"/>
      <c r="K2530" s="18"/>
      <c r="L2530" s="18"/>
      <c r="M2530" s="18"/>
      <c r="N2530" s="18"/>
      <c r="O2530" s="18"/>
      <c r="Q2530" s="119"/>
      <c r="Z2530" s="18"/>
    </row>
    <row r="2531" spans="3:26">
      <c r="C2531" s="18"/>
      <c r="D2531" s="18"/>
      <c r="E2531" s="18"/>
      <c r="F2531" s="18"/>
      <c r="G2531" s="18"/>
      <c r="H2531" s="18"/>
      <c r="I2531" s="18"/>
      <c r="J2531" s="18"/>
      <c r="K2531" s="18"/>
      <c r="L2531" s="18"/>
      <c r="M2531" s="18"/>
      <c r="N2531" s="18"/>
      <c r="O2531" s="18"/>
      <c r="Q2531" s="119"/>
      <c r="Z2531" s="18"/>
    </row>
    <row r="2532" spans="3:26">
      <c r="C2532" s="18"/>
      <c r="D2532" s="18"/>
      <c r="E2532" s="18"/>
      <c r="F2532" s="18"/>
      <c r="G2532" s="18"/>
      <c r="H2532" s="18"/>
      <c r="I2532" s="18"/>
      <c r="J2532" s="18"/>
      <c r="K2532" s="18"/>
      <c r="L2532" s="18"/>
      <c r="M2532" s="18"/>
      <c r="N2532" s="18"/>
      <c r="O2532" s="18"/>
      <c r="Q2532" s="119"/>
      <c r="Z2532" s="18"/>
    </row>
    <row r="2533" spans="3:26">
      <c r="C2533" s="18"/>
      <c r="D2533" s="18"/>
      <c r="E2533" s="18"/>
      <c r="F2533" s="18"/>
      <c r="G2533" s="18"/>
      <c r="H2533" s="18"/>
      <c r="I2533" s="18"/>
      <c r="J2533" s="18"/>
      <c r="K2533" s="18"/>
      <c r="L2533" s="18"/>
      <c r="M2533" s="18"/>
      <c r="N2533" s="18"/>
      <c r="O2533" s="18"/>
      <c r="Q2533" s="119"/>
      <c r="Z2533" s="18"/>
    </row>
    <row r="2534" spans="3:26">
      <c r="C2534" s="18"/>
      <c r="D2534" s="18"/>
      <c r="E2534" s="18"/>
      <c r="F2534" s="18"/>
      <c r="G2534" s="18"/>
      <c r="H2534" s="18"/>
      <c r="I2534" s="18"/>
      <c r="J2534" s="18"/>
      <c r="K2534" s="18"/>
      <c r="L2534" s="18"/>
      <c r="M2534" s="18"/>
      <c r="N2534" s="18"/>
      <c r="O2534" s="18"/>
      <c r="Q2534" s="119"/>
      <c r="Z2534" s="18"/>
    </row>
    <row r="2535" spans="3:26">
      <c r="C2535" s="18"/>
      <c r="D2535" s="18"/>
      <c r="E2535" s="18"/>
      <c r="F2535" s="18"/>
      <c r="G2535" s="18"/>
      <c r="H2535" s="18"/>
      <c r="I2535" s="18"/>
      <c r="J2535" s="18"/>
      <c r="K2535" s="18"/>
      <c r="L2535" s="18"/>
      <c r="M2535" s="18"/>
      <c r="N2535" s="18"/>
      <c r="O2535" s="18"/>
      <c r="Q2535" s="119"/>
      <c r="Z2535" s="18"/>
    </row>
    <row r="2536" spans="3:26">
      <c r="C2536" s="18"/>
      <c r="D2536" s="18"/>
      <c r="E2536" s="18"/>
      <c r="F2536" s="18"/>
      <c r="G2536" s="18"/>
      <c r="H2536" s="18"/>
      <c r="I2536" s="18"/>
      <c r="J2536" s="18"/>
      <c r="K2536" s="18"/>
      <c r="L2536" s="18"/>
      <c r="M2536" s="18"/>
      <c r="N2536" s="18"/>
      <c r="O2536" s="18"/>
      <c r="Q2536" s="119"/>
      <c r="Z2536" s="18"/>
    </row>
    <row r="2537" spans="3:26">
      <c r="C2537" s="18"/>
      <c r="D2537" s="18"/>
      <c r="E2537" s="18"/>
      <c r="F2537" s="18"/>
      <c r="G2537" s="18"/>
      <c r="H2537" s="18"/>
      <c r="I2537" s="18"/>
      <c r="J2537" s="18"/>
      <c r="K2537" s="18"/>
      <c r="L2537" s="18"/>
      <c r="M2537" s="18"/>
      <c r="N2537" s="18"/>
      <c r="O2537" s="18"/>
      <c r="Q2537" s="119"/>
      <c r="Z2537" s="18"/>
    </row>
    <row r="2538" spans="3:26">
      <c r="C2538" s="18"/>
      <c r="D2538" s="18"/>
      <c r="E2538" s="18"/>
      <c r="F2538" s="18"/>
      <c r="G2538" s="18"/>
      <c r="H2538" s="18"/>
      <c r="I2538" s="18"/>
      <c r="J2538" s="18"/>
      <c r="K2538" s="18"/>
      <c r="L2538" s="18"/>
      <c r="M2538" s="18"/>
      <c r="N2538" s="18"/>
      <c r="O2538" s="18"/>
      <c r="Q2538" s="119"/>
      <c r="Z2538" s="18"/>
    </row>
    <row r="2539" spans="3:26">
      <c r="C2539" s="18"/>
      <c r="D2539" s="18"/>
      <c r="E2539" s="18"/>
      <c r="F2539" s="18"/>
      <c r="G2539" s="18"/>
      <c r="H2539" s="18"/>
      <c r="I2539" s="18"/>
      <c r="J2539" s="18"/>
      <c r="K2539" s="18"/>
      <c r="L2539" s="18"/>
      <c r="M2539" s="18"/>
      <c r="N2539" s="18"/>
      <c r="O2539" s="18"/>
      <c r="Q2539" s="119"/>
      <c r="Z2539" s="18"/>
    </row>
    <row r="2540" spans="3:26">
      <c r="C2540" s="18"/>
      <c r="D2540" s="18"/>
      <c r="E2540" s="18"/>
      <c r="F2540" s="18"/>
      <c r="G2540" s="18"/>
      <c r="H2540" s="18"/>
      <c r="I2540" s="18"/>
      <c r="J2540" s="18"/>
      <c r="K2540" s="18"/>
      <c r="L2540" s="18"/>
      <c r="M2540" s="18"/>
      <c r="N2540" s="18"/>
      <c r="O2540" s="18"/>
      <c r="Q2540" s="119"/>
      <c r="Z2540" s="18"/>
    </row>
    <row r="2541" spans="3:26">
      <c r="C2541" s="18"/>
      <c r="D2541" s="18"/>
      <c r="E2541" s="18"/>
      <c r="F2541" s="18"/>
      <c r="G2541" s="18"/>
      <c r="H2541" s="18"/>
      <c r="I2541" s="18"/>
      <c r="J2541" s="18"/>
      <c r="K2541" s="18"/>
      <c r="L2541" s="18"/>
      <c r="M2541" s="18"/>
      <c r="N2541" s="18"/>
      <c r="O2541" s="18"/>
      <c r="Q2541" s="119"/>
      <c r="Z2541" s="18"/>
    </row>
    <row r="2542" spans="3:26">
      <c r="C2542" s="18"/>
      <c r="D2542" s="18"/>
      <c r="E2542" s="18"/>
      <c r="F2542" s="18"/>
      <c r="G2542" s="18"/>
      <c r="H2542" s="18"/>
      <c r="I2542" s="18"/>
      <c r="J2542" s="18"/>
      <c r="K2542" s="18"/>
      <c r="L2542" s="18"/>
      <c r="M2542" s="18"/>
      <c r="N2542" s="18"/>
      <c r="O2542" s="18"/>
      <c r="Q2542" s="119"/>
      <c r="Z2542" s="18"/>
    </row>
    <row r="2543" spans="3:26">
      <c r="C2543" s="18"/>
      <c r="D2543" s="18"/>
      <c r="E2543" s="18"/>
      <c r="F2543" s="18"/>
      <c r="G2543" s="18"/>
      <c r="H2543" s="18"/>
      <c r="I2543" s="18"/>
      <c r="J2543" s="18"/>
      <c r="K2543" s="18"/>
      <c r="L2543" s="18"/>
      <c r="M2543" s="18"/>
      <c r="N2543" s="18"/>
      <c r="O2543" s="18"/>
      <c r="Q2543" s="119"/>
      <c r="Z2543" s="18"/>
    </row>
    <row r="2544" spans="3:26">
      <c r="C2544" s="18"/>
      <c r="D2544" s="18"/>
      <c r="E2544" s="18"/>
      <c r="F2544" s="18"/>
      <c r="G2544" s="18"/>
      <c r="H2544" s="18"/>
      <c r="I2544" s="18"/>
      <c r="J2544" s="18"/>
      <c r="K2544" s="18"/>
      <c r="L2544" s="18"/>
      <c r="M2544" s="18"/>
      <c r="N2544" s="18"/>
      <c r="O2544" s="18"/>
      <c r="Q2544" s="119"/>
      <c r="Z2544" s="18"/>
    </row>
    <row r="2545" spans="3:26">
      <c r="C2545" s="18"/>
      <c r="D2545" s="18"/>
      <c r="E2545" s="18"/>
      <c r="F2545" s="18"/>
      <c r="G2545" s="18"/>
      <c r="H2545" s="18"/>
      <c r="I2545" s="18"/>
      <c r="J2545" s="18"/>
      <c r="K2545" s="18"/>
      <c r="L2545" s="18"/>
      <c r="M2545" s="18"/>
      <c r="N2545" s="18"/>
      <c r="O2545" s="18"/>
      <c r="Q2545" s="119"/>
      <c r="Z2545" s="18"/>
    </row>
    <row r="2546" spans="3:26">
      <c r="C2546" s="18"/>
      <c r="D2546" s="18"/>
      <c r="E2546" s="18"/>
      <c r="F2546" s="18"/>
      <c r="G2546" s="18"/>
      <c r="H2546" s="18"/>
      <c r="I2546" s="18"/>
      <c r="J2546" s="18"/>
      <c r="K2546" s="18"/>
      <c r="L2546" s="18"/>
      <c r="M2546" s="18"/>
      <c r="N2546" s="18"/>
      <c r="O2546" s="18"/>
      <c r="Q2546" s="119"/>
      <c r="Z2546" s="18"/>
    </row>
    <row r="2547" spans="3:26">
      <c r="C2547" s="18"/>
      <c r="D2547" s="18"/>
      <c r="E2547" s="18"/>
      <c r="F2547" s="18"/>
      <c r="G2547" s="18"/>
      <c r="H2547" s="18"/>
      <c r="I2547" s="18"/>
      <c r="J2547" s="18"/>
      <c r="K2547" s="18"/>
      <c r="L2547" s="18"/>
      <c r="M2547" s="18"/>
      <c r="N2547" s="18"/>
      <c r="O2547" s="18"/>
      <c r="Q2547" s="119"/>
      <c r="Z2547" s="18"/>
    </row>
    <row r="2548" spans="3:26">
      <c r="C2548" s="18"/>
      <c r="D2548" s="18"/>
      <c r="E2548" s="18"/>
      <c r="F2548" s="18"/>
      <c r="G2548" s="18"/>
      <c r="H2548" s="18"/>
      <c r="I2548" s="18"/>
      <c r="J2548" s="18"/>
      <c r="K2548" s="18"/>
      <c r="L2548" s="18"/>
      <c r="M2548" s="18"/>
      <c r="N2548" s="18"/>
      <c r="O2548" s="18"/>
      <c r="Q2548" s="119"/>
      <c r="Z2548" s="18"/>
    </row>
    <row r="2549" spans="3:26">
      <c r="C2549" s="18"/>
      <c r="D2549" s="18"/>
      <c r="E2549" s="18"/>
      <c r="F2549" s="18"/>
      <c r="G2549" s="18"/>
      <c r="H2549" s="18"/>
      <c r="I2549" s="18"/>
      <c r="J2549" s="18"/>
      <c r="K2549" s="18"/>
      <c r="L2549" s="18"/>
      <c r="M2549" s="18"/>
      <c r="N2549" s="18"/>
      <c r="O2549" s="18"/>
      <c r="Q2549" s="119"/>
      <c r="Z2549" s="18"/>
    </row>
    <row r="2550" spans="3:26">
      <c r="C2550" s="18"/>
      <c r="D2550" s="18"/>
      <c r="E2550" s="18"/>
      <c r="F2550" s="18"/>
      <c r="G2550" s="18"/>
      <c r="H2550" s="18"/>
      <c r="I2550" s="18"/>
      <c r="J2550" s="18"/>
      <c r="K2550" s="18"/>
      <c r="L2550" s="18"/>
      <c r="M2550" s="18"/>
      <c r="N2550" s="18"/>
      <c r="O2550" s="18"/>
      <c r="Q2550" s="119"/>
      <c r="Z2550" s="18"/>
    </row>
    <row r="2551" spans="3:26">
      <c r="C2551" s="18"/>
      <c r="D2551" s="18"/>
      <c r="E2551" s="18"/>
      <c r="F2551" s="18"/>
      <c r="G2551" s="18"/>
      <c r="H2551" s="18"/>
      <c r="I2551" s="18"/>
      <c r="J2551" s="18"/>
      <c r="K2551" s="18"/>
      <c r="L2551" s="18"/>
      <c r="M2551" s="18"/>
      <c r="N2551" s="18"/>
      <c r="O2551" s="18"/>
      <c r="Q2551" s="119"/>
      <c r="Z2551" s="18"/>
    </row>
    <row r="2552" spans="3:26">
      <c r="C2552" s="18"/>
      <c r="D2552" s="18"/>
      <c r="E2552" s="18"/>
      <c r="F2552" s="18"/>
      <c r="G2552" s="18"/>
      <c r="H2552" s="18"/>
      <c r="I2552" s="18"/>
      <c r="J2552" s="18"/>
      <c r="K2552" s="18"/>
      <c r="L2552" s="18"/>
      <c r="M2552" s="18"/>
      <c r="N2552" s="18"/>
      <c r="O2552" s="18"/>
      <c r="Q2552" s="119"/>
      <c r="Z2552" s="18"/>
    </row>
    <row r="2553" spans="3:26">
      <c r="C2553" s="18"/>
      <c r="D2553" s="18"/>
      <c r="E2553" s="18"/>
      <c r="F2553" s="18"/>
      <c r="G2553" s="18"/>
      <c r="H2553" s="18"/>
      <c r="I2553" s="18"/>
      <c r="J2553" s="18"/>
      <c r="K2553" s="18"/>
      <c r="L2553" s="18"/>
      <c r="M2553" s="18"/>
      <c r="N2553" s="18"/>
      <c r="O2553" s="18"/>
      <c r="Q2553" s="119"/>
      <c r="Z2553" s="18"/>
    </row>
    <row r="2554" spans="3:26">
      <c r="C2554" s="18"/>
      <c r="D2554" s="18"/>
      <c r="E2554" s="18"/>
      <c r="F2554" s="18"/>
      <c r="G2554" s="18"/>
      <c r="H2554" s="18"/>
      <c r="I2554" s="18"/>
      <c r="J2554" s="18"/>
      <c r="K2554" s="18"/>
      <c r="L2554" s="18"/>
      <c r="M2554" s="18"/>
      <c r="N2554" s="18"/>
      <c r="O2554" s="18"/>
      <c r="Q2554" s="119"/>
      <c r="Z2554" s="18"/>
    </row>
    <row r="2555" spans="3:26">
      <c r="C2555" s="18"/>
      <c r="D2555" s="18"/>
      <c r="E2555" s="18"/>
      <c r="F2555" s="18"/>
      <c r="G2555" s="18"/>
      <c r="H2555" s="18"/>
      <c r="I2555" s="18"/>
      <c r="J2555" s="18"/>
      <c r="K2555" s="18"/>
      <c r="L2555" s="18"/>
      <c r="M2555" s="18"/>
      <c r="N2555" s="18"/>
      <c r="O2555" s="18"/>
      <c r="Q2555" s="119"/>
      <c r="Z2555" s="18"/>
    </row>
    <row r="2556" spans="3:26">
      <c r="C2556" s="18"/>
      <c r="D2556" s="18"/>
      <c r="E2556" s="18"/>
      <c r="F2556" s="18"/>
      <c r="G2556" s="18"/>
      <c r="H2556" s="18"/>
      <c r="I2556" s="18"/>
      <c r="J2556" s="18"/>
      <c r="K2556" s="18"/>
      <c r="L2556" s="18"/>
      <c r="M2556" s="18"/>
      <c r="N2556" s="18"/>
      <c r="O2556" s="18"/>
      <c r="Q2556" s="119"/>
      <c r="Z2556" s="18"/>
    </row>
    <row r="2557" spans="3:26">
      <c r="C2557" s="18"/>
      <c r="D2557" s="18"/>
      <c r="E2557" s="18"/>
      <c r="F2557" s="18"/>
      <c r="G2557" s="18"/>
      <c r="H2557" s="18"/>
      <c r="I2557" s="18"/>
      <c r="J2557" s="18"/>
      <c r="K2557" s="18"/>
      <c r="L2557" s="18"/>
      <c r="M2557" s="18"/>
      <c r="N2557" s="18"/>
      <c r="O2557" s="18"/>
      <c r="Q2557" s="119"/>
      <c r="Z2557" s="18"/>
    </row>
    <row r="2558" spans="3:26">
      <c r="C2558" s="18"/>
      <c r="D2558" s="18"/>
      <c r="E2558" s="18"/>
      <c r="F2558" s="18"/>
      <c r="G2558" s="18"/>
      <c r="H2558" s="18"/>
      <c r="I2558" s="18"/>
      <c r="J2558" s="18"/>
      <c r="K2558" s="18"/>
      <c r="L2558" s="18"/>
      <c r="M2558" s="18"/>
      <c r="N2558" s="18"/>
      <c r="O2558" s="18"/>
      <c r="Q2558" s="119"/>
      <c r="Z2558" s="18"/>
    </row>
    <row r="2559" spans="3:26">
      <c r="C2559" s="18"/>
      <c r="D2559" s="18"/>
      <c r="E2559" s="18"/>
      <c r="F2559" s="18"/>
      <c r="G2559" s="18"/>
      <c r="H2559" s="18"/>
      <c r="I2559" s="18"/>
      <c r="J2559" s="18"/>
      <c r="K2559" s="18"/>
      <c r="L2559" s="18"/>
      <c r="M2559" s="18"/>
      <c r="N2559" s="18"/>
      <c r="O2559" s="18"/>
      <c r="Q2559" s="119"/>
      <c r="Z2559" s="18"/>
    </row>
    <row r="2560" spans="3:26">
      <c r="C2560" s="18"/>
      <c r="D2560" s="18"/>
      <c r="E2560" s="18"/>
      <c r="F2560" s="18"/>
      <c r="G2560" s="18"/>
      <c r="H2560" s="18"/>
      <c r="I2560" s="18"/>
      <c r="J2560" s="18"/>
      <c r="K2560" s="18"/>
      <c r="L2560" s="18"/>
      <c r="M2560" s="18"/>
      <c r="N2560" s="18"/>
      <c r="O2560" s="18"/>
      <c r="Q2560" s="119"/>
      <c r="Z2560" s="18"/>
    </row>
    <row r="2561" spans="3:26">
      <c r="C2561" s="18"/>
      <c r="D2561" s="18"/>
      <c r="E2561" s="18"/>
      <c r="F2561" s="18"/>
      <c r="G2561" s="18"/>
      <c r="H2561" s="18"/>
      <c r="I2561" s="18"/>
      <c r="J2561" s="18"/>
      <c r="K2561" s="18"/>
      <c r="L2561" s="18"/>
      <c r="M2561" s="18"/>
      <c r="N2561" s="18"/>
      <c r="O2561" s="18"/>
      <c r="Q2561" s="119"/>
      <c r="Z2561" s="18"/>
    </row>
    <row r="2562" spans="3:26">
      <c r="C2562" s="18"/>
      <c r="D2562" s="18"/>
      <c r="E2562" s="18"/>
      <c r="F2562" s="18"/>
      <c r="G2562" s="18"/>
      <c r="H2562" s="18"/>
      <c r="I2562" s="18"/>
      <c r="J2562" s="18"/>
      <c r="K2562" s="18"/>
      <c r="L2562" s="18"/>
      <c r="M2562" s="18"/>
      <c r="N2562" s="18"/>
      <c r="O2562" s="18"/>
      <c r="Q2562" s="119"/>
      <c r="Z2562" s="18"/>
    </row>
    <row r="2563" spans="3:26">
      <c r="C2563" s="18"/>
      <c r="D2563" s="18"/>
      <c r="E2563" s="18"/>
      <c r="F2563" s="18"/>
      <c r="G2563" s="18"/>
      <c r="H2563" s="18"/>
      <c r="I2563" s="18"/>
      <c r="J2563" s="18"/>
      <c r="K2563" s="18"/>
      <c r="L2563" s="18"/>
      <c r="M2563" s="18"/>
      <c r="N2563" s="18"/>
      <c r="O2563" s="18"/>
      <c r="Q2563" s="119"/>
      <c r="Z2563" s="18"/>
    </row>
    <row r="2564" spans="3:26">
      <c r="C2564" s="18"/>
      <c r="D2564" s="18"/>
      <c r="E2564" s="18"/>
      <c r="F2564" s="18"/>
      <c r="G2564" s="18"/>
      <c r="H2564" s="18"/>
      <c r="I2564" s="18"/>
      <c r="J2564" s="18"/>
      <c r="K2564" s="18"/>
      <c r="L2564" s="18"/>
      <c r="M2564" s="18"/>
      <c r="N2564" s="18"/>
      <c r="O2564" s="18"/>
      <c r="Q2564" s="119"/>
      <c r="Z2564" s="18"/>
    </row>
    <row r="2565" spans="3:26">
      <c r="C2565" s="18"/>
      <c r="D2565" s="18"/>
      <c r="E2565" s="18"/>
      <c r="F2565" s="18"/>
      <c r="G2565" s="18"/>
      <c r="H2565" s="18"/>
      <c r="I2565" s="18"/>
      <c r="J2565" s="18"/>
      <c r="K2565" s="18"/>
      <c r="L2565" s="18"/>
      <c r="M2565" s="18"/>
      <c r="N2565" s="18"/>
      <c r="O2565" s="18"/>
      <c r="Q2565" s="119"/>
      <c r="Z2565" s="18"/>
    </row>
    <row r="2566" spans="3:26">
      <c r="C2566" s="18"/>
      <c r="D2566" s="18"/>
      <c r="E2566" s="18"/>
      <c r="F2566" s="18"/>
      <c r="G2566" s="18"/>
      <c r="H2566" s="18"/>
      <c r="I2566" s="18"/>
      <c r="J2566" s="18"/>
      <c r="K2566" s="18"/>
      <c r="L2566" s="18"/>
      <c r="M2566" s="18"/>
      <c r="N2566" s="18"/>
      <c r="O2566" s="18"/>
      <c r="Q2566" s="119"/>
      <c r="Z2566" s="18"/>
    </row>
    <row r="2567" spans="3:26">
      <c r="C2567" s="18"/>
      <c r="D2567" s="18"/>
      <c r="E2567" s="18"/>
      <c r="F2567" s="18"/>
      <c r="G2567" s="18"/>
      <c r="H2567" s="18"/>
      <c r="I2567" s="18"/>
      <c r="J2567" s="18"/>
      <c r="K2567" s="18"/>
      <c r="L2567" s="18"/>
      <c r="M2567" s="18"/>
      <c r="N2567" s="18"/>
      <c r="O2567" s="18"/>
      <c r="Q2567" s="119"/>
      <c r="Z2567" s="18"/>
    </row>
    <row r="2568" spans="3:26">
      <c r="C2568" s="18"/>
      <c r="D2568" s="18"/>
      <c r="E2568" s="18"/>
      <c r="F2568" s="18"/>
      <c r="G2568" s="18"/>
      <c r="H2568" s="18"/>
      <c r="I2568" s="18"/>
      <c r="J2568" s="18"/>
      <c r="K2568" s="18"/>
      <c r="L2568" s="18"/>
      <c r="M2568" s="18"/>
      <c r="N2568" s="18"/>
      <c r="O2568" s="18"/>
      <c r="Q2568" s="119"/>
      <c r="Z2568" s="18"/>
    </row>
    <row r="2569" spans="3:26">
      <c r="C2569" s="18"/>
      <c r="D2569" s="18"/>
      <c r="E2569" s="18"/>
      <c r="F2569" s="18"/>
      <c r="G2569" s="18"/>
      <c r="H2569" s="18"/>
      <c r="I2569" s="18"/>
      <c r="J2569" s="18"/>
      <c r="K2569" s="18"/>
      <c r="L2569" s="18"/>
      <c r="M2569" s="18"/>
      <c r="N2569" s="18"/>
      <c r="O2569" s="18"/>
      <c r="Q2569" s="119"/>
      <c r="Z2569" s="18"/>
    </row>
    <row r="2570" spans="3:26">
      <c r="C2570" s="18"/>
      <c r="D2570" s="18"/>
      <c r="E2570" s="18"/>
      <c r="F2570" s="18"/>
      <c r="G2570" s="18"/>
      <c r="H2570" s="18"/>
      <c r="I2570" s="18"/>
      <c r="J2570" s="18"/>
      <c r="K2570" s="18"/>
      <c r="L2570" s="18"/>
      <c r="M2570" s="18"/>
      <c r="N2570" s="18"/>
      <c r="O2570" s="18"/>
      <c r="Q2570" s="119"/>
      <c r="Z2570" s="18"/>
    </row>
    <row r="2571" spans="3:26">
      <c r="C2571" s="18"/>
      <c r="D2571" s="18"/>
      <c r="E2571" s="18"/>
      <c r="F2571" s="18"/>
      <c r="G2571" s="18"/>
      <c r="H2571" s="18"/>
      <c r="I2571" s="18"/>
      <c r="J2571" s="18"/>
      <c r="K2571" s="18"/>
      <c r="L2571" s="18"/>
      <c r="M2571" s="18"/>
      <c r="N2571" s="18"/>
      <c r="O2571" s="18"/>
      <c r="Q2571" s="119"/>
      <c r="Z2571" s="18"/>
    </row>
    <row r="2572" spans="3:26">
      <c r="C2572" s="18"/>
      <c r="D2572" s="18"/>
      <c r="E2572" s="18"/>
      <c r="F2572" s="18"/>
      <c r="G2572" s="18"/>
      <c r="H2572" s="18"/>
      <c r="I2572" s="18"/>
      <c r="J2572" s="18"/>
      <c r="K2572" s="18"/>
      <c r="L2572" s="18"/>
      <c r="M2572" s="18"/>
      <c r="N2572" s="18"/>
      <c r="O2572" s="18"/>
      <c r="Q2572" s="119"/>
      <c r="Z2572" s="18"/>
    </row>
    <row r="2573" spans="3:26">
      <c r="C2573" s="18"/>
      <c r="D2573" s="18"/>
      <c r="E2573" s="18"/>
      <c r="F2573" s="18"/>
      <c r="G2573" s="18"/>
      <c r="H2573" s="18"/>
      <c r="I2573" s="18"/>
      <c r="J2573" s="18"/>
      <c r="K2573" s="18"/>
      <c r="L2573" s="18"/>
      <c r="M2573" s="18"/>
      <c r="N2573" s="18"/>
      <c r="O2573" s="18"/>
      <c r="Q2573" s="119"/>
      <c r="Z2573" s="18"/>
    </row>
    <row r="2574" spans="3:26">
      <c r="C2574" s="18"/>
      <c r="D2574" s="18"/>
      <c r="E2574" s="18"/>
      <c r="F2574" s="18"/>
      <c r="G2574" s="18"/>
      <c r="H2574" s="18"/>
      <c r="I2574" s="18"/>
      <c r="J2574" s="18"/>
      <c r="K2574" s="18"/>
      <c r="L2574" s="18"/>
      <c r="M2574" s="18"/>
      <c r="N2574" s="18"/>
      <c r="O2574" s="18"/>
      <c r="Q2574" s="119"/>
      <c r="Z2574" s="18"/>
    </row>
    <row r="2575" spans="3:26">
      <c r="C2575" s="18"/>
      <c r="D2575" s="18"/>
      <c r="E2575" s="18"/>
      <c r="F2575" s="18"/>
      <c r="G2575" s="18"/>
      <c r="H2575" s="18"/>
      <c r="I2575" s="18"/>
      <c r="J2575" s="18"/>
      <c r="K2575" s="18"/>
      <c r="L2575" s="18"/>
      <c r="M2575" s="18"/>
      <c r="N2575" s="18"/>
      <c r="O2575" s="18"/>
      <c r="Q2575" s="119"/>
      <c r="Z2575" s="18"/>
    </row>
    <row r="2576" spans="3:26">
      <c r="C2576" s="18"/>
      <c r="D2576" s="18"/>
      <c r="E2576" s="18"/>
      <c r="F2576" s="18"/>
      <c r="G2576" s="18"/>
      <c r="H2576" s="18"/>
      <c r="I2576" s="18"/>
      <c r="J2576" s="18"/>
      <c r="K2576" s="18"/>
      <c r="L2576" s="18"/>
      <c r="M2576" s="18"/>
      <c r="N2576" s="18"/>
      <c r="O2576" s="18"/>
      <c r="Q2576" s="119"/>
      <c r="Z2576" s="18"/>
    </row>
    <row r="2577" spans="3:26">
      <c r="C2577" s="18"/>
      <c r="D2577" s="18"/>
      <c r="E2577" s="18"/>
      <c r="F2577" s="18"/>
      <c r="G2577" s="18"/>
      <c r="H2577" s="18"/>
      <c r="I2577" s="18"/>
      <c r="J2577" s="18"/>
      <c r="K2577" s="18"/>
      <c r="L2577" s="18"/>
      <c r="M2577" s="18"/>
      <c r="N2577" s="18"/>
      <c r="O2577" s="18"/>
      <c r="Q2577" s="119"/>
      <c r="Z2577" s="18"/>
    </row>
    <row r="2578" spans="3:26">
      <c r="C2578" s="18"/>
      <c r="D2578" s="18"/>
      <c r="E2578" s="18"/>
      <c r="F2578" s="18"/>
      <c r="G2578" s="18"/>
      <c r="H2578" s="18"/>
      <c r="I2578" s="18"/>
      <c r="J2578" s="18"/>
      <c r="K2578" s="18"/>
      <c r="L2578" s="18"/>
      <c r="M2578" s="18"/>
      <c r="N2578" s="18"/>
      <c r="O2578" s="18"/>
      <c r="Q2578" s="119"/>
      <c r="Z2578" s="18"/>
    </row>
    <row r="2579" spans="3:26">
      <c r="C2579" s="18"/>
      <c r="D2579" s="18"/>
      <c r="E2579" s="18"/>
      <c r="F2579" s="18"/>
      <c r="G2579" s="18"/>
      <c r="H2579" s="18"/>
      <c r="I2579" s="18"/>
      <c r="J2579" s="18"/>
      <c r="K2579" s="18"/>
      <c r="L2579" s="18"/>
      <c r="M2579" s="18"/>
      <c r="N2579" s="18"/>
      <c r="O2579" s="18"/>
      <c r="Q2579" s="119"/>
      <c r="Z2579" s="18"/>
    </row>
    <row r="2580" spans="3:26">
      <c r="C2580" s="18"/>
      <c r="D2580" s="18"/>
      <c r="E2580" s="18"/>
      <c r="F2580" s="18"/>
      <c r="G2580" s="18"/>
      <c r="H2580" s="18"/>
      <c r="I2580" s="18"/>
      <c r="J2580" s="18"/>
      <c r="K2580" s="18"/>
      <c r="L2580" s="18"/>
      <c r="M2580" s="18"/>
      <c r="N2580" s="18"/>
      <c r="O2580" s="18"/>
      <c r="Q2580" s="119"/>
      <c r="Z2580" s="18"/>
    </row>
    <row r="2581" spans="3:26">
      <c r="C2581" s="18"/>
      <c r="D2581" s="18"/>
      <c r="E2581" s="18"/>
      <c r="F2581" s="18"/>
      <c r="G2581" s="18"/>
      <c r="H2581" s="18"/>
      <c r="I2581" s="18"/>
      <c r="J2581" s="18"/>
      <c r="K2581" s="18"/>
      <c r="L2581" s="18"/>
      <c r="M2581" s="18"/>
      <c r="N2581" s="18"/>
      <c r="O2581" s="18"/>
      <c r="Q2581" s="119"/>
      <c r="Z2581" s="18"/>
    </row>
    <row r="2582" spans="3:26">
      <c r="C2582" s="18"/>
      <c r="D2582" s="18"/>
      <c r="E2582" s="18"/>
      <c r="F2582" s="18"/>
      <c r="G2582" s="18"/>
      <c r="H2582" s="18"/>
      <c r="I2582" s="18"/>
      <c r="J2582" s="18"/>
      <c r="K2582" s="18"/>
      <c r="L2582" s="18"/>
      <c r="M2582" s="18"/>
      <c r="N2582" s="18"/>
      <c r="O2582" s="18"/>
      <c r="Q2582" s="119"/>
      <c r="Z2582" s="18"/>
    </row>
    <row r="2583" spans="3:26">
      <c r="C2583" s="18"/>
      <c r="D2583" s="18"/>
      <c r="E2583" s="18"/>
      <c r="F2583" s="18"/>
      <c r="G2583" s="18"/>
      <c r="H2583" s="18"/>
      <c r="I2583" s="18"/>
      <c r="J2583" s="18"/>
      <c r="K2583" s="18"/>
      <c r="L2583" s="18"/>
      <c r="M2583" s="18"/>
      <c r="N2583" s="18"/>
      <c r="O2583" s="18"/>
      <c r="Q2583" s="119"/>
      <c r="Z2583" s="18"/>
    </row>
    <row r="2584" spans="3:26">
      <c r="C2584" s="18"/>
      <c r="D2584" s="18"/>
      <c r="E2584" s="18"/>
      <c r="F2584" s="18"/>
      <c r="G2584" s="18"/>
      <c r="H2584" s="18"/>
      <c r="I2584" s="18"/>
      <c r="J2584" s="18"/>
      <c r="K2584" s="18"/>
      <c r="L2584" s="18"/>
      <c r="M2584" s="18"/>
      <c r="N2584" s="18"/>
      <c r="O2584" s="18"/>
      <c r="Q2584" s="119"/>
      <c r="Z2584" s="18"/>
    </row>
    <row r="2585" spans="3:26">
      <c r="C2585" s="18"/>
      <c r="D2585" s="18"/>
      <c r="E2585" s="18"/>
      <c r="F2585" s="18"/>
      <c r="G2585" s="18"/>
      <c r="H2585" s="18"/>
      <c r="I2585" s="18"/>
      <c r="J2585" s="18"/>
      <c r="K2585" s="18"/>
      <c r="L2585" s="18"/>
      <c r="M2585" s="18"/>
      <c r="N2585" s="18"/>
      <c r="O2585" s="18"/>
      <c r="Q2585" s="119"/>
      <c r="Z2585" s="18"/>
    </row>
    <row r="2586" spans="3:26">
      <c r="C2586" s="18"/>
      <c r="D2586" s="18"/>
      <c r="E2586" s="18"/>
      <c r="F2586" s="18"/>
      <c r="G2586" s="18"/>
      <c r="H2586" s="18"/>
      <c r="I2586" s="18"/>
      <c r="J2586" s="18"/>
      <c r="K2586" s="18"/>
      <c r="L2586" s="18"/>
      <c r="M2586" s="18"/>
      <c r="N2586" s="18"/>
      <c r="O2586" s="18"/>
      <c r="Q2586" s="119"/>
      <c r="Z2586" s="18"/>
    </row>
    <row r="2587" spans="3:26">
      <c r="C2587" s="18"/>
      <c r="D2587" s="18"/>
      <c r="E2587" s="18"/>
      <c r="F2587" s="18"/>
      <c r="G2587" s="18"/>
      <c r="H2587" s="18"/>
      <c r="I2587" s="18"/>
      <c r="J2587" s="18"/>
      <c r="K2587" s="18"/>
      <c r="L2587" s="18"/>
      <c r="M2587" s="18"/>
      <c r="N2587" s="18"/>
      <c r="O2587" s="18"/>
      <c r="Q2587" s="119"/>
      <c r="Z2587" s="18"/>
    </row>
    <row r="2588" spans="3:26">
      <c r="C2588" s="18"/>
      <c r="D2588" s="18"/>
      <c r="E2588" s="18"/>
      <c r="F2588" s="18"/>
      <c r="G2588" s="18"/>
      <c r="H2588" s="18"/>
      <c r="I2588" s="18"/>
      <c r="J2588" s="18"/>
      <c r="K2588" s="18"/>
      <c r="L2588" s="18"/>
      <c r="M2588" s="18"/>
      <c r="N2588" s="18"/>
      <c r="O2588" s="18"/>
      <c r="Q2588" s="119"/>
      <c r="Z2588" s="18"/>
    </row>
    <row r="2589" spans="3:26">
      <c r="C2589" s="18"/>
      <c r="D2589" s="18"/>
      <c r="E2589" s="18"/>
      <c r="F2589" s="18"/>
      <c r="G2589" s="18"/>
      <c r="H2589" s="18"/>
      <c r="I2589" s="18"/>
      <c r="J2589" s="18"/>
      <c r="K2589" s="18"/>
      <c r="L2589" s="18"/>
      <c r="M2589" s="18"/>
      <c r="N2589" s="18"/>
      <c r="O2589" s="18"/>
      <c r="Q2589" s="119"/>
      <c r="Z2589" s="18"/>
    </row>
    <row r="2590" spans="3:26">
      <c r="C2590" s="18"/>
      <c r="D2590" s="18"/>
      <c r="E2590" s="18"/>
      <c r="F2590" s="18"/>
      <c r="G2590" s="18"/>
      <c r="H2590" s="18"/>
      <c r="I2590" s="18"/>
      <c r="J2590" s="18"/>
      <c r="K2590" s="18"/>
      <c r="L2590" s="18"/>
      <c r="M2590" s="18"/>
      <c r="N2590" s="18"/>
      <c r="O2590" s="18"/>
      <c r="Q2590" s="119"/>
      <c r="Z2590" s="18"/>
    </row>
    <row r="2591" spans="3:26">
      <c r="C2591" s="18"/>
      <c r="D2591" s="18"/>
      <c r="E2591" s="18"/>
      <c r="F2591" s="18"/>
      <c r="G2591" s="18"/>
      <c r="H2591" s="18"/>
      <c r="I2591" s="18"/>
      <c r="J2591" s="18"/>
      <c r="K2591" s="18"/>
      <c r="L2591" s="18"/>
      <c r="M2591" s="18"/>
      <c r="N2591" s="18"/>
      <c r="O2591" s="18"/>
      <c r="Q2591" s="119"/>
      <c r="Z2591" s="18"/>
    </row>
    <row r="2592" spans="3:26">
      <c r="C2592" s="18"/>
      <c r="D2592" s="18"/>
      <c r="E2592" s="18"/>
      <c r="F2592" s="18"/>
      <c r="G2592" s="18"/>
      <c r="H2592" s="18"/>
      <c r="I2592" s="18"/>
      <c r="J2592" s="18"/>
      <c r="K2592" s="18"/>
      <c r="L2592" s="18"/>
      <c r="M2592" s="18"/>
      <c r="N2592" s="18"/>
      <c r="O2592" s="18"/>
      <c r="Q2592" s="119"/>
      <c r="Z2592" s="18"/>
    </row>
    <row r="2593" spans="3:26">
      <c r="C2593" s="18"/>
      <c r="D2593" s="18"/>
      <c r="E2593" s="18"/>
      <c r="F2593" s="18"/>
      <c r="G2593" s="18"/>
      <c r="H2593" s="18"/>
      <c r="I2593" s="18"/>
      <c r="J2593" s="18"/>
      <c r="K2593" s="18"/>
      <c r="L2593" s="18"/>
      <c r="M2593" s="18"/>
      <c r="N2593" s="18"/>
      <c r="O2593" s="18"/>
      <c r="Q2593" s="119"/>
      <c r="Z2593" s="18"/>
    </row>
    <row r="2594" spans="3:26">
      <c r="C2594" s="18"/>
      <c r="D2594" s="18"/>
      <c r="E2594" s="18"/>
      <c r="F2594" s="18"/>
      <c r="G2594" s="18"/>
      <c r="H2594" s="18"/>
      <c r="I2594" s="18"/>
      <c r="J2594" s="18"/>
      <c r="K2594" s="18"/>
      <c r="L2594" s="18"/>
      <c r="M2594" s="18"/>
      <c r="N2594" s="18"/>
      <c r="O2594" s="18"/>
      <c r="Q2594" s="119"/>
      <c r="Z2594" s="18"/>
    </row>
    <row r="2595" spans="3:26">
      <c r="C2595" s="18"/>
      <c r="D2595" s="18"/>
      <c r="E2595" s="18"/>
      <c r="F2595" s="18"/>
      <c r="G2595" s="18"/>
      <c r="H2595" s="18"/>
      <c r="I2595" s="18"/>
      <c r="J2595" s="18"/>
      <c r="K2595" s="18"/>
      <c r="L2595" s="18"/>
      <c r="M2595" s="18"/>
      <c r="N2595" s="18"/>
      <c r="O2595" s="18"/>
      <c r="Q2595" s="119"/>
      <c r="Z2595" s="18"/>
    </row>
    <row r="2596" spans="3:26">
      <c r="C2596" s="18"/>
      <c r="D2596" s="18"/>
      <c r="E2596" s="18"/>
      <c r="F2596" s="18"/>
      <c r="G2596" s="18"/>
      <c r="H2596" s="18"/>
      <c r="I2596" s="18"/>
      <c r="J2596" s="18"/>
      <c r="K2596" s="18"/>
      <c r="L2596" s="18"/>
      <c r="M2596" s="18"/>
      <c r="N2596" s="18"/>
      <c r="O2596" s="18"/>
      <c r="Q2596" s="119"/>
      <c r="Z2596" s="18"/>
    </row>
    <row r="2597" spans="3:26">
      <c r="C2597" s="18"/>
      <c r="D2597" s="18"/>
      <c r="E2597" s="18"/>
      <c r="F2597" s="18"/>
      <c r="G2597" s="18"/>
      <c r="H2597" s="18"/>
      <c r="I2597" s="18"/>
      <c r="J2597" s="18"/>
      <c r="K2597" s="18"/>
      <c r="L2597" s="18"/>
      <c r="M2597" s="18"/>
      <c r="N2597" s="18"/>
      <c r="O2597" s="18"/>
      <c r="Q2597" s="119"/>
      <c r="Z2597" s="18"/>
    </row>
    <row r="2598" spans="3:26">
      <c r="C2598" s="18"/>
      <c r="D2598" s="18"/>
      <c r="E2598" s="18"/>
      <c r="F2598" s="18"/>
      <c r="G2598" s="18"/>
      <c r="H2598" s="18"/>
      <c r="I2598" s="18"/>
      <c r="J2598" s="18"/>
      <c r="K2598" s="18"/>
      <c r="L2598" s="18"/>
      <c r="M2598" s="18"/>
      <c r="N2598" s="18"/>
      <c r="O2598" s="18"/>
      <c r="Q2598" s="119"/>
      <c r="Z2598" s="18"/>
    </row>
    <row r="2599" spans="3:26">
      <c r="C2599" s="18"/>
      <c r="D2599" s="18"/>
      <c r="E2599" s="18"/>
      <c r="F2599" s="18"/>
      <c r="G2599" s="18"/>
      <c r="H2599" s="18"/>
      <c r="I2599" s="18"/>
      <c r="J2599" s="18"/>
      <c r="K2599" s="18"/>
      <c r="L2599" s="18"/>
      <c r="M2599" s="18"/>
      <c r="N2599" s="18"/>
      <c r="O2599" s="18"/>
      <c r="Q2599" s="119"/>
      <c r="Z2599" s="18"/>
    </row>
    <row r="2600" spans="3:26">
      <c r="C2600" s="18"/>
      <c r="D2600" s="18"/>
      <c r="E2600" s="18"/>
      <c r="F2600" s="18"/>
      <c r="G2600" s="18"/>
      <c r="H2600" s="18"/>
      <c r="I2600" s="18"/>
      <c r="J2600" s="18"/>
      <c r="K2600" s="18"/>
      <c r="L2600" s="18"/>
      <c r="M2600" s="18"/>
      <c r="N2600" s="18"/>
      <c r="O2600" s="18"/>
      <c r="Q2600" s="119"/>
      <c r="Z2600" s="18"/>
    </row>
    <row r="2601" spans="3:26">
      <c r="C2601" s="18"/>
      <c r="D2601" s="18"/>
      <c r="E2601" s="18"/>
      <c r="F2601" s="18"/>
      <c r="G2601" s="18"/>
      <c r="H2601" s="18"/>
      <c r="I2601" s="18"/>
      <c r="J2601" s="18"/>
      <c r="K2601" s="18"/>
      <c r="L2601" s="18"/>
      <c r="M2601" s="18"/>
      <c r="N2601" s="18"/>
      <c r="O2601" s="18"/>
      <c r="Q2601" s="119"/>
      <c r="Z2601" s="18"/>
    </row>
    <row r="2602" spans="3:26">
      <c r="C2602" s="18"/>
      <c r="D2602" s="18"/>
      <c r="E2602" s="18"/>
      <c r="F2602" s="18"/>
      <c r="G2602" s="18"/>
      <c r="H2602" s="18"/>
      <c r="I2602" s="18"/>
      <c r="J2602" s="18"/>
      <c r="K2602" s="18"/>
      <c r="L2602" s="18"/>
      <c r="M2602" s="18"/>
      <c r="N2602" s="18"/>
      <c r="O2602" s="18"/>
      <c r="Q2602" s="119"/>
      <c r="Z2602" s="18"/>
    </row>
    <row r="2603" spans="3:26">
      <c r="C2603" s="18"/>
      <c r="D2603" s="18"/>
      <c r="E2603" s="18"/>
      <c r="F2603" s="18"/>
      <c r="G2603" s="18"/>
      <c r="H2603" s="18"/>
      <c r="I2603" s="18"/>
      <c r="J2603" s="18"/>
      <c r="K2603" s="18"/>
      <c r="L2603" s="18"/>
      <c r="M2603" s="18"/>
      <c r="N2603" s="18"/>
      <c r="O2603" s="18"/>
      <c r="Q2603" s="119"/>
      <c r="Z2603" s="18"/>
    </row>
    <row r="2604" spans="3:26">
      <c r="C2604" s="18"/>
      <c r="D2604" s="18"/>
      <c r="E2604" s="18"/>
      <c r="F2604" s="18"/>
      <c r="G2604" s="18"/>
      <c r="H2604" s="18"/>
      <c r="I2604" s="18"/>
      <c r="J2604" s="18"/>
      <c r="K2604" s="18"/>
      <c r="L2604" s="18"/>
      <c r="M2604" s="18"/>
      <c r="N2604" s="18"/>
      <c r="O2604" s="18"/>
      <c r="Q2604" s="119"/>
      <c r="Z2604" s="18"/>
    </row>
    <row r="2605" spans="3:26">
      <c r="C2605" s="18"/>
      <c r="D2605" s="18"/>
      <c r="E2605" s="18"/>
      <c r="F2605" s="18"/>
      <c r="G2605" s="18"/>
      <c r="H2605" s="18"/>
      <c r="I2605" s="18"/>
      <c r="J2605" s="18"/>
      <c r="K2605" s="18"/>
      <c r="L2605" s="18"/>
      <c r="M2605" s="18"/>
      <c r="N2605" s="18"/>
      <c r="O2605" s="18"/>
      <c r="Q2605" s="119"/>
      <c r="Z2605" s="18"/>
    </row>
    <row r="2606" spans="3:26">
      <c r="C2606" s="18"/>
      <c r="D2606" s="18"/>
      <c r="E2606" s="18"/>
      <c r="F2606" s="18"/>
      <c r="G2606" s="18"/>
      <c r="H2606" s="18"/>
      <c r="I2606" s="18"/>
      <c r="J2606" s="18"/>
      <c r="K2606" s="18"/>
      <c r="L2606" s="18"/>
      <c r="M2606" s="18"/>
      <c r="N2606" s="18"/>
      <c r="O2606" s="18"/>
      <c r="Q2606" s="119"/>
      <c r="Z2606" s="18"/>
    </row>
    <row r="2607" spans="3:26">
      <c r="C2607" s="18"/>
      <c r="D2607" s="18"/>
      <c r="E2607" s="18"/>
      <c r="F2607" s="18"/>
      <c r="G2607" s="18"/>
      <c r="H2607" s="18"/>
      <c r="I2607" s="18"/>
      <c r="J2607" s="18"/>
      <c r="K2607" s="18"/>
      <c r="L2607" s="18"/>
      <c r="M2607" s="18"/>
      <c r="N2607" s="18"/>
      <c r="O2607" s="18"/>
      <c r="Q2607" s="119"/>
      <c r="Z2607" s="18"/>
    </row>
    <row r="2608" spans="3:26">
      <c r="C2608" s="18"/>
      <c r="D2608" s="18"/>
      <c r="E2608" s="18"/>
      <c r="F2608" s="18"/>
      <c r="G2608" s="18"/>
      <c r="H2608" s="18"/>
      <c r="I2608" s="18"/>
      <c r="J2608" s="18"/>
      <c r="K2608" s="18"/>
      <c r="L2608" s="18"/>
      <c r="M2608" s="18"/>
      <c r="N2608" s="18"/>
      <c r="O2608" s="18"/>
      <c r="Q2608" s="119"/>
      <c r="Z2608" s="18"/>
    </row>
    <row r="2609" spans="3:26">
      <c r="C2609" s="18"/>
      <c r="D2609" s="18"/>
      <c r="E2609" s="18"/>
      <c r="F2609" s="18"/>
      <c r="G2609" s="18"/>
      <c r="H2609" s="18"/>
      <c r="I2609" s="18"/>
      <c r="J2609" s="18"/>
      <c r="K2609" s="18"/>
      <c r="L2609" s="18"/>
      <c r="M2609" s="18"/>
      <c r="N2609" s="18"/>
      <c r="O2609" s="18"/>
      <c r="Q2609" s="119"/>
      <c r="Z2609" s="18"/>
    </row>
    <row r="2610" spans="3:26">
      <c r="C2610" s="18"/>
      <c r="D2610" s="18"/>
      <c r="E2610" s="18"/>
      <c r="F2610" s="18"/>
      <c r="G2610" s="18"/>
      <c r="H2610" s="18"/>
      <c r="I2610" s="18"/>
      <c r="J2610" s="18"/>
      <c r="K2610" s="18"/>
      <c r="L2610" s="18"/>
      <c r="M2610" s="18"/>
      <c r="N2610" s="18"/>
      <c r="O2610" s="18"/>
      <c r="Q2610" s="119"/>
      <c r="Z2610" s="18"/>
    </row>
    <row r="2611" spans="3:26">
      <c r="C2611" s="18"/>
      <c r="D2611" s="18"/>
      <c r="E2611" s="18"/>
      <c r="F2611" s="18"/>
      <c r="G2611" s="18"/>
      <c r="H2611" s="18"/>
      <c r="I2611" s="18"/>
      <c r="J2611" s="18"/>
      <c r="K2611" s="18"/>
      <c r="L2611" s="18"/>
      <c r="M2611" s="18"/>
      <c r="N2611" s="18"/>
      <c r="O2611" s="18"/>
      <c r="Q2611" s="119"/>
      <c r="Z2611" s="18"/>
    </row>
    <row r="2612" spans="3:26">
      <c r="C2612" s="18"/>
      <c r="D2612" s="18"/>
      <c r="E2612" s="18"/>
      <c r="F2612" s="18"/>
      <c r="G2612" s="18"/>
      <c r="H2612" s="18"/>
      <c r="I2612" s="18"/>
      <c r="J2612" s="18"/>
      <c r="K2612" s="18"/>
      <c r="L2612" s="18"/>
      <c r="M2612" s="18"/>
      <c r="N2612" s="18"/>
      <c r="O2612" s="18"/>
      <c r="Q2612" s="119"/>
      <c r="Z2612" s="18"/>
    </row>
    <row r="2613" spans="3:26">
      <c r="C2613" s="18"/>
      <c r="D2613" s="18"/>
      <c r="E2613" s="18"/>
      <c r="F2613" s="18"/>
      <c r="G2613" s="18"/>
      <c r="H2613" s="18"/>
      <c r="I2613" s="18"/>
      <c r="J2613" s="18"/>
      <c r="K2613" s="18"/>
      <c r="L2613" s="18"/>
      <c r="M2613" s="18"/>
      <c r="N2613" s="18"/>
      <c r="O2613" s="18"/>
      <c r="Q2613" s="119"/>
      <c r="Z2613" s="18"/>
    </row>
    <row r="2614" spans="3:26">
      <c r="C2614" s="18"/>
      <c r="D2614" s="18"/>
      <c r="E2614" s="18"/>
      <c r="F2614" s="18"/>
      <c r="G2614" s="18"/>
      <c r="H2614" s="18"/>
      <c r="I2614" s="18"/>
      <c r="J2614" s="18"/>
      <c r="K2614" s="18"/>
      <c r="L2614" s="18"/>
      <c r="M2614" s="18"/>
      <c r="N2614" s="18"/>
      <c r="O2614" s="18"/>
      <c r="Q2614" s="119"/>
      <c r="Z2614" s="18"/>
    </row>
    <row r="2615" spans="3:26">
      <c r="C2615" s="18"/>
      <c r="D2615" s="18"/>
      <c r="E2615" s="18"/>
      <c r="F2615" s="18"/>
      <c r="G2615" s="18"/>
      <c r="H2615" s="18"/>
      <c r="I2615" s="18"/>
      <c r="J2615" s="18"/>
      <c r="K2615" s="18"/>
      <c r="L2615" s="18"/>
      <c r="M2615" s="18"/>
      <c r="N2615" s="18"/>
      <c r="O2615" s="18"/>
      <c r="Q2615" s="119"/>
      <c r="Z2615" s="18"/>
    </row>
    <row r="2616" spans="3:26">
      <c r="C2616" s="18"/>
      <c r="D2616" s="18"/>
      <c r="E2616" s="18"/>
      <c r="F2616" s="18"/>
      <c r="G2616" s="18"/>
      <c r="H2616" s="18"/>
      <c r="I2616" s="18"/>
      <c r="J2616" s="18"/>
      <c r="K2616" s="18"/>
      <c r="L2616" s="18"/>
      <c r="M2616" s="18"/>
      <c r="N2616" s="18"/>
      <c r="O2616" s="18"/>
      <c r="Q2616" s="119"/>
      <c r="Z2616" s="18"/>
    </row>
    <row r="2617" spans="3:26">
      <c r="C2617" s="18"/>
      <c r="D2617" s="18"/>
      <c r="E2617" s="18"/>
      <c r="F2617" s="18"/>
      <c r="G2617" s="18"/>
      <c r="H2617" s="18"/>
      <c r="I2617" s="18"/>
      <c r="J2617" s="18"/>
      <c r="K2617" s="18"/>
      <c r="L2617" s="18"/>
      <c r="M2617" s="18"/>
      <c r="N2617" s="18"/>
      <c r="O2617" s="18"/>
      <c r="Q2617" s="119"/>
      <c r="Z2617" s="18"/>
    </row>
    <row r="2618" spans="3:26">
      <c r="C2618" s="18"/>
      <c r="D2618" s="18"/>
      <c r="E2618" s="18"/>
      <c r="F2618" s="18"/>
      <c r="G2618" s="18"/>
      <c r="H2618" s="18"/>
      <c r="I2618" s="18"/>
      <c r="J2618" s="18"/>
      <c r="K2618" s="18"/>
      <c r="L2618" s="18"/>
      <c r="M2618" s="18"/>
      <c r="N2618" s="18"/>
      <c r="O2618" s="18"/>
      <c r="Q2618" s="119"/>
      <c r="Z2618" s="18"/>
    </row>
    <row r="2619" spans="3:26">
      <c r="C2619" s="18"/>
      <c r="D2619" s="18"/>
      <c r="E2619" s="18"/>
      <c r="F2619" s="18"/>
      <c r="G2619" s="18"/>
      <c r="H2619" s="18"/>
      <c r="I2619" s="18"/>
      <c r="J2619" s="18"/>
      <c r="K2619" s="18"/>
      <c r="L2619" s="18"/>
      <c r="M2619" s="18"/>
      <c r="N2619" s="18"/>
      <c r="O2619" s="18"/>
      <c r="Q2619" s="119"/>
      <c r="Z2619" s="18"/>
    </row>
    <row r="2620" spans="3:26">
      <c r="C2620" s="18"/>
      <c r="D2620" s="18"/>
      <c r="E2620" s="18"/>
      <c r="F2620" s="18"/>
      <c r="G2620" s="18"/>
      <c r="H2620" s="18"/>
      <c r="I2620" s="18"/>
      <c r="J2620" s="18"/>
      <c r="K2620" s="18"/>
      <c r="L2620" s="18"/>
      <c r="M2620" s="18"/>
      <c r="N2620" s="18"/>
      <c r="O2620" s="18"/>
      <c r="Q2620" s="119"/>
      <c r="Z2620" s="18"/>
    </row>
    <row r="2621" spans="3:26">
      <c r="C2621" s="18"/>
      <c r="D2621" s="18"/>
      <c r="E2621" s="18"/>
      <c r="F2621" s="18"/>
      <c r="G2621" s="18"/>
      <c r="H2621" s="18"/>
      <c r="I2621" s="18"/>
      <c r="J2621" s="18"/>
      <c r="K2621" s="18"/>
      <c r="L2621" s="18"/>
      <c r="M2621" s="18"/>
      <c r="N2621" s="18"/>
      <c r="O2621" s="18"/>
      <c r="Q2621" s="119"/>
      <c r="Z2621" s="18"/>
    </row>
    <row r="2622" spans="3:26">
      <c r="C2622" s="18"/>
      <c r="D2622" s="18"/>
      <c r="E2622" s="18"/>
      <c r="F2622" s="18"/>
      <c r="G2622" s="18"/>
      <c r="H2622" s="18"/>
      <c r="I2622" s="18"/>
      <c r="J2622" s="18"/>
      <c r="K2622" s="18"/>
      <c r="L2622" s="18"/>
      <c r="M2622" s="18"/>
      <c r="N2622" s="18"/>
      <c r="O2622" s="18"/>
      <c r="Q2622" s="119"/>
      <c r="Z2622" s="18"/>
    </row>
    <row r="2623" spans="3:26">
      <c r="C2623" s="18"/>
      <c r="D2623" s="18"/>
      <c r="E2623" s="18"/>
      <c r="F2623" s="18"/>
      <c r="G2623" s="18"/>
      <c r="H2623" s="18"/>
      <c r="I2623" s="18"/>
      <c r="J2623" s="18"/>
      <c r="K2623" s="18"/>
      <c r="L2623" s="18"/>
      <c r="M2623" s="18"/>
      <c r="N2623" s="18"/>
      <c r="O2623" s="18"/>
      <c r="Q2623" s="119"/>
      <c r="Z2623" s="18"/>
    </row>
    <row r="2624" spans="3:26">
      <c r="C2624" s="18"/>
      <c r="D2624" s="18"/>
      <c r="E2624" s="18"/>
      <c r="F2624" s="18"/>
      <c r="G2624" s="18"/>
      <c r="H2624" s="18"/>
      <c r="I2624" s="18"/>
      <c r="J2624" s="18"/>
      <c r="K2624" s="18"/>
      <c r="L2624" s="18"/>
      <c r="M2624" s="18"/>
      <c r="N2624" s="18"/>
      <c r="O2624" s="18"/>
      <c r="Q2624" s="119"/>
      <c r="Z2624" s="18"/>
    </row>
    <row r="2625" spans="3:26">
      <c r="C2625" s="18"/>
      <c r="D2625" s="18"/>
      <c r="E2625" s="18"/>
      <c r="F2625" s="18"/>
      <c r="G2625" s="18"/>
      <c r="H2625" s="18"/>
      <c r="I2625" s="18"/>
      <c r="J2625" s="18"/>
      <c r="K2625" s="18"/>
      <c r="L2625" s="18"/>
      <c r="M2625" s="18"/>
      <c r="N2625" s="18"/>
      <c r="O2625" s="18"/>
      <c r="Q2625" s="119"/>
      <c r="Z2625" s="18"/>
    </row>
    <row r="2626" spans="3:26">
      <c r="C2626" s="18"/>
      <c r="D2626" s="18"/>
      <c r="E2626" s="18"/>
      <c r="F2626" s="18"/>
      <c r="G2626" s="18"/>
      <c r="H2626" s="18"/>
      <c r="I2626" s="18"/>
      <c r="J2626" s="18"/>
      <c r="K2626" s="18"/>
      <c r="L2626" s="18"/>
      <c r="M2626" s="18"/>
      <c r="N2626" s="18"/>
      <c r="O2626" s="18"/>
      <c r="Q2626" s="119"/>
      <c r="Z2626" s="18"/>
    </row>
    <row r="2627" spans="3:26">
      <c r="C2627" s="18"/>
      <c r="D2627" s="18"/>
      <c r="E2627" s="18"/>
      <c r="F2627" s="18"/>
      <c r="G2627" s="18"/>
      <c r="H2627" s="18"/>
      <c r="I2627" s="18"/>
      <c r="J2627" s="18"/>
      <c r="K2627" s="18"/>
      <c r="L2627" s="18"/>
      <c r="M2627" s="18"/>
      <c r="N2627" s="18"/>
      <c r="O2627" s="18"/>
      <c r="Q2627" s="119"/>
      <c r="Z2627" s="18"/>
    </row>
    <row r="2628" spans="3:26">
      <c r="C2628" s="18"/>
      <c r="D2628" s="18"/>
      <c r="E2628" s="18"/>
      <c r="F2628" s="18"/>
      <c r="G2628" s="18"/>
      <c r="H2628" s="18"/>
      <c r="I2628" s="18"/>
      <c r="J2628" s="18"/>
      <c r="K2628" s="18"/>
      <c r="L2628" s="18"/>
      <c r="M2628" s="18"/>
      <c r="N2628" s="18"/>
      <c r="O2628" s="18"/>
      <c r="Q2628" s="119"/>
      <c r="Z2628" s="18"/>
    </row>
    <row r="2629" spans="3:26">
      <c r="C2629" s="18"/>
      <c r="D2629" s="18"/>
      <c r="E2629" s="18"/>
      <c r="F2629" s="18"/>
      <c r="G2629" s="18"/>
      <c r="H2629" s="18"/>
      <c r="I2629" s="18"/>
      <c r="J2629" s="18"/>
      <c r="K2629" s="18"/>
      <c r="L2629" s="18"/>
      <c r="M2629" s="18"/>
      <c r="N2629" s="18"/>
      <c r="O2629" s="18"/>
      <c r="Q2629" s="119"/>
      <c r="Z2629" s="18"/>
    </row>
    <row r="2630" spans="3:26">
      <c r="C2630" s="18"/>
      <c r="D2630" s="18"/>
      <c r="E2630" s="18"/>
      <c r="F2630" s="18"/>
      <c r="G2630" s="18"/>
      <c r="H2630" s="18"/>
      <c r="I2630" s="18"/>
      <c r="J2630" s="18"/>
      <c r="K2630" s="18"/>
      <c r="L2630" s="18"/>
      <c r="M2630" s="18"/>
      <c r="N2630" s="18"/>
      <c r="O2630" s="18"/>
      <c r="Q2630" s="119"/>
      <c r="Z2630" s="18"/>
    </row>
    <row r="2631" spans="3:26">
      <c r="C2631" s="18"/>
      <c r="D2631" s="18"/>
      <c r="E2631" s="18"/>
      <c r="F2631" s="18"/>
      <c r="G2631" s="18"/>
      <c r="H2631" s="18"/>
      <c r="I2631" s="18"/>
      <c r="J2631" s="18"/>
      <c r="K2631" s="18"/>
      <c r="L2631" s="18"/>
      <c r="M2631" s="18"/>
      <c r="N2631" s="18"/>
      <c r="O2631" s="18"/>
      <c r="Q2631" s="119"/>
      <c r="Z2631" s="18"/>
    </row>
    <row r="2632" spans="3:26">
      <c r="C2632" s="18"/>
      <c r="D2632" s="18"/>
      <c r="E2632" s="18"/>
      <c r="F2632" s="18"/>
      <c r="G2632" s="18"/>
      <c r="H2632" s="18"/>
      <c r="I2632" s="18"/>
      <c r="J2632" s="18"/>
      <c r="K2632" s="18"/>
      <c r="L2632" s="18"/>
      <c r="M2632" s="18"/>
      <c r="N2632" s="18"/>
      <c r="O2632" s="18"/>
      <c r="Q2632" s="119"/>
      <c r="Z2632" s="18"/>
    </row>
    <row r="2633" spans="3:26">
      <c r="C2633" s="18"/>
      <c r="D2633" s="18"/>
      <c r="E2633" s="18"/>
      <c r="F2633" s="18"/>
      <c r="G2633" s="18"/>
      <c r="H2633" s="18"/>
      <c r="I2633" s="18"/>
      <c r="J2633" s="18"/>
      <c r="K2633" s="18"/>
      <c r="L2633" s="18"/>
      <c r="M2633" s="18"/>
      <c r="N2633" s="18"/>
      <c r="O2633" s="18"/>
      <c r="Q2633" s="119"/>
      <c r="Z2633" s="18"/>
    </row>
    <row r="2634" spans="3:26">
      <c r="C2634" s="18"/>
      <c r="D2634" s="18"/>
      <c r="E2634" s="18"/>
      <c r="F2634" s="18"/>
      <c r="G2634" s="18"/>
      <c r="H2634" s="18"/>
      <c r="I2634" s="18"/>
      <c r="J2634" s="18"/>
      <c r="K2634" s="18"/>
      <c r="L2634" s="18"/>
      <c r="M2634" s="18"/>
      <c r="N2634" s="18"/>
      <c r="O2634" s="18"/>
      <c r="Q2634" s="119"/>
      <c r="Z2634" s="18"/>
    </row>
    <row r="2635" spans="3:26">
      <c r="C2635" s="18"/>
      <c r="D2635" s="18"/>
      <c r="E2635" s="18"/>
      <c r="F2635" s="18"/>
      <c r="G2635" s="18"/>
      <c r="H2635" s="18"/>
      <c r="I2635" s="18"/>
      <c r="J2635" s="18"/>
      <c r="K2635" s="18"/>
      <c r="L2635" s="18"/>
      <c r="M2635" s="18"/>
      <c r="N2635" s="18"/>
      <c r="O2635" s="18"/>
      <c r="Q2635" s="119"/>
      <c r="Z2635" s="18"/>
    </row>
    <row r="2636" spans="3:26">
      <c r="C2636" s="18"/>
      <c r="D2636" s="18"/>
      <c r="E2636" s="18"/>
      <c r="F2636" s="18"/>
      <c r="G2636" s="18"/>
      <c r="H2636" s="18"/>
      <c r="I2636" s="18"/>
      <c r="J2636" s="18"/>
      <c r="K2636" s="18"/>
      <c r="L2636" s="18"/>
      <c r="M2636" s="18"/>
      <c r="N2636" s="18"/>
      <c r="O2636" s="18"/>
      <c r="Q2636" s="119"/>
      <c r="Z2636" s="18"/>
    </row>
    <row r="2637" spans="3:26">
      <c r="C2637" s="18"/>
      <c r="D2637" s="18"/>
      <c r="E2637" s="18"/>
      <c r="F2637" s="18"/>
      <c r="G2637" s="18"/>
      <c r="H2637" s="18"/>
      <c r="I2637" s="18"/>
      <c r="J2637" s="18"/>
      <c r="K2637" s="18"/>
      <c r="L2637" s="18"/>
      <c r="M2637" s="18"/>
      <c r="N2637" s="18"/>
      <c r="O2637" s="18"/>
      <c r="Q2637" s="119"/>
      <c r="Z2637" s="18"/>
    </row>
    <row r="2638" spans="3:26">
      <c r="C2638" s="18"/>
      <c r="D2638" s="18"/>
      <c r="E2638" s="18"/>
      <c r="F2638" s="18"/>
      <c r="G2638" s="18"/>
      <c r="H2638" s="18"/>
      <c r="I2638" s="18"/>
      <c r="J2638" s="18"/>
      <c r="K2638" s="18"/>
      <c r="L2638" s="18"/>
      <c r="M2638" s="18"/>
      <c r="N2638" s="18"/>
      <c r="O2638" s="18"/>
      <c r="Q2638" s="119"/>
      <c r="Z2638" s="18"/>
    </row>
    <row r="2639" spans="3:26">
      <c r="C2639" s="18"/>
      <c r="D2639" s="18"/>
      <c r="E2639" s="18"/>
      <c r="F2639" s="18"/>
      <c r="G2639" s="18"/>
      <c r="H2639" s="18"/>
      <c r="I2639" s="18"/>
      <c r="J2639" s="18"/>
      <c r="K2639" s="18"/>
      <c r="L2639" s="18"/>
      <c r="M2639" s="18"/>
      <c r="N2639" s="18"/>
      <c r="O2639" s="18"/>
      <c r="Q2639" s="119"/>
      <c r="Z2639" s="18"/>
    </row>
    <row r="2640" spans="3:26">
      <c r="C2640" s="18"/>
      <c r="D2640" s="18"/>
      <c r="E2640" s="18"/>
      <c r="F2640" s="18"/>
      <c r="G2640" s="18"/>
      <c r="H2640" s="18"/>
      <c r="I2640" s="18"/>
      <c r="J2640" s="18"/>
      <c r="K2640" s="18"/>
      <c r="L2640" s="18"/>
      <c r="M2640" s="18"/>
      <c r="N2640" s="18"/>
      <c r="O2640" s="18"/>
      <c r="Q2640" s="119"/>
      <c r="Z2640" s="18"/>
    </row>
    <row r="2641" spans="3:26">
      <c r="C2641" s="18"/>
      <c r="D2641" s="18"/>
      <c r="E2641" s="18"/>
      <c r="F2641" s="18"/>
      <c r="G2641" s="18"/>
      <c r="H2641" s="18"/>
      <c r="I2641" s="18"/>
      <c r="J2641" s="18"/>
      <c r="K2641" s="18"/>
      <c r="L2641" s="18"/>
      <c r="M2641" s="18"/>
      <c r="N2641" s="18"/>
      <c r="O2641" s="18"/>
      <c r="Q2641" s="119"/>
      <c r="Z2641" s="18"/>
    </row>
    <row r="2642" spans="3:26">
      <c r="C2642" s="18"/>
      <c r="D2642" s="18"/>
      <c r="E2642" s="18"/>
      <c r="F2642" s="18"/>
      <c r="G2642" s="18"/>
      <c r="H2642" s="18"/>
      <c r="I2642" s="18"/>
      <c r="J2642" s="18"/>
      <c r="K2642" s="18"/>
      <c r="L2642" s="18"/>
      <c r="M2642" s="18"/>
      <c r="N2642" s="18"/>
      <c r="O2642" s="18"/>
      <c r="Q2642" s="119"/>
      <c r="Z2642" s="18"/>
    </row>
    <row r="2643" spans="3:26">
      <c r="C2643" s="18"/>
      <c r="D2643" s="18"/>
      <c r="E2643" s="18"/>
      <c r="F2643" s="18"/>
      <c r="G2643" s="18"/>
      <c r="H2643" s="18"/>
      <c r="I2643" s="18"/>
      <c r="J2643" s="18"/>
      <c r="K2643" s="18"/>
      <c r="L2643" s="18"/>
      <c r="M2643" s="18"/>
      <c r="N2643" s="18"/>
      <c r="O2643" s="18"/>
      <c r="Q2643" s="119"/>
      <c r="Z2643" s="18"/>
    </row>
    <row r="2644" spans="3:26">
      <c r="C2644" s="18"/>
      <c r="D2644" s="18"/>
      <c r="E2644" s="18"/>
      <c r="F2644" s="18"/>
      <c r="G2644" s="18"/>
      <c r="H2644" s="18"/>
      <c r="I2644" s="18"/>
      <c r="J2644" s="18"/>
      <c r="K2644" s="18"/>
      <c r="L2644" s="18"/>
      <c r="M2644" s="18"/>
      <c r="N2644" s="18"/>
      <c r="O2644" s="18"/>
      <c r="Q2644" s="119"/>
      <c r="Z2644" s="18"/>
    </row>
    <row r="2645" spans="3:26">
      <c r="C2645" s="18"/>
      <c r="D2645" s="18"/>
      <c r="E2645" s="18"/>
      <c r="F2645" s="18"/>
      <c r="G2645" s="18"/>
      <c r="H2645" s="18"/>
      <c r="I2645" s="18"/>
      <c r="J2645" s="18"/>
      <c r="K2645" s="18"/>
      <c r="L2645" s="18"/>
      <c r="M2645" s="18"/>
      <c r="N2645" s="18"/>
      <c r="O2645" s="18"/>
      <c r="Q2645" s="119"/>
      <c r="Z2645" s="18"/>
    </row>
    <row r="2646" spans="3:26">
      <c r="C2646" s="18"/>
      <c r="D2646" s="18"/>
      <c r="E2646" s="18"/>
      <c r="F2646" s="18"/>
      <c r="G2646" s="18"/>
      <c r="H2646" s="18"/>
      <c r="I2646" s="18"/>
      <c r="J2646" s="18"/>
      <c r="K2646" s="18"/>
      <c r="L2646" s="18"/>
      <c r="M2646" s="18"/>
      <c r="N2646" s="18"/>
      <c r="O2646" s="18"/>
      <c r="Q2646" s="119"/>
      <c r="Z2646" s="18"/>
    </row>
    <row r="2647" spans="3:26">
      <c r="C2647" s="18"/>
      <c r="D2647" s="18"/>
      <c r="E2647" s="18"/>
      <c r="F2647" s="18"/>
      <c r="G2647" s="18"/>
      <c r="H2647" s="18"/>
      <c r="I2647" s="18"/>
      <c r="J2647" s="18"/>
      <c r="K2647" s="18"/>
      <c r="L2647" s="18"/>
      <c r="M2647" s="18"/>
      <c r="N2647" s="18"/>
      <c r="O2647" s="18"/>
      <c r="Q2647" s="119"/>
      <c r="Z2647" s="18"/>
    </row>
    <row r="2648" spans="3:26">
      <c r="C2648" s="18"/>
      <c r="D2648" s="18"/>
      <c r="E2648" s="18"/>
      <c r="F2648" s="18"/>
      <c r="G2648" s="18"/>
      <c r="H2648" s="18"/>
      <c r="I2648" s="18"/>
      <c r="J2648" s="18"/>
      <c r="K2648" s="18"/>
      <c r="L2648" s="18"/>
      <c r="M2648" s="18"/>
      <c r="N2648" s="18"/>
      <c r="O2648" s="18"/>
      <c r="Q2648" s="119"/>
      <c r="Z2648" s="18"/>
    </row>
    <row r="2649" spans="3:26">
      <c r="C2649" s="18"/>
      <c r="D2649" s="18"/>
      <c r="E2649" s="18"/>
      <c r="F2649" s="18"/>
      <c r="G2649" s="18"/>
      <c r="H2649" s="18"/>
      <c r="I2649" s="18"/>
      <c r="J2649" s="18"/>
      <c r="K2649" s="18"/>
      <c r="L2649" s="18"/>
      <c r="M2649" s="18"/>
      <c r="N2649" s="18"/>
      <c r="O2649" s="18"/>
      <c r="Q2649" s="119"/>
      <c r="Z2649" s="18"/>
    </row>
    <row r="2650" spans="3:26">
      <c r="C2650" s="18"/>
      <c r="D2650" s="18"/>
      <c r="E2650" s="18"/>
      <c r="F2650" s="18"/>
      <c r="G2650" s="18"/>
      <c r="H2650" s="18"/>
      <c r="I2650" s="18"/>
      <c r="J2650" s="18"/>
      <c r="K2650" s="18"/>
      <c r="L2650" s="18"/>
      <c r="M2650" s="18"/>
      <c r="N2650" s="18"/>
      <c r="O2650" s="18"/>
      <c r="Q2650" s="119"/>
      <c r="Z2650" s="18"/>
    </row>
    <row r="2651" spans="3:26">
      <c r="C2651" s="18"/>
      <c r="D2651" s="18"/>
      <c r="E2651" s="18"/>
      <c r="F2651" s="18"/>
      <c r="G2651" s="18"/>
      <c r="H2651" s="18"/>
      <c r="I2651" s="18"/>
      <c r="J2651" s="18"/>
      <c r="K2651" s="18"/>
      <c r="L2651" s="18"/>
      <c r="M2651" s="18"/>
      <c r="N2651" s="18"/>
      <c r="O2651" s="18"/>
      <c r="Q2651" s="119"/>
      <c r="Z2651" s="18"/>
    </row>
    <row r="2652" spans="3:26">
      <c r="C2652" s="18"/>
      <c r="D2652" s="18"/>
      <c r="E2652" s="18"/>
      <c r="F2652" s="18"/>
      <c r="G2652" s="18"/>
      <c r="H2652" s="18"/>
      <c r="I2652" s="18"/>
      <c r="J2652" s="18"/>
      <c r="K2652" s="18"/>
      <c r="L2652" s="18"/>
      <c r="M2652" s="18"/>
      <c r="N2652" s="18"/>
      <c r="O2652" s="18"/>
      <c r="Q2652" s="119"/>
      <c r="Z2652" s="18"/>
    </row>
    <row r="2653" spans="3:26">
      <c r="C2653" s="18"/>
      <c r="D2653" s="18"/>
      <c r="E2653" s="18"/>
      <c r="F2653" s="18"/>
      <c r="G2653" s="18"/>
      <c r="H2653" s="18"/>
      <c r="I2653" s="18"/>
      <c r="J2653" s="18"/>
      <c r="K2653" s="18"/>
      <c r="L2653" s="18"/>
      <c r="M2653" s="18"/>
      <c r="N2653" s="18"/>
      <c r="O2653" s="18"/>
      <c r="Q2653" s="119"/>
      <c r="Z2653" s="18"/>
    </row>
    <row r="2654" spans="3:26">
      <c r="C2654" s="18"/>
      <c r="D2654" s="18"/>
      <c r="E2654" s="18"/>
      <c r="F2654" s="18"/>
      <c r="G2654" s="18"/>
      <c r="H2654" s="18"/>
      <c r="I2654" s="18"/>
      <c r="J2654" s="18"/>
      <c r="K2654" s="18"/>
      <c r="L2654" s="18"/>
      <c r="M2654" s="18"/>
      <c r="N2654" s="18"/>
      <c r="O2654" s="18"/>
      <c r="Q2654" s="119"/>
      <c r="Z2654" s="18"/>
    </row>
    <row r="2655" spans="3:26">
      <c r="C2655" s="18"/>
      <c r="D2655" s="18"/>
      <c r="E2655" s="18"/>
      <c r="F2655" s="18"/>
      <c r="G2655" s="18"/>
      <c r="H2655" s="18"/>
      <c r="I2655" s="18"/>
      <c r="J2655" s="18"/>
      <c r="K2655" s="18"/>
      <c r="L2655" s="18"/>
      <c r="M2655" s="18"/>
      <c r="N2655" s="18"/>
      <c r="O2655" s="18"/>
      <c r="Q2655" s="119"/>
      <c r="Z2655" s="18"/>
    </row>
    <row r="2656" spans="3:26">
      <c r="C2656" s="18"/>
      <c r="D2656" s="18"/>
      <c r="E2656" s="18"/>
      <c r="F2656" s="18"/>
      <c r="G2656" s="18"/>
      <c r="H2656" s="18"/>
      <c r="I2656" s="18"/>
      <c r="J2656" s="18"/>
      <c r="K2656" s="18"/>
      <c r="L2656" s="18"/>
      <c r="M2656" s="18"/>
      <c r="N2656" s="18"/>
      <c r="O2656" s="18"/>
      <c r="Q2656" s="119"/>
      <c r="Z2656" s="18"/>
    </row>
    <row r="2657" spans="3:26">
      <c r="C2657" s="18"/>
      <c r="D2657" s="18"/>
      <c r="E2657" s="18"/>
      <c r="F2657" s="18"/>
      <c r="G2657" s="18"/>
      <c r="H2657" s="18"/>
      <c r="I2657" s="18"/>
      <c r="J2657" s="18"/>
      <c r="K2657" s="18"/>
      <c r="L2657" s="18"/>
      <c r="M2657" s="18"/>
      <c r="N2657" s="18"/>
      <c r="O2657" s="18"/>
      <c r="Q2657" s="119"/>
      <c r="Z2657" s="18"/>
    </row>
    <row r="2658" spans="3:26">
      <c r="C2658" s="18"/>
      <c r="D2658" s="18"/>
      <c r="E2658" s="18"/>
      <c r="F2658" s="18"/>
      <c r="G2658" s="18"/>
      <c r="H2658" s="18"/>
      <c r="I2658" s="18"/>
      <c r="J2658" s="18"/>
      <c r="K2658" s="18"/>
      <c r="L2658" s="18"/>
      <c r="M2658" s="18"/>
      <c r="N2658" s="18"/>
      <c r="O2658" s="18"/>
      <c r="Q2658" s="119"/>
      <c r="Z2658" s="18"/>
    </row>
    <row r="2659" spans="3:26">
      <c r="C2659" s="18"/>
      <c r="D2659" s="18"/>
      <c r="E2659" s="18"/>
      <c r="F2659" s="18"/>
      <c r="G2659" s="18"/>
      <c r="H2659" s="18"/>
      <c r="I2659" s="18"/>
      <c r="J2659" s="18"/>
      <c r="K2659" s="18"/>
      <c r="L2659" s="18"/>
      <c r="M2659" s="18"/>
      <c r="N2659" s="18"/>
      <c r="O2659" s="18"/>
      <c r="Q2659" s="119"/>
      <c r="Z2659" s="18"/>
    </row>
    <row r="2660" spans="3:26">
      <c r="C2660" s="18"/>
      <c r="D2660" s="18"/>
      <c r="E2660" s="18"/>
      <c r="F2660" s="18"/>
      <c r="G2660" s="18"/>
      <c r="H2660" s="18"/>
      <c r="I2660" s="18"/>
      <c r="J2660" s="18"/>
      <c r="K2660" s="18"/>
      <c r="L2660" s="18"/>
      <c r="M2660" s="18"/>
      <c r="N2660" s="18"/>
      <c r="O2660" s="18"/>
      <c r="Q2660" s="119"/>
      <c r="Z2660" s="18"/>
    </row>
    <row r="2661" spans="3:26">
      <c r="C2661" s="18"/>
      <c r="D2661" s="18"/>
      <c r="E2661" s="18"/>
      <c r="F2661" s="18"/>
      <c r="G2661" s="18"/>
      <c r="H2661" s="18"/>
      <c r="I2661" s="18"/>
      <c r="J2661" s="18"/>
      <c r="K2661" s="18"/>
      <c r="L2661" s="18"/>
      <c r="M2661" s="18"/>
      <c r="N2661" s="18"/>
      <c r="O2661" s="18"/>
      <c r="Q2661" s="119"/>
      <c r="Z2661" s="18"/>
    </row>
    <row r="2662" spans="3:26">
      <c r="C2662" s="18"/>
      <c r="D2662" s="18"/>
      <c r="E2662" s="18"/>
      <c r="F2662" s="18"/>
      <c r="G2662" s="18"/>
      <c r="H2662" s="18"/>
      <c r="I2662" s="18"/>
      <c r="J2662" s="18"/>
      <c r="K2662" s="18"/>
      <c r="L2662" s="18"/>
      <c r="M2662" s="18"/>
      <c r="N2662" s="18"/>
      <c r="O2662" s="18"/>
      <c r="Q2662" s="119"/>
      <c r="Z2662" s="18"/>
    </row>
    <row r="2663" spans="3:26">
      <c r="C2663" s="18"/>
      <c r="D2663" s="18"/>
      <c r="E2663" s="18"/>
      <c r="F2663" s="18"/>
      <c r="G2663" s="18"/>
      <c r="H2663" s="18"/>
      <c r="I2663" s="18"/>
      <c r="J2663" s="18"/>
      <c r="K2663" s="18"/>
      <c r="L2663" s="18"/>
      <c r="M2663" s="18"/>
      <c r="N2663" s="18"/>
      <c r="O2663" s="18"/>
      <c r="Q2663" s="119"/>
      <c r="Z2663" s="18"/>
    </row>
    <row r="2664" spans="3:26">
      <c r="C2664" s="18"/>
      <c r="D2664" s="18"/>
      <c r="E2664" s="18"/>
      <c r="F2664" s="18"/>
      <c r="G2664" s="18"/>
      <c r="H2664" s="18"/>
      <c r="I2664" s="18"/>
      <c r="J2664" s="18"/>
      <c r="K2664" s="18"/>
      <c r="L2664" s="18"/>
      <c r="M2664" s="18"/>
      <c r="N2664" s="18"/>
      <c r="O2664" s="18"/>
      <c r="Q2664" s="119"/>
      <c r="Z2664" s="18"/>
    </row>
    <row r="2665" spans="3:26">
      <c r="C2665" s="18"/>
      <c r="D2665" s="18"/>
      <c r="E2665" s="18"/>
      <c r="F2665" s="18"/>
      <c r="G2665" s="18"/>
      <c r="H2665" s="18"/>
      <c r="I2665" s="18"/>
      <c r="J2665" s="18"/>
      <c r="K2665" s="18"/>
      <c r="L2665" s="18"/>
      <c r="M2665" s="18"/>
      <c r="N2665" s="18"/>
      <c r="O2665" s="18"/>
      <c r="Q2665" s="119"/>
      <c r="Z2665" s="18"/>
    </row>
    <row r="2666" spans="3:26">
      <c r="C2666" s="18"/>
      <c r="D2666" s="18"/>
      <c r="E2666" s="18"/>
      <c r="F2666" s="18"/>
      <c r="G2666" s="18"/>
      <c r="H2666" s="18"/>
      <c r="I2666" s="18"/>
      <c r="J2666" s="18"/>
      <c r="K2666" s="18"/>
      <c r="L2666" s="18"/>
      <c r="M2666" s="18"/>
      <c r="N2666" s="18"/>
      <c r="O2666" s="18"/>
      <c r="Q2666" s="119"/>
      <c r="Z2666" s="18"/>
    </row>
    <row r="2667" spans="3:26">
      <c r="C2667" s="18"/>
      <c r="D2667" s="18"/>
      <c r="E2667" s="18"/>
      <c r="F2667" s="18"/>
      <c r="G2667" s="18"/>
      <c r="H2667" s="18"/>
      <c r="I2667" s="18"/>
      <c r="J2667" s="18"/>
      <c r="K2667" s="18"/>
      <c r="L2667" s="18"/>
      <c r="M2667" s="18"/>
      <c r="N2667" s="18"/>
      <c r="O2667" s="18"/>
      <c r="Q2667" s="119"/>
      <c r="Z2667" s="18"/>
    </row>
    <row r="2668" spans="3:26">
      <c r="C2668" s="18"/>
      <c r="D2668" s="18"/>
      <c r="E2668" s="18"/>
      <c r="F2668" s="18"/>
      <c r="G2668" s="18"/>
      <c r="H2668" s="18"/>
      <c r="I2668" s="18"/>
      <c r="J2668" s="18"/>
      <c r="K2668" s="18"/>
      <c r="L2668" s="18"/>
      <c r="M2668" s="18"/>
      <c r="N2668" s="18"/>
      <c r="O2668" s="18"/>
      <c r="Q2668" s="119"/>
      <c r="Z2668" s="18"/>
    </row>
    <row r="2669" spans="3:26">
      <c r="C2669" s="18"/>
      <c r="D2669" s="18"/>
      <c r="E2669" s="18"/>
      <c r="F2669" s="18"/>
      <c r="G2669" s="18"/>
      <c r="H2669" s="18"/>
      <c r="I2669" s="18"/>
      <c r="J2669" s="18"/>
      <c r="K2669" s="18"/>
      <c r="L2669" s="18"/>
      <c r="M2669" s="18"/>
      <c r="N2669" s="18"/>
      <c r="O2669" s="18"/>
      <c r="Q2669" s="119"/>
      <c r="Z2669" s="18"/>
    </row>
    <row r="2670" spans="3:26">
      <c r="C2670" s="18"/>
      <c r="D2670" s="18"/>
      <c r="E2670" s="18"/>
      <c r="F2670" s="18"/>
      <c r="G2670" s="18"/>
      <c r="H2670" s="18"/>
      <c r="I2670" s="18"/>
      <c r="J2670" s="18"/>
      <c r="K2670" s="18"/>
      <c r="L2670" s="18"/>
      <c r="M2670" s="18"/>
      <c r="N2670" s="18"/>
      <c r="O2670" s="18"/>
      <c r="Q2670" s="119"/>
      <c r="Z2670" s="18"/>
    </row>
    <row r="2671" spans="3:26">
      <c r="C2671" s="18"/>
      <c r="D2671" s="18"/>
      <c r="E2671" s="18"/>
      <c r="F2671" s="18"/>
      <c r="G2671" s="18"/>
      <c r="H2671" s="18"/>
      <c r="I2671" s="18"/>
      <c r="J2671" s="18"/>
      <c r="K2671" s="18"/>
      <c r="L2671" s="18"/>
      <c r="M2671" s="18"/>
      <c r="N2671" s="18"/>
      <c r="O2671" s="18"/>
      <c r="Q2671" s="119"/>
      <c r="Z2671" s="18"/>
    </row>
    <row r="2672" spans="3:26">
      <c r="C2672" s="18"/>
      <c r="D2672" s="18"/>
      <c r="E2672" s="18"/>
      <c r="F2672" s="18"/>
      <c r="G2672" s="18"/>
      <c r="H2672" s="18"/>
      <c r="I2672" s="18"/>
      <c r="J2672" s="18"/>
      <c r="K2672" s="18"/>
      <c r="L2672" s="18"/>
      <c r="M2672" s="18"/>
      <c r="N2672" s="18"/>
      <c r="O2672" s="18"/>
      <c r="Q2672" s="119"/>
      <c r="Z2672" s="18"/>
    </row>
    <row r="2673" spans="3:26">
      <c r="C2673" s="18"/>
      <c r="D2673" s="18"/>
      <c r="E2673" s="18"/>
      <c r="F2673" s="18"/>
      <c r="G2673" s="18"/>
      <c r="H2673" s="18"/>
      <c r="I2673" s="18"/>
      <c r="J2673" s="18"/>
      <c r="K2673" s="18"/>
      <c r="L2673" s="18"/>
      <c r="M2673" s="18"/>
      <c r="N2673" s="18"/>
      <c r="O2673" s="18"/>
      <c r="Q2673" s="119"/>
      <c r="Z2673" s="18"/>
    </row>
    <row r="2674" spans="3:26">
      <c r="C2674" s="18"/>
      <c r="D2674" s="18"/>
      <c r="E2674" s="18"/>
      <c r="F2674" s="18"/>
      <c r="G2674" s="18"/>
      <c r="H2674" s="18"/>
      <c r="I2674" s="18"/>
      <c r="J2674" s="18"/>
      <c r="K2674" s="18"/>
      <c r="L2674" s="18"/>
      <c r="M2674" s="18"/>
      <c r="N2674" s="18"/>
      <c r="O2674" s="18"/>
      <c r="Q2674" s="119"/>
      <c r="Z2674" s="18"/>
    </row>
    <row r="2675" spans="3:26">
      <c r="C2675" s="18"/>
      <c r="D2675" s="18"/>
      <c r="E2675" s="18"/>
      <c r="F2675" s="18"/>
      <c r="G2675" s="18"/>
      <c r="H2675" s="18"/>
      <c r="I2675" s="18"/>
      <c r="J2675" s="18"/>
      <c r="K2675" s="18"/>
      <c r="L2675" s="18"/>
      <c r="M2675" s="18"/>
      <c r="N2675" s="18"/>
      <c r="O2675" s="18"/>
      <c r="Q2675" s="119"/>
      <c r="Z2675" s="18"/>
    </row>
    <row r="2676" spans="3:26">
      <c r="C2676" s="18"/>
      <c r="D2676" s="18"/>
      <c r="E2676" s="18"/>
      <c r="F2676" s="18"/>
      <c r="G2676" s="18"/>
      <c r="H2676" s="18"/>
      <c r="I2676" s="18"/>
      <c r="J2676" s="18"/>
      <c r="K2676" s="18"/>
      <c r="L2676" s="18"/>
      <c r="M2676" s="18"/>
      <c r="N2676" s="18"/>
      <c r="O2676" s="18"/>
      <c r="Q2676" s="119"/>
      <c r="Z2676" s="18"/>
    </row>
    <row r="2677" spans="3:26">
      <c r="C2677" s="18"/>
      <c r="D2677" s="18"/>
      <c r="E2677" s="18"/>
      <c r="F2677" s="18"/>
      <c r="G2677" s="18"/>
      <c r="H2677" s="18"/>
      <c r="I2677" s="18"/>
      <c r="J2677" s="18"/>
      <c r="K2677" s="18"/>
      <c r="L2677" s="18"/>
      <c r="M2677" s="18"/>
      <c r="N2677" s="18"/>
      <c r="O2677" s="18"/>
      <c r="Q2677" s="119"/>
      <c r="Z2677" s="18"/>
    </row>
    <row r="2678" spans="3:26">
      <c r="C2678" s="18"/>
      <c r="D2678" s="18"/>
      <c r="E2678" s="18"/>
      <c r="F2678" s="18"/>
      <c r="G2678" s="18"/>
      <c r="H2678" s="18"/>
      <c r="I2678" s="18"/>
      <c r="J2678" s="18"/>
      <c r="K2678" s="18"/>
      <c r="L2678" s="18"/>
      <c r="M2678" s="18"/>
      <c r="N2678" s="18"/>
      <c r="O2678" s="18"/>
      <c r="Q2678" s="119"/>
      <c r="Z2678" s="18"/>
    </row>
    <row r="2679" spans="3:26">
      <c r="C2679" s="18"/>
      <c r="D2679" s="18"/>
      <c r="E2679" s="18"/>
      <c r="F2679" s="18"/>
      <c r="G2679" s="18"/>
      <c r="H2679" s="18"/>
      <c r="I2679" s="18"/>
      <c r="J2679" s="18"/>
      <c r="K2679" s="18"/>
      <c r="L2679" s="18"/>
      <c r="M2679" s="18"/>
      <c r="N2679" s="18"/>
      <c r="O2679" s="18"/>
      <c r="Q2679" s="119"/>
      <c r="Z2679" s="18"/>
    </row>
    <row r="2680" spans="3:26">
      <c r="C2680" s="18"/>
      <c r="D2680" s="18"/>
      <c r="E2680" s="18"/>
      <c r="F2680" s="18"/>
      <c r="G2680" s="18"/>
      <c r="H2680" s="18"/>
      <c r="I2680" s="18"/>
      <c r="J2680" s="18"/>
      <c r="K2680" s="18"/>
      <c r="L2680" s="18"/>
      <c r="M2680" s="18"/>
      <c r="N2680" s="18"/>
      <c r="O2680" s="18"/>
      <c r="Q2680" s="119"/>
      <c r="Z2680" s="18"/>
    </row>
    <row r="2681" spans="3:26">
      <c r="C2681" s="18"/>
      <c r="D2681" s="18"/>
      <c r="E2681" s="18"/>
      <c r="F2681" s="18"/>
      <c r="G2681" s="18"/>
      <c r="H2681" s="18"/>
      <c r="I2681" s="18"/>
      <c r="J2681" s="18"/>
      <c r="K2681" s="18"/>
      <c r="L2681" s="18"/>
      <c r="M2681" s="18"/>
      <c r="N2681" s="18"/>
      <c r="O2681" s="18"/>
      <c r="Q2681" s="119"/>
      <c r="Z2681" s="18"/>
    </row>
    <row r="2682" spans="3:26">
      <c r="C2682" s="18"/>
      <c r="D2682" s="18"/>
      <c r="E2682" s="18"/>
      <c r="F2682" s="18"/>
      <c r="G2682" s="18"/>
      <c r="H2682" s="18"/>
      <c r="I2682" s="18"/>
      <c r="J2682" s="18"/>
      <c r="K2682" s="18"/>
      <c r="L2682" s="18"/>
      <c r="M2682" s="18"/>
      <c r="N2682" s="18"/>
      <c r="O2682" s="18"/>
      <c r="Q2682" s="119"/>
      <c r="Z2682" s="18"/>
    </row>
    <row r="2683" spans="3:26">
      <c r="C2683" s="18"/>
      <c r="D2683" s="18"/>
      <c r="E2683" s="18"/>
      <c r="F2683" s="18"/>
      <c r="G2683" s="18"/>
      <c r="H2683" s="18"/>
      <c r="I2683" s="18"/>
      <c r="J2683" s="18"/>
      <c r="K2683" s="18"/>
      <c r="L2683" s="18"/>
      <c r="M2683" s="18"/>
      <c r="N2683" s="18"/>
      <c r="O2683" s="18"/>
      <c r="Q2683" s="119"/>
      <c r="Z2683" s="18"/>
    </row>
    <row r="2684" spans="3:26">
      <c r="C2684" s="18"/>
      <c r="D2684" s="18"/>
      <c r="E2684" s="18"/>
      <c r="F2684" s="18"/>
      <c r="G2684" s="18"/>
      <c r="H2684" s="18"/>
      <c r="I2684" s="18"/>
      <c r="J2684" s="18"/>
      <c r="K2684" s="18"/>
      <c r="L2684" s="18"/>
      <c r="M2684" s="18"/>
      <c r="N2684" s="18"/>
      <c r="O2684" s="18"/>
      <c r="Q2684" s="119"/>
      <c r="Z2684" s="18"/>
    </row>
    <row r="2685" spans="3:26">
      <c r="C2685" s="18"/>
      <c r="D2685" s="18"/>
      <c r="E2685" s="18"/>
      <c r="F2685" s="18"/>
      <c r="G2685" s="18"/>
      <c r="H2685" s="18"/>
      <c r="I2685" s="18"/>
      <c r="J2685" s="18"/>
      <c r="K2685" s="18"/>
      <c r="L2685" s="18"/>
      <c r="M2685" s="18"/>
      <c r="N2685" s="18"/>
      <c r="O2685" s="18"/>
      <c r="Q2685" s="119"/>
      <c r="Z2685" s="18"/>
    </row>
    <row r="2686" spans="3:26">
      <c r="C2686" s="18"/>
      <c r="D2686" s="18"/>
      <c r="E2686" s="18"/>
      <c r="F2686" s="18"/>
      <c r="G2686" s="18"/>
      <c r="H2686" s="18"/>
      <c r="I2686" s="18"/>
      <c r="J2686" s="18"/>
      <c r="K2686" s="18"/>
      <c r="L2686" s="18"/>
      <c r="M2686" s="18"/>
      <c r="N2686" s="18"/>
      <c r="O2686" s="18"/>
      <c r="Q2686" s="119"/>
      <c r="Z2686" s="18"/>
    </row>
    <row r="2687" spans="3:26">
      <c r="C2687" s="18"/>
      <c r="D2687" s="18"/>
      <c r="E2687" s="18"/>
      <c r="F2687" s="18"/>
      <c r="G2687" s="18"/>
      <c r="H2687" s="18"/>
      <c r="I2687" s="18"/>
      <c r="J2687" s="18"/>
      <c r="K2687" s="18"/>
      <c r="L2687" s="18"/>
      <c r="M2687" s="18"/>
      <c r="N2687" s="18"/>
      <c r="O2687" s="18"/>
      <c r="Q2687" s="119"/>
      <c r="Z2687" s="18"/>
    </row>
    <row r="2688" spans="3:26">
      <c r="C2688" s="18"/>
      <c r="D2688" s="18"/>
      <c r="E2688" s="18"/>
      <c r="F2688" s="18"/>
      <c r="G2688" s="18"/>
      <c r="H2688" s="18"/>
      <c r="I2688" s="18"/>
      <c r="J2688" s="18"/>
      <c r="K2688" s="18"/>
      <c r="L2688" s="18"/>
      <c r="M2688" s="18"/>
      <c r="N2688" s="18"/>
      <c r="O2688" s="18"/>
      <c r="Q2688" s="119"/>
      <c r="Z2688" s="18"/>
    </row>
    <row r="2689" spans="3:26">
      <c r="C2689" s="18"/>
      <c r="D2689" s="18"/>
      <c r="E2689" s="18"/>
      <c r="F2689" s="18"/>
      <c r="G2689" s="18"/>
      <c r="H2689" s="18"/>
      <c r="I2689" s="18"/>
      <c r="J2689" s="18"/>
      <c r="K2689" s="18"/>
      <c r="L2689" s="18"/>
      <c r="M2689" s="18"/>
      <c r="N2689" s="18"/>
      <c r="O2689" s="18"/>
      <c r="Q2689" s="119"/>
      <c r="Z2689" s="18"/>
    </row>
    <row r="2690" spans="3:26">
      <c r="C2690" s="18"/>
      <c r="D2690" s="18"/>
      <c r="E2690" s="18"/>
      <c r="F2690" s="18"/>
      <c r="G2690" s="18"/>
      <c r="H2690" s="18"/>
      <c r="I2690" s="18"/>
      <c r="J2690" s="18"/>
      <c r="K2690" s="18"/>
      <c r="L2690" s="18"/>
      <c r="M2690" s="18"/>
      <c r="N2690" s="18"/>
      <c r="O2690" s="18"/>
      <c r="Q2690" s="119"/>
      <c r="Z2690" s="18"/>
    </row>
    <row r="2691" spans="3:26">
      <c r="C2691" s="18"/>
      <c r="D2691" s="18"/>
      <c r="E2691" s="18"/>
      <c r="F2691" s="18"/>
      <c r="G2691" s="18"/>
      <c r="H2691" s="18"/>
      <c r="I2691" s="18"/>
      <c r="J2691" s="18"/>
      <c r="K2691" s="18"/>
      <c r="L2691" s="18"/>
      <c r="M2691" s="18"/>
      <c r="N2691" s="18"/>
      <c r="O2691" s="18"/>
      <c r="Q2691" s="119"/>
      <c r="Z2691" s="18"/>
    </row>
    <row r="2692" spans="3:26">
      <c r="C2692" s="18"/>
      <c r="D2692" s="18"/>
      <c r="E2692" s="18"/>
      <c r="F2692" s="18"/>
      <c r="G2692" s="18"/>
      <c r="H2692" s="18"/>
      <c r="I2692" s="18"/>
      <c r="J2692" s="18"/>
      <c r="K2692" s="18"/>
      <c r="L2692" s="18"/>
      <c r="M2692" s="18"/>
      <c r="N2692" s="18"/>
      <c r="O2692" s="18"/>
      <c r="Q2692" s="119"/>
      <c r="Z2692" s="18"/>
    </row>
    <row r="2693" spans="3:26">
      <c r="C2693" s="18"/>
      <c r="D2693" s="18"/>
      <c r="E2693" s="18"/>
      <c r="F2693" s="18"/>
      <c r="G2693" s="18"/>
      <c r="H2693" s="18"/>
      <c r="I2693" s="18"/>
      <c r="J2693" s="18"/>
      <c r="K2693" s="18"/>
      <c r="L2693" s="18"/>
      <c r="M2693" s="18"/>
      <c r="N2693" s="18"/>
      <c r="O2693" s="18"/>
      <c r="Q2693" s="119"/>
      <c r="Z2693" s="18"/>
    </row>
    <row r="2694" spans="3:26">
      <c r="C2694" s="18"/>
      <c r="D2694" s="18"/>
      <c r="E2694" s="18"/>
      <c r="F2694" s="18"/>
      <c r="G2694" s="18"/>
      <c r="H2694" s="18"/>
      <c r="I2694" s="18"/>
      <c r="J2694" s="18"/>
      <c r="K2694" s="18"/>
      <c r="L2694" s="18"/>
      <c r="M2694" s="18"/>
      <c r="N2694" s="18"/>
      <c r="O2694" s="18"/>
      <c r="Q2694" s="119"/>
      <c r="Z2694" s="18"/>
    </row>
    <row r="2695" spans="3:26">
      <c r="C2695" s="18"/>
      <c r="D2695" s="18"/>
      <c r="E2695" s="18"/>
      <c r="F2695" s="18"/>
      <c r="G2695" s="18"/>
      <c r="H2695" s="18"/>
      <c r="I2695" s="18"/>
      <c r="J2695" s="18"/>
      <c r="K2695" s="18"/>
      <c r="L2695" s="18"/>
      <c r="M2695" s="18"/>
      <c r="N2695" s="18"/>
      <c r="O2695" s="18"/>
      <c r="Q2695" s="119"/>
      <c r="Z2695" s="18"/>
    </row>
    <row r="2696" spans="3:26">
      <c r="C2696" s="18"/>
      <c r="D2696" s="18"/>
      <c r="E2696" s="18"/>
      <c r="F2696" s="18"/>
      <c r="G2696" s="18"/>
      <c r="H2696" s="18"/>
      <c r="I2696" s="18"/>
      <c r="J2696" s="18"/>
      <c r="K2696" s="18"/>
      <c r="L2696" s="18"/>
      <c r="M2696" s="18"/>
      <c r="N2696" s="18"/>
      <c r="O2696" s="18"/>
      <c r="Q2696" s="119"/>
      <c r="Z2696" s="18"/>
    </row>
    <row r="2697" spans="3:26">
      <c r="C2697" s="18"/>
      <c r="D2697" s="18"/>
      <c r="E2697" s="18"/>
      <c r="F2697" s="18"/>
      <c r="G2697" s="18"/>
      <c r="H2697" s="18"/>
      <c r="I2697" s="18"/>
      <c r="J2697" s="18"/>
      <c r="K2697" s="18"/>
      <c r="L2697" s="18"/>
      <c r="M2697" s="18"/>
      <c r="N2697" s="18"/>
      <c r="O2697" s="18"/>
      <c r="Q2697" s="119"/>
      <c r="Z2697" s="18"/>
    </row>
    <row r="2698" spans="3:26">
      <c r="C2698" s="18"/>
      <c r="D2698" s="18"/>
      <c r="E2698" s="18"/>
      <c r="F2698" s="18"/>
      <c r="G2698" s="18"/>
      <c r="H2698" s="18"/>
      <c r="I2698" s="18"/>
      <c r="J2698" s="18"/>
      <c r="K2698" s="18"/>
      <c r="L2698" s="18"/>
      <c r="M2698" s="18"/>
      <c r="N2698" s="18"/>
      <c r="O2698" s="18"/>
      <c r="Q2698" s="119"/>
      <c r="Z2698" s="18"/>
    </row>
    <row r="2699" spans="3:26">
      <c r="C2699" s="18"/>
      <c r="D2699" s="18"/>
      <c r="E2699" s="18"/>
      <c r="F2699" s="18"/>
      <c r="G2699" s="18"/>
      <c r="H2699" s="18"/>
      <c r="I2699" s="18"/>
      <c r="J2699" s="18"/>
      <c r="K2699" s="18"/>
      <c r="L2699" s="18"/>
      <c r="M2699" s="18"/>
      <c r="N2699" s="18"/>
      <c r="O2699" s="18"/>
      <c r="Q2699" s="119"/>
      <c r="Z2699" s="18"/>
    </row>
    <row r="2700" spans="3:26">
      <c r="C2700" s="18"/>
      <c r="D2700" s="18"/>
      <c r="E2700" s="18"/>
      <c r="F2700" s="18"/>
      <c r="G2700" s="18"/>
      <c r="H2700" s="18"/>
      <c r="I2700" s="18"/>
      <c r="J2700" s="18"/>
      <c r="K2700" s="18"/>
      <c r="L2700" s="18"/>
      <c r="M2700" s="18"/>
      <c r="N2700" s="18"/>
      <c r="O2700" s="18"/>
      <c r="Q2700" s="119"/>
      <c r="Z2700" s="18"/>
    </row>
    <row r="2701" spans="3:26">
      <c r="C2701" s="18"/>
      <c r="D2701" s="18"/>
      <c r="E2701" s="18"/>
      <c r="F2701" s="18"/>
      <c r="G2701" s="18"/>
      <c r="H2701" s="18"/>
      <c r="I2701" s="18"/>
      <c r="J2701" s="18"/>
      <c r="K2701" s="18"/>
      <c r="L2701" s="18"/>
      <c r="M2701" s="18"/>
      <c r="N2701" s="18"/>
      <c r="O2701" s="18"/>
      <c r="Q2701" s="119"/>
      <c r="Z2701" s="18"/>
    </row>
    <row r="2702" spans="3:26">
      <c r="C2702" s="18"/>
      <c r="D2702" s="18"/>
      <c r="E2702" s="18"/>
      <c r="F2702" s="18"/>
      <c r="G2702" s="18"/>
      <c r="H2702" s="18"/>
      <c r="I2702" s="18"/>
      <c r="J2702" s="18"/>
      <c r="K2702" s="18"/>
      <c r="L2702" s="18"/>
      <c r="M2702" s="18"/>
      <c r="N2702" s="18"/>
      <c r="O2702" s="18"/>
      <c r="Q2702" s="119"/>
      <c r="Z2702" s="18"/>
    </row>
    <row r="2703" spans="3:26">
      <c r="C2703" s="18"/>
      <c r="D2703" s="18"/>
      <c r="E2703" s="18"/>
      <c r="F2703" s="18"/>
      <c r="G2703" s="18"/>
      <c r="H2703" s="18"/>
      <c r="I2703" s="18"/>
      <c r="J2703" s="18"/>
      <c r="K2703" s="18"/>
      <c r="L2703" s="18"/>
      <c r="M2703" s="18"/>
      <c r="N2703" s="18"/>
      <c r="O2703" s="18"/>
      <c r="Q2703" s="119"/>
      <c r="Z2703" s="18"/>
    </row>
    <row r="2704" spans="3:26">
      <c r="C2704" s="18"/>
      <c r="D2704" s="18"/>
      <c r="E2704" s="18"/>
      <c r="F2704" s="18"/>
      <c r="G2704" s="18"/>
      <c r="H2704" s="18"/>
      <c r="I2704" s="18"/>
      <c r="J2704" s="18"/>
      <c r="K2704" s="18"/>
      <c r="L2704" s="18"/>
      <c r="M2704" s="18"/>
      <c r="N2704" s="18"/>
      <c r="O2704" s="18"/>
      <c r="Q2704" s="119"/>
      <c r="Z2704" s="18"/>
    </row>
    <row r="2705" spans="3:26">
      <c r="C2705" s="18"/>
      <c r="D2705" s="18"/>
      <c r="E2705" s="18"/>
      <c r="F2705" s="18"/>
      <c r="G2705" s="18"/>
      <c r="H2705" s="18"/>
      <c r="I2705" s="18"/>
      <c r="J2705" s="18"/>
      <c r="K2705" s="18"/>
      <c r="L2705" s="18"/>
      <c r="M2705" s="18"/>
      <c r="N2705" s="18"/>
      <c r="O2705" s="18"/>
      <c r="Q2705" s="119"/>
      <c r="Z2705" s="18"/>
    </row>
    <row r="2706" spans="3:26">
      <c r="C2706" s="18"/>
      <c r="D2706" s="18"/>
      <c r="E2706" s="18"/>
      <c r="F2706" s="18"/>
      <c r="G2706" s="18"/>
      <c r="H2706" s="18"/>
      <c r="I2706" s="18"/>
      <c r="J2706" s="18"/>
      <c r="K2706" s="18"/>
      <c r="L2706" s="18"/>
      <c r="M2706" s="18"/>
      <c r="N2706" s="18"/>
      <c r="O2706" s="18"/>
      <c r="Q2706" s="119"/>
      <c r="Z2706" s="18"/>
    </row>
    <row r="2707" spans="3:26">
      <c r="C2707" s="18"/>
      <c r="D2707" s="18"/>
      <c r="E2707" s="18"/>
      <c r="F2707" s="18"/>
      <c r="G2707" s="18"/>
      <c r="H2707" s="18"/>
      <c r="I2707" s="18"/>
      <c r="J2707" s="18"/>
      <c r="K2707" s="18"/>
      <c r="L2707" s="18"/>
      <c r="M2707" s="18"/>
      <c r="N2707" s="18"/>
      <c r="O2707" s="18"/>
      <c r="Q2707" s="119"/>
      <c r="Z2707" s="18"/>
    </row>
    <row r="2708" spans="3:26">
      <c r="C2708" s="18"/>
      <c r="D2708" s="18"/>
      <c r="E2708" s="18"/>
      <c r="F2708" s="18"/>
      <c r="G2708" s="18"/>
      <c r="H2708" s="18"/>
      <c r="I2708" s="18"/>
      <c r="J2708" s="18"/>
      <c r="K2708" s="18"/>
      <c r="L2708" s="18"/>
      <c r="M2708" s="18"/>
      <c r="N2708" s="18"/>
      <c r="O2708" s="18"/>
      <c r="Q2708" s="119"/>
      <c r="Z2708" s="18"/>
    </row>
    <row r="2709" spans="3:26">
      <c r="C2709" s="18"/>
      <c r="D2709" s="18"/>
      <c r="E2709" s="18"/>
      <c r="F2709" s="18"/>
      <c r="G2709" s="18"/>
      <c r="H2709" s="18"/>
      <c r="I2709" s="18"/>
      <c r="J2709" s="18"/>
      <c r="K2709" s="18"/>
      <c r="L2709" s="18"/>
      <c r="M2709" s="18"/>
      <c r="N2709" s="18"/>
      <c r="O2709" s="18"/>
      <c r="Q2709" s="119"/>
      <c r="Z2709" s="18"/>
    </row>
    <row r="2710" spans="3:26">
      <c r="C2710" s="18"/>
      <c r="D2710" s="18"/>
      <c r="E2710" s="18"/>
      <c r="F2710" s="18"/>
      <c r="G2710" s="18"/>
      <c r="H2710" s="18"/>
      <c r="I2710" s="18"/>
      <c r="J2710" s="18"/>
      <c r="K2710" s="18"/>
      <c r="L2710" s="18"/>
      <c r="M2710" s="18"/>
      <c r="N2710" s="18"/>
      <c r="O2710" s="18"/>
      <c r="Q2710" s="119"/>
      <c r="Z2710" s="18"/>
    </row>
    <row r="2711" spans="3:26">
      <c r="C2711" s="18"/>
      <c r="D2711" s="18"/>
      <c r="E2711" s="18"/>
      <c r="F2711" s="18"/>
      <c r="G2711" s="18"/>
      <c r="H2711" s="18"/>
      <c r="I2711" s="18"/>
      <c r="J2711" s="18"/>
      <c r="K2711" s="18"/>
      <c r="L2711" s="18"/>
      <c r="M2711" s="18"/>
      <c r="N2711" s="18"/>
      <c r="O2711" s="18"/>
      <c r="Q2711" s="119"/>
      <c r="Z2711" s="18"/>
    </row>
    <row r="2712" spans="3:26">
      <c r="C2712" s="18"/>
      <c r="D2712" s="18"/>
      <c r="E2712" s="18"/>
      <c r="F2712" s="18"/>
      <c r="G2712" s="18"/>
      <c r="H2712" s="18"/>
      <c r="I2712" s="18"/>
      <c r="J2712" s="18"/>
      <c r="K2712" s="18"/>
      <c r="L2712" s="18"/>
      <c r="M2712" s="18"/>
      <c r="N2712" s="18"/>
      <c r="O2712" s="18"/>
      <c r="Q2712" s="119"/>
      <c r="Z2712" s="18"/>
    </row>
    <row r="2713" spans="3:26">
      <c r="C2713" s="18"/>
      <c r="D2713" s="18"/>
      <c r="E2713" s="18"/>
      <c r="F2713" s="18"/>
      <c r="G2713" s="18"/>
      <c r="H2713" s="18"/>
      <c r="I2713" s="18"/>
      <c r="J2713" s="18"/>
      <c r="K2713" s="18"/>
      <c r="L2713" s="18"/>
      <c r="M2713" s="18"/>
      <c r="N2713" s="18"/>
      <c r="O2713" s="18"/>
      <c r="Q2713" s="119"/>
      <c r="Z2713" s="18"/>
    </row>
    <row r="2714" spans="3:26">
      <c r="C2714" s="18"/>
      <c r="D2714" s="18"/>
      <c r="E2714" s="18"/>
      <c r="F2714" s="18"/>
      <c r="G2714" s="18"/>
      <c r="H2714" s="18"/>
      <c r="I2714" s="18"/>
      <c r="J2714" s="18"/>
      <c r="K2714" s="18"/>
      <c r="L2714" s="18"/>
      <c r="M2714" s="18"/>
      <c r="N2714" s="18"/>
      <c r="O2714" s="18"/>
      <c r="Q2714" s="119"/>
      <c r="Z2714" s="18"/>
    </row>
    <row r="2715" spans="3:26">
      <c r="C2715" s="18"/>
      <c r="D2715" s="18"/>
      <c r="E2715" s="18"/>
      <c r="F2715" s="18"/>
      <c r="G2715" s="18"/>
      <c r="H2715" s="18"/>
      <c r="I2715" s="18"/>
      <c r="J2715" s="18"/>
      <c r="K2715" s="18"/>
      <c r="L2715" s="18"/>
      <c r="M2715" s="18"/>
      <c r="N2715" s="18"/>
      <c r="O2715" s="18"/>
      <c r="Q2715" s="119"/>
      <c r="Z2715" s="18"/>
    </row>
    <row r="2716" spans="3:26">
      <c r="C2716" s="18"/>
      <c r="D2716" s="18"/>
      <c r="E2716" s="18"/>
      <c r="F2716" s="18"/>
      <c r="G2716" s="18"/>
      <c r="H2716" s="18"/>
      <c r="I2716" s="18"/>
      <c r="J2716" s="18"/>
      <c r="K2716" s="18"/>
      <c r="L2716" s="18"/>
      <c r="M2716" s="18"/>
      <c r="N2716" s="18"/>
      <c r="O2716" s="18"/>
      <c r="Q2716" s="119"/>
      <c r="Z2716" s="18"/>
    </row>
    <row r="2717" spans="3:26">
      <c r="C2717" s="18"/>
      <c r="D2717" s="18"/>
      <c r="E2717" s="18"/>
      <c r="F2717" s="18"/>
      <c r="G2717" s="18"/>
      <c r="H2717" s="18"/>
      <c r="I2717" s="18"/>
      <c r="J2717" s="18"/>
      <c r="K2717" s="18"/>
      <c r="L2717" s="18"/>
      <c r="M2717" s="18"/>
      <c r="N2717" s="18"/>
      <c r="O2717" s="18"/>
      <c r="Q2717" s="119"/>
      <c r="Z2717" s="18"/>
    </row>
    <row r="2718" spans="3:26">
      <c r="C2718" s="18"/>
      <c r="D2718" s="18"/>
      <c r="E2718" s="18"/>
      <c r="F2718" s="18"/>
      <c r="G2718" s="18"/>
      <c r="H2718" s="18"/>
      <c r="I2718" s="18"/>
      <c r="J2718" s="18"/>
      <c r="K2718" s="18"/>
      <c r="L2718" s="18"/>
      <c r="M2718" s="18"/>
      <c r="N2718" s="18"/>
      <c r="O2718" s="18"/>
      <c r="Q2718" s="119"/>
      <c r="Z2718" s="18"/>
    </row>
    <row r="2719" spans="3:26">
      <c r="C2719" s="18"/>
      <c r="D2719" s="18"/>
      <c r="E2719" s="18"/>
      <c r="F2719" s="18"/>
      <c r="G2719" s="18"/>
      <c r="H2719" s="18"/>
      <c r="I2719" s="18"/>
      <c r="J2719" s="18"/>
      <c r="K2719" s="18"/>
      <c r="L2719" s="18"/>
      <c r="M2719" s="18"/>
      <c r="N2719" s="18"/>
      <c r="O2719" s="18"/>
      <c r="Q2719" s="119"/>
      <c r="Z2719" s="18"/>
    </row>
    <row r="2720" spans="3:26">
      <c r="C2720" s="18"/>
      <c r="D2720" s="18"/>
      <c r="E2720" s="18"/>
      <c r="F2720" s="18"/>
      <c r="G2720" s="18"/>
      <c r="H2720" s="18"/>
      <c r="I2720" s="18"/>
      <c r="J2720" s="18"/>
      <c r="K2720" s="18"/>
      <c r="L2720" s="18"/>
      <c r="M2720" s="18"/>
      <c r="N2720" s="18"/>
      <c r="O2720" s="18"/>
      <c r="Q2720" s="119"/>
      <c r="Z2720" s="18"/>
    </row>
    <row r="2721" spans="3:26">
      <c r="C2721" s="18"/>
      <c r="D2721" s="18"/>
      <c r="E2721" s="18"/>
      <c r="F2721" s="18"/>
      <c r="G2721" s="18"/>
      <c r="H2721" s="18"/>
      <c r="I2721" s="18"/>
      <c r="J2721" s="18"/>
      <c r="K2721" s="18"/>
      <c r="L2721" s="18"/>
      <c r="M2721" s="18"/>
      <c r="N2721" s="18"/>
      <c r="O2721" s="18"/>
      <c r="Q2721" s="119"/>
      <c r="Z2721" s="18"/>
    </row>
    <row r="2722" spans="3:26">
      <c r="C2722" s="18"/>
      <c r="D2722" s="18"/>
      <c r="E2722" s="18"/>
      <c r="F2722" s="18"/>
      <c r="G2722" s="18"/>
      <c r="H2722" s="18"/>
      <c r="I2722" s="18"/>
      <c r="J2722" s="18"/>
      <c r="K2722" s="18"/>
      <c r="L2722" s="18"/>
      <c r="M2722" s="18"/>
      <c r="N2722" s="18"/>
      <c r="O2722" s="18"/>
      <c r="Q2722" s="119"/>
      <c r="Z2722" s="18"/>
    </row>
    <row r="2723" spans="3:26">
      <c r="C2723" s="18"/>
      <c r="D2723" s="18"/>
      <c r="E2723" s="18"/>
      <c r="F2723" s="18"/>
      <c r="G2723" s="18"/>
      <c r="H2723" s="18"/>
      <c r="I2723" s="18"/>
      <c r="J2723" s="18"/>
      <c r="K2723" s="18"/>
      <c r="L2723" s="18"/>
      <c r="M2723" s="18"/>
      <c r="N2723" s="18"/>
      <c r="O2723" s="18"/>
      <c r="Q2723" s="119"/>
      <c r="Z2723" s="18"/>
    </row>
    <row r="2724" spans="3:26">
      <c r="C2724" s="18"/>
      <c r="D2724" s="18"/>
      <c r="E2724" s="18"/>
      <c r="F2724" s="18"/>
      <c r="G2724" s="18"/>
      <c r="H2724" s="18"/>
      <c r="I2724" s="18"/>
      <c r="J2724" s="18"/>
      <c r="K2724" s="18"/>
      <c r="L2724" s="18"/>
      <c r="M2724" s="18"/>
      <c r="N2724" s="18"/>
      <c r="O2724" s="18"/>
      <c r="Q2724" s="119"/>
      <c r="Z2724" s="18"/>
    </row>
    <row r="2725" spans="3:26">
      <c r="C2725" s="18"/>
      <c r="D2725" s="18"/>
      <c r="E2725" s="18"/>
      <c r="F2725" s="18"/>
      <c r="G2725" s="18"/>
      <c r="H2725" s="18"/>
      <c r="I2725" s="18"/>
      <c r="J2725" s="18"/>
      <c r="K2725" s="18"/>
      <c r="L2725" s="18"/>
      <c r="M2725" s="18"/>
      <c r="N2725" s="18"/>
      <c r="O2725" s="18"/>
      <c r="Q2725" s="119"/>
      <c r="Z2725" s="18"/>
    </row>
    <row r="2726" spans="3:26">
      <c r="C2726" s="18"/>
      <c r="D2726" s="18"/>
      <c r="E2726" s="18"/>
      <c r="F2726" s="18"/>
      <c r="G2726" s="18"/>
      <c r="H2726" s="18"/>
      <c r="I2726" s="18"/>
      <c r="J2726" s="18"/>
      <c r="K2726" s="18"/>
      <c r="L2726" s="18"/>
      <c r="M2726" s="18"/>
      <c r="N2726" s="18"/>
      <c r="O2726" s="18"/>
      <c r="Q2726" s="119"/>
      <c r="Z2726" s="18"/>
    </row>
    <row r="2727" spans="3:26">
      <c r="C2727" s="18"/>
      <c r="D2727" s="18"/>
      <c r="E2727" s="18"/>
      <c r="F2727" s="18"/>
      <c r="G2727" s="18"/>
      <c r="H2727" s="18"/>
      <c r="I2727" s="18"/>
      <c r="J2727" s="18"/>
      <c r="K2727" s="18"/>
      <c r="L2727" s="18"/>
      <c r="M2727" s="18"/>
      <c r="N2727" s="18"/>
      <c r="O2727" s="18"/>
      <c r="Q2727" s="119"/>
      <c r="Z2727" s="18"/>
    </row>
    <row r="2728" spans="3:26">
      <c r="C2728" s="18"/>
      <c r="D2728" s="18"/>
      <c r="E2728" s="18"/>
      <c r="F2728" s="18"/>
      <c r="G2728" s="18"/>
      <c r="H2728" s="18"/>
      <c r="I2728" s="18"/>
      <c r="J2728" s="18"/>
      <c r="K2728" s="18"/>
      <c r="L2728" s="18"/>
      <c r="M2728" s="18"/>
      <c r="N2728" s="18"/>
      <c r="O2728" s="18"/>
      <c r="Q2728" s="119"/>
      <c r="Z2728" s="18"/>
    </row>
    <row r="2729" spans="3:26">
      <c r="C2729" s="18"/>
      <c r="D2729" s="18"/>
      <c r="E2729" s="18"/>
      <c r="F2729" s="18"/>
      <c r="G2729" s="18"/>
      <c r="H2729" s="18"/>
      <c r="I2729" s="18"/>
      <c r="J2729" s="18"/>
      <c r="K2729" s="18"/>
      <c r="L2729" s="18"/>
      <c r="M2729" s="18"/>
      <c r="N2729" s="18"/>
      <c r="O2729" s="18"/>
      <c r="Q2729" s="119"/>
      <c r="Z2729" s="18"/>
    </row>
    <row r="2730" spans="3:26">
      <c r="C2730" s="18"/>
      <c r="D2730" s="18"/>
      <c r="E2730" s="18"/>
      <c r="F2730" s="18"/>
      <c r="G2730" s="18"/>
      <c r="H2730" s="18"/>
      <c r="I2730" s="18"/>
      <c r="J2730" s="18"/>
      <c r="K2730" s="18"/>
      <c r="L2730" s="18"/>
      <c r="M2730" s="18"/>
      <c r="N2730" s="18"/>
      <c r="O2730" s="18"/>
      <c r="Q2730" s="119"/>
      <c r="Z2730" s="18"/>
    </row>
    <row r="2731" spans="3:26">
      <c r="C2731" s="18"/>
      <c r="D2731" s="18"/>
      <c r="E2731" s="18"/>
      <c r="F2731" s="18"/>
      <c r="G2731" s="18"/>
      <c r="H2731" s="18"/>
      <c r="I2731" s="18"/>
      <c r="J2731" s="18"/>
      <c r="K2731" s="18"/>
      <c r="L2731" s="18"/>
      <c r="M2731" s="18"/>
      <c r="N2731" s="18"/>
      <c r="O2731" s="18"/>
      <c r="Q2731" s="119"/>
      <c r="Z2731" s="18"/>
    </row>
    <row r="2732" spans="3:26">
      <c r="C2732" s="18"/>
      <c r="D2732" s="18"/>
      <c r="E2732" s="18"/>
      <c r="F2732" s="18"/>
      <c r="G2732" s="18"/>
      <c r="H2732" s="18"/>
      <c r="I2732" s="18"/>
      <c r="J2732" s="18"/>
      <c r="K2732" s="18"/>
      <c r="L2732" s="18"/>
      <c r="M2732" s="18"/>
      <c r="N2732" s="18"/>
      <c r="O2732" s="18"/>
      <c r="Q2732" s="119"/>
      <c r="Z2732" s="18"/>
    </row>
    <row r="2733" spans="3:26">
      <c r="C2733" s="18"/>
      <c r="D2733" s="18"/>
      <c r="E2733" s="18"/>
      <c r="F2733" s="18"/>
      <c r="G2733" s="18"/>
      <c r="H2733" s="18"/>
      <c r="I2733" s="18"/>
      <c r="J2733" s="18"/>
      <c r="K2733" s="18"/>
      <c r="L2733" s="18"/>
      <c r="M2733" s="18"/>
      <c r="N2733" s="18"/>
      <c r="O2733" s="18"/>
      <c r="Q2733" s="119"/>
      <c r="Z2733" s="18"/>
    </row>
    <row r="2734" spans="3:26">
      <c r="C2734" s="18"/>
      <c r="D2734" s="18"/>
      <c r="E2734" s="18"/>
      <c r="F2734" s="18"/>
      <c r="G2734" s="18"/>
      <c r="H2734" s="18"/>
      <c r="I2734" s="18"/>
      <c r="J2734" s="18"/>
      <c r="K2734" s="18"/>
      <c r="L2734" s="18"/>
      <c r="M2734" s="18"/>
      <c r="N2734" s="18"/>
      <c r="O2734" s="18"/>
      <c r="Q2734" s="119"/>
      <c r="Z2734" s="18"/>
    </row>
    <row r="2735" spans="3:26">
      <c r="C2735" s="18"/>
      <c r="D2735" s="18"/>
      <c r="E2735" s="18"/>
      <c r="F2735" s="18"/>
      <c r="G2735" s="18"/>
      <c r="H2735" s="18"/>
      <c r="I2735" s="18"/>
      <c r="J2735" s="18"/>
      <c r="K2735" s="18"/>
      <c r="L2735" s="18"/>
      <c r="M2735" s="18"/>
      <c r="N2735" s="18"/>
      <c r="O2735" s="18"/>
      <c r="Q2735" s="119"/>
      <c r="Z2735" s="18"/>
    </row>
    <row r="2736" spans="3:26">
      <c r="C2736" s="18"/>
      <c r="D2736" s="18"/>
      <c r="E2736" s="18"/>
      <c r="F2736" s="18"/>
      <c r="G2736" s="18"/>
      <c r="H2736" s="18"/>
      <c r="I2736" s="18"/>
      <c r="J2736" s="18"/>
      <c r="K2736" s="18"/>
      <c r="L2736" s="18"/>
      <c r="M2736" s="18"/>
      <c r="N2736" s="18"/>
      <c r="O2736" s="18"/>
      <c r="Q2736" s="119"/>
      <c r="Z2736" s="18"/>
    </row>
    <row r="2737" spans="3:26">
      <c r="C2737" s="18"/>
      <c r="D2737" s="18"/>
      <c r="E2737" s="18"/>
      <c r="F2737" s="18"/>
      <c r="G2737" s="18"/>
      <c r="H2737" s="18"/>
      <c r="I2737" s="18"/>
      <c r="J2737" s="18"/>
      <c r="K2737" s="18"/>
      <c r="L2737" s="18"/>
      <c r="M2737" s="18"/>
      <c r="N2737" s="18"/>
      <c r="O2737" s="18"/>
      <c r="Q2737" s="119"/>
      <c r="Z2737" s="18"/>
    </row>
    <row r="2738" spans="3:26">
      <c r="C2738" s="18"/>
      <c r="D2738" s="18"/>
      <c r="E2738" s="18"/>
      <c r="F2738" s="18"/>
      <c r="G2738" s="18"/>
      <c r="H2738" s="18"/>
      <c r="I2738" s="18"/>
      <c r="J2738" s="18"/>
      <c r="K2738" s="18"/>
      <c r="L2738" s="18"/>
      <c r="M2738" s="18"/>
      <c r="N2738" s="18"/>
      <c r="O2738" s="18"/>
      <c r="Q2738" s="119"/>
      <c r="Z2738" s="18"/>
    </row>
    <row r="2739" spans="3:26">
      <c r="C2739" s="18"/>
      <c r="D2739" s="18"/>
      <c r="E2739" s="18"/>
      <c r="F2739" s="18"/>
      <c r="G2739" s="18"/>
      <c r="H2739" s="18"/>
      <c r="I2739" s="18"/>
      <c r="J2739" s="18"/>
      <c r="K2739" s="18"/>
      <c r="L2739" s="18"/>
      <c r="M2739" s="18"/>
      <c r="N2739" s="18"/>
      <c r="O2739" s="18"/>
      <c r="Q2739" s="119"/>
      <c r="Z2739" s="18"/>
    </row>
    <row r="2740" spans="3:26">
      <c r="C2740" s="18"/>
      <c r="D2740" s="18"/>
      <c r="E2740" s="18"/>
      <c r="F2740" s="18"/>
      <c r="G2740" s="18"/>
      <c r="H2740" s="18"/>
      <c r="I2740" s="18"/>
      <c r="J2740" s="18"/>
      <c r="K2740" s="18"/>
      <c r="L2740" s="18"/>
      <c r="M2740" s="18"/>
      <c r="N2740" s="18"/>
      <c r="O2740" s="18"/>
      <c r="Q2740" s="119"/>
      <c r="Z2740" s="18"/>
    </row>
    <row r="2741" spans="3:26">
      <c r="C2741" s="18"/>
      <c r="D2741" s="18"/>
      <c r="E2741" s="18"/>
      <c r="F2741" s="18"/>
      <c r="G2741" s="18"/>
      <c r="H2741" s="18"/>
      <c r="I2741" s="18"/>
      <c r="J2741" s="18"/>
      <c r="K2741" s="18"/>
      <c r="L2741" s="18"/>
      <c r="M2741" s="18"/>
      <c r="N2741" s="18"/>
      <c r="O2741" s="18"/>
      <c r="Q2741" s="119"/>
      <c r="Z2741" s="18"/>
    </row>
    <row r="2742" spans="3:26">
      <c r="C2742" s="18"/>
      <c r="D2742" s="18"/>
      <c r="E2742" s="18"/>
      <c r="F2742" s="18"/>
      <c r="G2742" s="18"/>
      <c r="H2742" s="18"/>
      <c r="I2742" s="18"/>
      <c r="J2742" s="18"/>
      <c r="K2742" s="18"/>
      <c r="L2742" s="18"/>
      <c r="M2742" s="18"/>
      <c r="N2742" s="18"/>
      <c r="O2742" s="18"/>
      <c r="Q2742" s="119"/>
      <c r="Z2742" s="18"/>
    </row>
    <row r="2743" spans="3:26">
      <c r="C2743" s="18"/>
      <c r="D2743" s="18"/>
      <c r="E2743" s="18"/>
      <c r="F2743" s="18"/>
      <c r="G2743" s="18"/>
      <c r="H2743" s="18"/>
      <c r="I2743" s="18"/>
      <c r="J2743" s="18"/>
      <c r="K2743" s="18"/>
      <c r="L2743" s="18"/>
      <c r="M2743" s="18"/>
      <c r="N2743" s="18"/>
      <c r="O2743" s="18"/>
      <c r="Q2743" s="119"/>
      <c r="Z2743" s="18"/>
    </row>
    <row r="2744" spans="3:26">
      <c r="C2744" s="18"/>
      <c r="D2744" s="18"/>
      <c r="E2744" s="18"/>
      <c r="F2744" s="18"/>
      <c r="G2744" s="18"/>
      <c r="H2744" s="18"/>
      <c r="I2744" s="18"/>
      <c r="J2744" s="18"/>
      <c r="K2744" s="18"/>
      <c r="L2744" s="18"/>
      <c r="M2744" s="18"/>
      <c r="N2744" s="18"/>
      <c r="O2744" s="18"/>
      <c r="Q2744" s="119"/>
      <c r="Z2744" s="18"/>
    </row>
    <row r="2745" spans="3:26">
      <c r="C2745" s="18"/>
      <c r="D2745" s="18"/>
      <c r="E2745" s="18"/>
      <c r="F2745" s="18"/>
      <c r="G2745" s="18"/>
      <c r="H2745" s="18"/>
      <c r="I2745" s="18"/>
      <c r="J2745" s="18"/>
      <c r="K2745" s="18"/>
      <c r="L2745" s="18"/>
      <c r="M2745" s="18"/>
      <c r="N2745" s="18"/>
      <c r="O2745" s="18"/>
      <c r="Q2745" s="119"/>
      <c r="Z2745" s="18"/>
    </row>
    <row r="2746" spans="3:26">
      <c r="C2746" s="18"/>
      <c r="D2746" s="18"/>
      <c r="E2746" s="18"/>
      <c r="F2746" s="18"/>
      <c r="G2746" s="18"/>
      <c r="H2746" s="18"/>
      <c r="I2746" s="18"/>
      <c r="J2746" s="18"/>
      <c r="K2746" s="18"/>
      <c r="L2746" s="18"/>
      <c r="M2746" s="18"/>
      <c r="N2746" s="18"/>
      <c r="O2746" s="18"/>
      <c r="Q2746" s="119"/>
      <c r="Z2746" s="18"/>
    </row>
    <row r="2747" spans="3:26">
      <c r="C2747" s="18"/>
      <c r="D2747" s="18"/>
      <c r="E2747" s="18"/>
      <c r="F2747" s="18"/>
      <c r="G2747" s="18"/>
      <c r="H2747" s="18"/>
      <c r="I2747" s="18"/>
      <c r="J2747" s="18"/>
      <c r="K2747" s="18"/>
      <c r="L2747" s="18"/>
      <c r="M2747" s="18"/>
      <c r="N2747" s="18"/>
      <c r="O2747" s="18"/>
      <c r="Q2747" s="119"/>
      <c r="Z2747" s="18"/>
    </row>
    <row r="2748" spans="3:26">
      <c r="C2748" s="18"/>
      <c r="D2748" s="18"/>
      <c r="E2748" s="18"/>
      <c r="F2748" s="18"/>
      <c r="G2748" s="18"/>
      <c r="H2748" s="18"/>
      <c r="I2748" s="18"/>
      <c r="J2748" s="18"/>
      <c r="K2748" s="18"/>
      <c r="L2748" s="18"/>
      <c r="M2748" s="18"/>
      <c r="N2748" s="18"/>
      <c r="O2748" s="18"/>
      <c r="Q2748" s="119"/>
      <c r="Z2748" s="18"/>
    </row>
    <row r="2749" spans="3:26">
      <c r="C2749" s="18"/>
      <c r="D2749" s="18"/>
      <c r="E2749" s="18"/>
      <c r="F2749" s="18"/>
      <c r="G2749" s="18"/>
      <c r="H2749" s="18"/>
      <c r="I2749" s="18"/>
      <c r="J2749" s="18"/>
      <c r="K2749" s="18"/>
      <c r="L2749" s="18"/>
      <c r="M2749" s="18"/>
      <c r="N2749" s="18"/>
      <c r="O2749" s="18"/>
      <c r="Q2749" s="119"/>
      <c r="Z2749" s="18"/>
    </row>
    <row r="2750" spans="3:26">
      <c r="C2750" s="18"/>
      <c r="D2750" s="18"/>
      <c r="E2750" s="18"/>
      <c r="F2750" s="18"/>
      <c r="G2750" s="18"/>
      <c r="H2750" s="18"/>
      <c r="I2750" s="18"/>
      <c r="J2750" s="18"/>
      <c r="K2750" s="18"/>
      <c r="L2750" s="18"/>
      <c r="M2750" s="18"/>
      <c r="N2750" s="18"/>
      <c r="O2750" s="18"/>
      <c r="Q2750" s="119"/>
      <c r="Z2750" s="18"/>
    </row>
    <row r="2751" spans="3:26">
      <c r="C2751" s="18"/>
      <c r="D2751" s="18"/>
      <c r="E2751" s="18"/>
      <c r="F2751" s="18"/>
      <c r="G2751" s="18"/>
      <c r="H2751" s="18"/>
      <c r="I2751" s="18"/>
      <c r="J2751" s="18"/>
      <c r="K2751" s="18"/>
      <c r="L2751" s="18"/>
      <c r="M2751" s="18"/>
      <c r="N2751" s="18"/>
      <c r="O2751" s="18"/>
      <c r="Q2751" s="119"/>
      <c r="Z2751" s="18"/>
    </row>
    <row r="2752" spans="3:26">
      <c r="C2752" s="18"/>
      <c r="D2752" s="18"/>
      <c r="E2752" s="18"/>
      <c r="F2752" s="18"/>
      <c r="G2752" s="18"/>
      <c r="H2752" s="18"/>
      <c r="I2752" s="18"/>
      <c r="J2752" s="18"/>
      <c r="K2752" s="18"/>
      <c r="L2752" s="18"/>
      <c r="M2752" s="18"/>
      <c r="N2752" s="18"/>
      <c r="O2752" s="18"/>
      <c r="Q2752" s="119"/>
      <c r="Z2752" s="18"/>
    </row>
    <row r="2753" spans="3:26">
      <c r="C2753" s="18"/>
      <c r="D2753" s="18"/>
      <c r="E2753" s="18"/>
      <c r="F2753" s="18"/>
      <c r="G2753" s="18"/>
      <c r="H2753" s="18"/>
      <c r="I2753" s="18"/>
      <c r="J2753" s="18"/>
      <c r="K2753" s="18"/>
      <c r="L2753" s="18"/>
      <c r="M2753" s="18"/>
      <c r="N2753" s="18"/>
      <c r="O2753" s="18"/>
      <c r="Q2753" s="119"/>
      <c r="Z2753" s="18"/>
    </row>
    <row r="2754" spans="3:26">
      <c r="C2754" s="18"/>
      <c r="D2754" s="18"/>
      <c r="E2754" s="18"/>
      <c r="F2754" s="18"/>
      <c r="G2754" s="18"/>
      <c r="H2754" s="18"/>
      <c r="I2754" s="18"/>
      <c r="J2754" s="18"/>
      <c r="K2754" s="18"/>
      <c r="L2754" s="18"/>
      <c r="M2754" s="18"/>
      <c r="N2754" s="18"/>
      <c r="O2754" s="18"/>
      <c r="Q2754" s="119"/>
      <c r="Z2754" s="18"/>
    </row>
    <row r="2755" spans="3:26">
      <c r="C2755" s="18"/>
      <c r="D2755" s="18"/>
      <c r="E2755" s="18"/>
      <c r="F2755" s="18"/>
      <c r="G2755" s="18"/>
      <c r="H2755" s="18"/>
      <c r="I2755" s="18"/>
      <c r="J2755" s="18"/>
      <c r="K2755" s="18"/>
      <c r="L2755" s="18"/>
      <c r="M2755" s="18"/>
      <c r="N2755" s="18"/>
      <c r="O2755" s="18"/>
      <c r="Q2755" s="119"/>
      <c r="Z2755" s="18"/>
    </row>
    <row r="2756" spans="3:26">
      <c r="C2756" s="18"/>
      <c r="D2756" s="18"/>
      <c r="E2756" s="18"/>
      <c r="F2756" s="18"/>
      <c r="G2756" s="18"/>
      <c r="H2756" s="18"/>
      <c r="I2756" s="18"/>
      <c r="J2756" s="18"/>
      <c r="K2756" s="18"/>
      <c r="L2756" s="18"/>
      <c r="M2756" s="18"/>
      <c r="N2756" s="18"/>
      <c r="O2756" s="18"/>
      <c r="Q2756" s="119"/>
      <c r="Z2756" s="18"/>
    </row>
    <row r="2757" spans="3:26">
      <c r="C2757" s="18"/>
      <c r="D2757" s="18"/>
      <c r="E2757" s="18"/>
      <c r="F2757" s="18"/>
      <c r="G2757" s="18"/>
      <c r="H2757" s="18"/>
      <c r="I2757" s="18"/>
      <c r="J2757" s="18"/>
      <c r="K2757" s="18"/>
      <c r="L2757" s="18"/>
      <c r="M2757" s="18"/>
      <c r="N2757" s="18"/>
      <c r="O2757" s="18"/>
      <c r="Q2757" s="119"/>
      <c r="Z2757" s="18"/>
    </row>
    <row r="2758" spans="3:26">
      <c r="C2758" s="18"/>
      <c r="D2758" s="18"/>
      <c r="E2758" s="18"/>
      <c r="F2758" s="18"/>
      <c r="G2758" s="18"/>
      <c r="H2758" s="18"/>
      <c r="I2758" s="18"/>
      <c r="J2758" s="18"/>
      <c r="K2758" s="18"/>
      <c r="L2758" s="18"/>
      <c r="M2758" s="18"/>
      <c r="N2758" s="18"/>
      <c r="O2758" s="18"/>
      <c r="Q2758" s="119"/>
      <c r="Z2758" s="18"/>
    </row>
    <row r="2759" spans="3:26">
      <c r="C2759" s="18"/>
      <c r="D2759" s="18"/>
      <c r="E2759" s="18"/>
      <c r="F2759" s="18"/>
      <c r="G2759" s="18"/>
      <c r="H2759" s="18"/>
      <c r="I2759" s="18"/>
      <c r="J2759" s="18"/>
      <c r="K2759" s="18"/>
      <c r="L2759" s="18"/>
      <c r="M2759" s="18"/>
      <c r="N2759" s="18"/>
      <c r="O2759" s="18"/>
      <c r="Q2759" s="119"/>
      <c r="Z2759" s="18"/>
    </row>
    <row r="2760" spans="3:26">
      <c r="C2760" s="18"/>
      <c r="D2760" s="18"/>
      <c r="E2760" s="18"/>
      <c r="F2760" s="18"/>
      <c r="G2760" s="18"/>
      <c r="H2760" s="18"/>
      <c r="I2760" s="18"/>
      <c r="J2760" s="18"/>
      <c r="K2760" s="18"/>
      <c r="L2760" s="18"/>
      <c r="M2760" s="18"/>
      <c r="N2760" s="18"/>
      <c r="O2760" s="18"/>
      <c r="Q2760" s="119"/>
      <c r="Z2760" s="18"/>
    </row>
    <row r="2761" spans="3:26">
      <c r="C2761" s="18"/>
      <c r="D2761" s="18"/>
      <c r="E2761" s="18"/>
      <c r="F2761" s="18"/>
      <c r="G2761" s="18"/>
      <c r="H2761" s="18"/>
      <c r="I2761" s="18"/>
      <c r="J2761" s="18"/>
      <c r="K2761" s="18"/>
      <c r="L2761" s="18"/>
      <c r="M2761" s="18"/>
      <c r="N2761" s="18"/>
      <c r="O2761" s="18"/>
      <c r="Q2761" s="119"/>
      <c r="Z2761" s="18"/>
    </row>
    <row r="2762" spans="3:26">
      <c r="C2762" s="18"/>
      <c r="D2762" s="18"/>
      <c r="E2762" s="18"/>
      <c r="F2762" s="18"/>
      <c r="G2762" s="18"/>
      <c r="H2762" s="18"/>
      <c r="I2762" s="18"/>
      <c r="J2762" s="18"/>
      <c r="K2762" s="18"/>
      <c r="L2762" s="18"/>
      <c r="M2762" s="18"/>
      <c r="N2762" s="18"/>
      <c r="O2762" s="18"/>
      <c r="Q2762" s="119"/>
      <c r="Z2762" s="18"/>
    </row>
    <row r="2763" spans="3:26">
      <c r="C2763" s="18"/>
      <c r="D2763" s="18"/>
      <c r="E2763" s="18"/>
      <c r="F2763" s="18"/>
      <c r="G2763" s="18"/>
      <c r="H2763" s="18"/>
      <c r="I2763" s="18"/>
      <c r="J2763" s="18"/>
      <c r="K2763" s="18"/>
      <c r="L2763" s="18"/>
      <c r="M2763" s="18"/>
      <c r="N2763" s="18"/>
      <c r="O2763" s="18"/>
      <c r="Q2763" s="119"/>
      <c r="Z2763" s="18"/>
    </row>
    <row r="2764" spans="3:26">
      <c r="C2764" s="18"/>
      <c r="D2764" s="18"/>
      <c r="E2764" s="18"/>
      <c r="F2764" s="18"/>
      <c r="G2764" s="18"/>
      <c r="H2764" s="18"/>
      <c r="I2764" s="18"/>
      <c r="J2764" s="18"/>
      <c r="K2764" s="18"/>
      <c r="L2764" s="18"/>
      <c r="M2764" s="18"/>
      <c r="N2764" s="18"/>
      <c r="O2764" s="18"/>
      <c r="Q2764" s="119"/>
      <c r="Z2764" s="18"/>
    </row>
    <row r="2765" spans="3:26">
      <c r="C2765" s="18"/>
      <c r="D2765" s="18"/>
      <c r="E2765" s="18"/>
      <c r="F2765" s="18"/>
      <c r="G2765" s="18"/>
      <c r="H2765" s="18"/>
      <c r="I2765" s="18"/>
      <c r="J2765" s="18"/>
      <c r="K2765" s="18"/>
      <c r="L2765" s="18"/>
      <c r="M2765" s="18"/>
      <c r="N2765" s="18"/>
      <c r="O2765" s="18"/>
      <c r="Q2765" s="119"/>
      <c r="Z2765" s="18"/>
    </row>
    <row r="2766" spans="3:26">
      <c r="C2766" s="18"/>
      <c r="D2766" s="18"/>
      <c r="E2766" s="18"/>
      <c r="F2766" s="18"/>
      <c r="G2766" s="18"/>
      <c r="H2766" s="18"/>
      <c r="I2766" s="18"/>
      <c r="J2766" s="18"/>
      <c r="K2766" s="18"/>
      <c r="L2766" s="18"/>
      <c r="M2766" s="18"/>
      <c r="N2766" s="18"/>
      <c r="O2766" s="18"/>
      <c r="Q2766" s="119"/>
      <c r="Z2766" s="18"/>
    </row>
    <row r="2767" spans="3:26">
      <c r="C2767" s="18"/>
      <c r="D2767" s="18"/>
      <c r="E2767" s="18"/>
      <c r="F2767" s="18"/>
      <c r="G2767" s="18"/>
      <c r="H2767" s="18"/>
      <c r="I2767" s="18"/>
      <c r="J2767" s="18"/>
      <c r="K2767" s="18"/>
      <c r="L2767" s="18"/>
      <c r="M2767" s="18"/>
      <c r="N2767" s="18"/>
      <c r="O2767" s="18"/>
      <c r="Q2767" s="119"/>
      <c r="Z2767" s="18"/>
    </row>
    <row r="2768" spans="3:26">
      <c r="C2768" s="18"/>
      <c r="D2768" s="18"/>
      <c r="E2768" s="18"/>
      <c r="F2768" s="18"/>
      <c r="G2768" s="18"/>
      <c r="H2768" s="18"/>
      <c r="I2768" s="18"/>
      <c r="J2768" s="18"/>
      <c r="K2768" s="18"/>
      <c r="L2768" s="18"/>
      <c r="M2768" s="18"/>
      <c r="N2768" s="18"/>
      <c r="O2768" s="18"/>
      <c r="Q2768" s="119"/>
      <c r="Z2768" s="18"/>
    </row>
    <row r="2769" spans="3:26">
      <c r="C2769" s="18"/>
      <c r="D2769" s="18"/>
      <c r="E2769" s="18"/>
      <c r="F2769" s="18"/>
      <c r="G2769" s="18"/>
      <c r="H2769" s="18"/>
      <c r="I2769" s="18"/>
      <c r="J2769" s="18"/>
      <c r="K2769" s="18"/>
      <c r="L2769" s="18"/>
      <c r="M2769" s="18"/>
      <c r="N2769" s="18"/>
      <c r="O2769" s="18"/>
      <c r="Q2769" s="119"/>
      <c r="Z2769" s="18"/>
    </row>
    <row r="2770" spans="3:26">
      <c r="C2770" s="18"/>
      <c r="D2770" s="18"/>
      <c r="E2770" s="18"/>
      <c r="F2770" s="18"/>
      <c r="G2770" s="18"/>
      <c r="H2770" s="18"/>
      <c r="I2770" s="18"/>
      <c r="J2770" s="18"/>
      <c r="K2770" s="18"/>
      <c r="L2770" s="18"/>
      <c r="M2770" s="18"/>
      <c r="N2770" s="18"/>
      <c r="O2770" s="18"/>
      <c r="Q2770" s="119"/>
      <c r="Z2770" s="18"/>
    </row>
    <row r="2771" spans="3:26">
      <c r="C2771" s="18"/>
      <c r="D2771" s="18"/>
      <c r="E2771" s="18"/>
      <c r="F2771" s="18"/>
      <c r="G2771" s="18"/>
      <c r="H2771" s="18"/>
      <c r="I2771" s="18"/>
      <c r="J2771" s="18"/>
      <c r="K2771" s="18"/>
      <c r="L2771" s="18"/>
      <c r="M2771" s="18"/>
      <c r="N2771" s="18"/>
      <c r="O2771" s="18"/>
      <c r="Q2771" s="119"/>
      <c r="Z2771" s="18"/>
    </row>
    <row r="2772" spans="3:26">
      <c r="C2772" s="18"/>
      <c r="D2772" s="18"/>
      <c r="E2772" s="18"/>
      <c r="F2772" s="18"/>
      <c r="G2772" s="18"/>
      <c r="H2772" s="18"/>
      <c r="I2772" s="18"/>
      <c r="J2772" s="18"/>
      <c r="K2772" s="18"/>
      <c r="L2772" s="18"/>
      <c r="M2772" s="18"/>
      <c r="N2772" s="18"/>
      <c r="O2772" s="18"/>
      <c r="Q2772" s="119"/>
      <c r="Z2772" s="18"/>
    </row>
    <row r="2773" spans="3:26">
      <c r="C2773" s="18"/>
      <c r="D2773" s="18"/>
      <c r="E2773" s="18"/>
      <c r="F2773" s="18"/>
      <c r="G2773" s="18"/>
      <c r="H2773" s="18"/>
      <c r="I2773" s="18"/>
      <c r="J2773" s="18"/>
      <c r="K2773" s="18"/>
      <c r="L2773" s="18"/>
      <c r="M2773" s="18"/>
      <c r="N2773" s="18"/>
      <c r="O2773" s="18"/>
      <c r="Q2773" s="119"/>
      <c r="Z2773" s="18"/>
    </row>
    <row r="2774" spans="3:26">
      <c r="C2774" s="18"/>
      <c r="D2774" s="18"/>
      <c r="E2774" s="18"/>
      <c r="F2774" s="18"/>
      <c r="G2774" s="18"/>
      <c r="H2774" s="18"/>
      <c r="I2774" s="18"/>
      <c r="J2774" s="18"/>
      <c r="K2774" s="18"/>
      <c r="L2774" s="18"/>
      <c r="M2774" s="18"/>
      <c r="N2774" s="18"/>
      <c r="O2774" s="18"/>
      <c r="Q2774" s="119"/>
      <c r="Z2774" s="18"/>
    </row>
    <row r="2775" spans="3:26">
      <c r="C2775" s="18"/>
      <c r="D2775" s="18"/>
      <c r="E2775" s="18"/>
      <c r="F2775" s="18"/>
      <c r="G2775" s="18"/>
      <c r="H2775" s="18"/>
      <c r="I2775" s="18"/>
      <c r="J2775" s="18"/>
      <c r="K2775" s="18"/>
      <c r="L2775" s="18"/>
      <c r="M2775" s="18"/>
      <c r="N2775" s="18"/>
      <c r="O2775" s="18"/>
      <c r="Q2775" s="119"/>
      <c r="Z2775" s="18"/>
    </row>
    <row r="2776" spans="3:26">
      <c r="C2776" s="18"/>
      <c r="D2776" s="18"/>
      <c r="E2776" s="18"/>
      <c r="F2776" s="18"/>
      <c r="G2776" s="18"/>
      <c r="H2776" s="18"/>
      <c r="I2776" s="18"/>
      <c r="J2776" s="18"/>
      <c r="K2776" s="18"/>
      <c r="L2776" s="18"/>
      <c r="M2776" s="18"/>
      <c r="N2776" s="18"/>
      <c r="O2776" s="18"/>
      <c r="Q2776" s="119"/>
      <c r="Z2776" s="18"/>
    </row>
    <row r="2777" spans="3:26">
      <c r="C2777" s="18"/>
      <c r="D2777" s="18"/>
      <c r="E2777" s="18"/>
      <c r="F2777" s="18"/>
      <c r="G2777" s="18"/>
      <c r="H2777" s="18"/>
      <c r="I2777" s="18"/>
      <c r="J2777" s="18"/>
      <c r="K2777" s="18"/>
      <c r="L2777" s="18"/>
      <c r="M2777" s="18"/>
      <c r="N2777" s="18"/>
      <c r="O2777" s="18"/>
      <c r="Q2777" s="119"/>
      <c r="Z2777" s="18"/>
    </row>
    <row r="2778" spans="3:26">
      <c r="C2778" s="18"/>
      <c r="D2778" s="18"/>
      <c r="E2778" s="18"/>
      <c r="F2778" s="18"/>
      <c r="G2778" s="18"/>
      <c r="H2778" s="18"/>
      <c r="I2778" s="18"/>
      <c r="J2778" s="18"/>
      <c r="K2778" s="18"/>
      <c r="L2778" s="18"/>
      <c r="M2778" s="18"/>
      <c r="N2778" s="18"/>
      <c r="O2778" s="18"/>
      <c r="Q2778" s="119"/>
      <c r="Z2778" s="18"/>
    </row>
    <row r="2779" spans="3:26">
      <c r="C2779" s="18"/>
      <c r="D2779" s="18"/>
      <c r="E2779" s="18"/>
      <c r="F2779" s="18"/>
      <c r="G2779" s="18"/>
      <c r="H2779" s="18"/>
      <c r="I2779" s="18"/>
      <c r="J2779" s="18"/>
      <c r="K2779" s="18"/>
      <c r="L2779" s="18"/>
      <c r="M2779" s="18"/>
      <c r="N2779" s="18"/>
      <c r="O2779" s="18"/>
      <c r="Q2779" s="119"/>
      <c r="Z2779" s="18"/>
    </row>
    <row r="2780" spans="3:26">
      <c r="C2780" s="18"/>
      <c r="D2780" s="18"/>
      <c r="E2780" s="18"/>
      <c r="F2780" s="18"/>
      <c r="G2780" s="18"/>
      <c r="H2780" s="18"/>
      <c r="I2780" s="18"/>
      <c r="J2780" s="18"/>
      <c r="K2780" s="18"/>
      <c r="L2780" s="18"/>
      <c r="M2780" s="18"/>
      <c r="N2780" s="18"/>
      <c r="O2780" s="18"/>
      <c r="Q2780" s="119"/>
      <c r="Z2780" s="18"/>
    </row>
    <row r="2781" spans="3:26">
      <c r="C2781" s="18"/>
      <c r="D2781" s="18"/>
      <c r="E2781" s="18"/>
      <c r="F2781" s="18"/>
      <c r="G2781" s="18"/>
      <c r="H2781" s="18"/>
      <c r="I2781" s="18"/>
      <c r="J2781" s="18"/>
      <c r="K2781" s="18"/>
      <c r="L2781" s="18"/>
      <c r="M2781" s="18"/>
      <c r="N2781" s="18"/>
      <c r="O2781" s="18"/>
      <c r="Q2781" s="119"/>
      <c r="Z2781" s="18"/>
    </row>
    <row r="2782" spans="3:26">
      <c r="C2782" s="18"/>
      <c r="D2782" s="18"/>
      <c r="E2782" s="18"/>
      <c r="F2782" s="18"/>
      <c r="G2782" s="18"/>
      <c r="H2782" s="18"/>
      <c r="I2782" s="18"/>
      <c r="J2782" s="18"/>
      <c r="K2782" s="18"/>
      <c r="L2782" s="18"/>
      <c r="M2782" s="18"/>
      <c r="N2782" s="18"/>
      <c r="O2782" s="18"/>
      <c r="Q2782" s="119"/>
      <c r="Z2782" s="18"/>
    </row>
    <row r="2783" spans="3:26">
      <c r="C2783" s="18"/>
      <c r="D2783" s="18"/>
      <c r="E2783" s="18"/>
      <c r="F2783" s="18"/>
      <c r="G2783" s="18"/>
      <c r="H2783" s="18"/>
      <c r="I2783" s="18"/>
      <c r="J2783" s="18"/>
      <c r="K2783" s="18"/>
      <c r="L2783" s="18"/>
      <c r="M2783" s="18"/>
      <c r="N2783" s="18"/>
      <c r="O2783" s="18"/>
      <c r="Q2783" s="119"/>
      <c r="Z2783" s="18"/>
    </row>
    <row r="2784" spans="3:26">
      <c r="C2784" s="18"/>
      <c r="D2784" s="18"/>
      <c r="E2784" s="18"/>
      <c r="F2784" s="18"/>
      <c r="G2784" s="18"/>
      <c r="H2784" s="18"/>
      <c r="I2784" s="18"/>
      <c r="J2784" s="18"/>
      <c r="K2784" s="18"/>
      <c r="L2784" s="18"/>
      <c r="M2784" s="18"/>
      <c r="N2784" s="18"/>
      <c r="O2784" s="18"/>
      <c r="Q2784" s="119"/>
      <c r="Z2784" s="18"/>
    </row>
    <row r="2785" spans="3:26">
      <c r="C2785" s="18"/>
      <c r="D2785" s="18"/>
      <c r="E2785" s="18"/>
      <c r="F2785" s="18"/>
      <c r="G2785" s="18"/>
      <c r="H2785" s="18"/>
      <c r="I2785" s="18"/>
      <c r="J2785" s="18"/>
      <c r="K2785" s="18"/>
      <c r="L2785" s="18"/>
      <c r="M2785" s="18"/>
      <c r="N2785" s="18"/>
      <c r="O2785" s="18"/>
      <c r="Q2785" s="119"/>
      <c r="Z2785" s="18"/>
    </row>
    <row r="2786" spans="3:26">
      <c r="C2786" s="18"/>
      <c r="D2786" s="18"/>
      <c r="E2786" s="18"/>
      <c r="F2786" s="18"/>
      <c r="G2786" s="18"/>
      <c r="H2786" s="18"/>
      <c r="I2786" s="18"/>
      <c r="J2786" s="18"/>
      <c r="K2786" s="18"/>
      <c r="L2786" s="18"/>
      <c r="M2786" s="18"/>
      <c r="N2786" s="18"/>
      <c r="O2786" s="18"/>
      <c r="Q2786" s="119"/>
      <c r="Z2786" s="18"/>
    </row>
    <row r="2787" spans="3:26">
      <c r="C2787" s="18"/>
      <c r="D2787" s="18"/>
      <c r="E2787" s="18"/>
      <c r="F2787" s="18"/>
      <c r="G2787" s="18"/>
      <c r="H2787" s="18"/>
      <c r="I2787" s="18"/>
      <c r="J2787" s="18"/>
      <c r="K2787" s="18"/>
      <c r="L2787" s="18"/>
      <c r="M2787" s="18"/>
      <c r="N2787" s="18"/>
      <c r="O2787" s="18"/>
      <c r="Q2787" s="119"/>
      <c r="Z2787" s="18"/>
    </row>
    <row r="2788" spans="3:26">
      <c r="C2788" s="18"/>
      <c r="D2788" s="18"/>
      <c r="E2788" s="18"/>
      <c r="F2788" s="18"/>
      <c r="G2788" s="18"/>
      <c r="H2788" s="18"/>
      <c r="I2788" s="18"/>
      <c r="J2788" s="18"/>
      <c r="K2788" s="18"/>
      <c r="L2788" s="18"/>
      <c r="M2788" s="18"/>
      <c r="N2788" s="18"/>
      <c r="O2788" s="18"/>
      <c r="Q2788" s="119"/>
      <c r="Z2788" s="18"/>
    </row>
    <row r="2789" spans="3:26">
      <c r="C2789" s="18"/>
      <c r="D2789" s="18"/>
      <c r="E2789" s="18"/>
      <c r="F2789" s="18"/>
      <c r="G2789" s="18"/>
      <c r="H2789" s="18"/>
      <c r="I2789" s="18"/>
      <c r="J2789" s="18"/>
      <c r="K2789" s="18"/>
      <c r="L2789" s="18"/>
      <c r="M2789" s="18"/>
      <c r="N2789" s="18"/>
      <c r="O2789" s="18"/>
      <c r="Q2789" s="119"/>
      <c r="Z2789" s="18"/>
    </row>
    <row r="2790" spans="3:26">
      <c r="C2790" s="18"/>
      <c r="D2790" s="18"/>
      <c r="E2790" s="18"/>
      <c r="F2790" s="18"/>
      <c r="G2790" s="18"/>
      <c r="H2790" s="18"/>
      <c r="I2790" s="18"/>
      <c r="J2790" s="18"/>
      <c r="K2790" s="18"/>
      <c r="L2790" s="18"/>
      <c r="M2790" s="18"/>
      <c r="N2790" s="18"/>
      <c r="O2790" s="18"/>
      <c r="Q2790" s="119"/>
      <c r="Z2790" s="18"/>
    </row>
    <row r="2791" spans="3:26">
      <c r="C2791" s="18"/>
      <c r="D2791" s="18"/>
      <c r="E2791" s="18"/>
      <c r="F2791" s="18"/>
      <c r="G2791" s="18"/>
      <c r="H2791" s="18"/>
      <c r="I2791" s="18"/>
      <c r="J2791" s="18"/>
      <c r="K2791" s="18"/>
      <c r="L2791" s="18"/>
      <c r="M2791" s="18"/>
      <c r="N2791" s="18"/>
      <c r="O2791" s="18"/>
      <c r="Q2791" s="119"/>
      <c r="Z2791" s="18"/>
    </row>
    <row r="2792" spans="3:26">
      <c r="C2792" s="18"/>
      <c r="D2792" s="18"/>
      <c r="E2792" s="18"/>
      <c r="F2792" s="18"/>
      <c r="G2792" s="18"/>
      <c r="H2792" s="18"/>
      <c r="I2792" s="18"/>
      <c r="J2792" s="18"/>
      <c r="K2792" s="18"/>
      <c r="L2792" s="18"/>
      <c r="M2792" s="18"/>
      <c r="N2792" s="18"/>
      <c r="O2792" s="18"/>
      <c r="Q2792" s="119"/>
      <c r="Z2792" s="18"/>
    </row>
    <row r="2793" spans="3:26">
      <c r="C2793" s="18"/>
      <c r="D2793" s="18"/>
      <c r="E2793" s="18"/>
      <c r="F2793" s="18"/>
      <c r="G2793" s="18"/>
      <c r="H2793" s="18"/>
      <c r="I2793" s="18"/>
      <c r="J2793" s="18"/>
      <c r="K2793" s="18"/>
      <c r="L2793" s="18"/>
      <c r="M2793" s="18"/>
      <c r="N2793" s="18"/>
      <c r="O2793" s="18"/>
      <c r="Q2793" s="119"/>
      <c r="Z2793" s="18"/>
    </row>
    <row r="2794" spans="3:26">
      <c r="C2794" s="18"/>
      <c r="D2794" s="18"/>
      <c r="E2794" s="18"/>
      <c r="F2794" s="18"/>
      <c r="G2794" s="18"/>
      <c r="H2794" s="18"/>
      <c r="I2794" s="18"/>
      <c r="J2794" s="18"/>
      <c r="K2794" s="18"/>
      <c r="L2794" s="18"/>
      <c r="M2794" s="18"/>
      <c r="N2794" s="18"/>
      <c r="O2794" s="18"/>
      <c r="Q2794" s="119"/>
      <c r="Z2794" s="18"/>
    </row>
    <row r="2795" spans="3:26">
      <c r="C2795" s="18"/>
      <c r="D2795" s="18"/>
      <c r="E2795" s="18"/>
      <c r="F2795" s="18"/>
      <c r="G2795" s="18"/>
      <c r="H2795" s="18"/>
      <c r="I2795" s="18"/>
      <c r="J2795" s="18"/>
      <c r="K2795" s="18"/>
      <c r="L2795" s="18"/>
      <c r="M2795" s="18"/>
      <c r="N2795" s="18"/>
      <c r="O2795" s="18"/>
      <c r="Q2795" s="119"/>
      <c r="Z2795" s="18"/>
    </row>
    <row r="2796" spans="3:26">
      <c r="C2796" s="18"/>
      <c r="D2796" s="18"/>
      <c r="E2796" s="18"/>
      <c r="F2796" s="18"/>
      <c r="G2796" s="18"/>
      <c r="H2796" s="18"/>
      <c r="I2796" s="18"/>
      <c r="J2796" s="18"/>
      <c r="K2796" s="18"/>
      <c r="L2796" s="18"/>
      <c r="M2796" s="18"/>
      <c r="N2796" s="18"/>
      <c r="O2796" s="18"/>
      <c r="Q2796" s="119"/>
      <c r="Z2796" s="18"/>
    </row>
    <row r="2797" spans="3:26">
      <c r="C2797" s="18"/>
      <c r="D2797" s="18"/>
      <c r="E2797" s="18"/>
      <c r="F2797" s="18"/>
      <c r="G2797" s="18"/>
      <c r="H2797" s="18"/>
      <c r="I2797" s="18"/>
      <c r="J2797" s="18"/>
      <c r="K2797" s="18"/>
      <c r="L2797" s="18"/>
      <c r="M2797" s="18"/>
      <c r="N2797" s="18"/>
      <c r="O2797" s="18"/>
      <c r="Q2797" s="119"/>
      <c r="Z2797" s="18"/>
    </row>
    <row r="2798" spans="3:26">
      <c r="C2798" s="18"/>
      <c r="D2798" s="18"/>
      <c r="E2798" s="18"/>
      <c r="F2798" s="18"/>
      <c r="G2798" s="18"/>
      <c r="H2798" s="18"/>
      <c r="I2798" s="18"/>
      <c r="J2798" s="18"/>
      <c r="K2798" s="18"/>
      <c r="L2798" s="18"/>
      <c r="M2798" s="18"/>
      <c r="N2798" s="18"/>
      <c r="O2798" s="18"/>
      <c r="Q2798" s="119"/>
      <c r="Z2798" s="18"/>
    </row>
    <row r="2799" spans="3:26">
      <c r="C2799" s="18"/>
      <c r="D2799" s="18"/>
      <c r="E2799" s="18"/>
      <c r="F2799" s="18"/>
      <c r="G2799" s="18"/>
      <c r="H2799" s="18"/>
      <c r="I2799" s="18"/>
      <c r="J2799" s="18"/>
      <c r="K2799" s="18"/>
      <c r="L2799" s="18"/>
      <c r="M2799" s="18"/>
      <c r="N2799" s="18"/>
      <c r="O2799" s="18"/>
      <c r="Q2799" s="119"/>
      <c r="Z2799" s="18"/>
    </row>
    <row r="2800" spans="3:26">
      <c r="C2800" s="18"/>
      <c r="D2800" s="18"/>
      <c r="E2800" s="18"/>
      <c r="F2800" s="18"/>
      <c r="G2800" s="18"/>
      <c r="H2800" s="18"/>
      <c r="I2800" s="18"/>
      <c r="J2800" s="18"/>
      <c r="K2800" s="18"/>
      <c r="L2800" s="18"/>
      <c r="M2800" s="18"/>
      <c r="N2800" s="18"/>
      <c r="O2800" s="18"/>
      <c r="Q2800" s="119"/>
      <c r="Z2800" s="18"/>
    </row>
    <row r="2801" spans="3:26">
      <c r="C2801" s="18"/>
      <c r="D2801" s="18"/>
      <c r="E2801" s="18"/>
      <c r="F2801" s="18"/>
      <c r="G2801" s="18"/>
      <c r="H2801" s="18"/>
      <c r="I2801" s="18"/>
      <c r="J2801" s="18"/>
      <c r="K2801" s="18"/>
      <c r="L2801" s="18"/>
      <c r="M2801" s="18"/>
      <c r="N2801" s="18"/>
      <c r="O2801" s="18"/>
      <c r="Q2801" s="119"/>
      <c r="Z2801" s="18"/>
    </row>
    <row r="2802" spans="3:26">
      <c r="C2802" s="18"/>
      <c r="D2802" s="18"/>
      <c r="E2802" s="18"/>
      <c r="F2802" s="18"/>
      <c r="G2802" s="18"/>
      <c r="H2802" s="18"/>
      <c r="I2802" s="18"/>
      <c r="J2802" s="18"/>
      <c r="K2802" s="18"/>
      <c r="L2802" s="18"/>
      <c r="M2802" s="18"/>
      <c r="N2802" s="18"/>
      <c r="O2802" s="18"/>
      <c r="Q2802" s="119"/>
      <c r="Z2802" s="18"/>
    </row>
    <row r="2803" spans="3:26">
      <c r="C2803" s="18"/>
      <c r="D2803" s="18"/>
      <c r="E2803" s="18"/>
      <c r="F2803" s="18"/>
      <c r="G2803" s="18"/>
      <c r="H2803" s="18"/>
      <c r="I2803" s="18"/>
      <c r="J2803" s="18"/>
      <c r="K2803" s="18"/>
      <c r="L2803" s="18"/>
      <c r="M2803" s="18"/>
      <c r="N2803" s="18"/>
      <c r="O2803" s="18"/>
      <c r="Q2803" s="119"/>
      <c r="Z2803" s="18"/>
    </row>
    <row r="2804" spans="3:26">
      <c r="C2804" s="18"/>
      <c r="D2804" s="18"/>
      <c r="E2804" s="18"/>
      <c r="F2804" s="18"/>
      <c r="G2804" s="18"/>
      <c r="H2804" s="18"/>
      <c r="I2804" s="18"/>
      <c r="J2804" s="18"/>
      <c r="K2804" s="18"/>
      <c r="L2804" s="18"/>
      <c r="M2804" s="18"/>
      <c r="N2804" s="18"/>
      <c r="O2804" s="18"/>
      <c r="Q2804" s="119"/>
      <c r="Z2804" s="18"/>
    </row>
    <row r="2805" spans="3:26">
      <c r="C2805" s="18"/>
      <c r="D2805" s="18"/>
      <c r="E2805" s="18"/>
      <c r="F2805" s="18"/>
      <c r="G2805" s="18"/>
      <c r="H2805" s="18"/>
      <c r="I2805" s="18"/>
      <c r="J2805" s="18"/>
      <c r="K2805" s="18"/>
      <c r="L2805" s="18"/>
      <c r="M2805" s="18"/>
      <c r="N2805" s="18"/>
      <c r="O2805" s="18"/>
      <c r="Q2805" s="119"/>
      <c r="Z2805" s="18"/>
    </row>
    <row r="2806" spans="3:26">
      <c r="C2806" s="18"/>
      <c r="D2806" s="18"/>
      <c r="E2806" s="18"/>
      <c r="F2806" s="18"/>
      <c r="G2806" s="18"/>
      <c r="H2806" s="18"/>
      <c r="I2806" s="18"/>
      <c r="J2806" s="18"/>
      <c r="K2806" s="18"/>
      <c r="L2806" s="18"/>
      <c r="M2806" s="18"/>
      <c r="N2806" s="18"/>
      <c r="O2806" s="18"/>
      <c r="Q2806" s="119"/>
      <c r="Z2806" s="18"/>
    </row>
    <row r="2807" spans="3:26">
      <c r="C2807" s="18"/>
      <c r="D2807" s="18"/>
      <c r="E2807" s="18"/>
      <c r="F2807" s="18"/>
      <c r="G2807" s="18"/>
      <c r="H2807" s="18"/>
      <c r="I2807" s="18"/>
      <c r="J2807" s="18"/>
      <c r="K2807" s="18"/>
      <c r="L2807" s="18"/>
      <c r="M2807" s="18"/>
      <c r="N2807" s="18"/>
      <c r="O2807" s="18"/>
      <c r="Q2807" s="119"/>
      <c r="Z2807" s="18"/>
    </row>
    <row r="2808" spans="3:26">
      <c r="C2808" s="18"/>
      <c r="D2808" s="18"/>
      <c r="E2808" s="18"/>
      <c r="F2808" s="18"/>
      <c r="G2808" s="18"/>
      <c r="H2808" s="18"/>
      <c r="I2808" s="18"/>
      <c r="J2808" s="18"/>
      <c r="K2808" s="18"/>
      <c r="L2808" s="18"/>
      <c r="M2808" s="18"/>
      <c r="N2808" s="18"/>
      <c r="O2808" s="18"/>
      <c r="Q2808" s="119"/>
      <c r="Z2808" s="18"/>
    </row>
    <row r="2809" spans="3:26">
      <c r="C2809" s="18"/>
      <c r="D2809" s="18"/>
      <c r="E2809" s="18"/>
      <c r="F2809" s="18"/>
      <c r="G2809" s="18"/>
      <c r="H2809" s="18"/>
      <c r="I2809" s="18"/>
      <c r="J2809" s="18"/>
      <c r="K2809" s="18"/>
      <c r="L2809" s="18"/>
      <c r="M2809" s="18"/>
      <c r="N2809" s="18"/>
      <c r="O2809" s="18"/>
      <c r="Q2809" s="119"/>
      <c r="Z2809" s="18"/>
    </row>
    <row r="2810" spans="3:26">
      <c r="C2810" s="18"/>
      <c r="D2810" s="18"/>
      <c r="E2810" s="18"/>
      <c r="F2810" s="18"/>
      <c r="G2810" s="18"/>
      <c r="H2810" s="18"/>
      <c r="I2810" s="18"/>
      <c r="J2810" s="18"/>
      <c r="K2810" s="18"/>
      <c r="L2810" s="18"/>
      <c r="M2810" s="18"/>
      <c r="N2810" s="18"/>
      <c r="O2810" s="18"/>
      <c r="Q2810" s="119"/>
      <c r="Z2810" s="18"/>
    </row>
    <row r="2811" spans="3:26">
      <c r="C2811" s="18"/>
      <c r="D2811" s="18"/>
      <c r="E2811" s="18"/>
      <c r="F2811" s="18"/>
      <c r="G2811" s="18"/>
      <c r="H2811" s="18"/>
      <c r="I2811" s="18"/>
      <c r="J2811" s="18"/>
      <c r="K2811" s="18"/>
      <c r="L2811" s="18"/>
      <c r="M2811" s="18"/>
      <c r="N2811" s="18"/>
      <c r="O2811" s="18"/>
      <c r="Q2811" s="119"/>
      <c r="Z2811" s="18"/>
    </row>
    <row r="2812" spans="3:26">
      <c r="C2812" s="18"/>
      <c r="D2812" s="18"/>
      <c r="E2812" s="18"/>
      <c r="F2812" s="18"/>
      <c r="G2812" s="18"/>
      <c r="H2812" s="18"/>
      <c r="I2812" s="18"/>
      <c r="J2812" s="18"/>
      <c r="K2812" s="18"/>
      <c r="L2812" s="18"/>
      <c r="M2812" s="18"/>
      <c r="N2812" s="18"/>
      <c r="O2812" s="18"/>
      <c r="Q2812" s="119"/>
      <c r="Z2812" s="18"/>
    </row>
    <row r="2813" spans="3:26">
      <c r="C2813" s="18"/>
      <c r="D2813" s="18"/>
      <c r="E2813" s="18"/>
      <c r="F2813" s="18"/>
      <c r="G2813" s="18"/>
      <c r="H2813" s="18"/>
      <c r="I2813" s="18"/>
      <c r="J2813" s="18"/>
      <c r="K2813" s="18"/>
      <c r="L2813" s="18"/>
      <c r="M2813" s="18"/>
      <c r="N2813" s="18"/>
      <c r="O2813" s="18"/>
      <c r="Q2813" s="119"/>
      <c r="Z2813" s="18"/>
    </row>
    <row r="2814" spans="3:26">
      <c r="C2814" s="18"/>
      <c r="D2814" s="18"/>
      <c r="E2814" s="18"/>
      <c r="F2814" s="18"/>
      <c r="G2814" s="18"/>
      <c r="H2814" s="18"/>
      <c r="I2814" s="18"/>
      <c r="J2814" s="18"/>
      <c r="K2814" s="18"/>
      <c r="L2814" s="18"/>
      <c r="M2814" s="18"/>
      <c r="N2814" s="18"/>
      <c r="O2814" s="18"/>
      <c r="Q2814" s="119"/>
      <c r="Z2814" s="18"/>
    </row>
    <row r="2815" spans="3:26">
      <c r="C2815" s="18"/>
      <c r="D2815" s="18"/>
      <c r="E2815" s="18"/>
      <c r="F2815" s="18"/>
      <c r="G2815" s="18"/>
      <c r="H2815" s="18"/>
      <c r="I2815" s="18"/>
      <c r="J2815" s="18"/>
      <c r="K2815" s="18"/>
      <c r="L2815" s="18"/>
      <c r="M2815" s="18"/>
      <c r="N2815" s="18"/>
      <c r="O2815" s="18"/>
      <c r="Q2815" s="119"/>
      <c r="Z2815" s="18"/>
    </row>
    <row r="2816" spans="3:26">
      <c r="C2816" s="18"/>
      <c r="D2816" s="18"/>
      <c r="E2816" s="18"/>
      <c r="F2816" s="18"/>
      <c r="G2816" s="18"/>
      <c r="H2816" s="18"/>
      <c r="I2816" s="18"/>
      <c r="J2816" s="18"/>
      <c r="K2816" s="18"/>
      <c r="L2816" s="18"/>
      <c r="M2816" s="18"/>
      <c r="N2816" s="18"/>
      <c r="O2816" s="18"/>
      <c r="Q2816" s="119"/>
      <c r="Z2816" s="18"/>
    </row>
    <row r="2817" spans="3:26">
      <c r="C2817" s="18"/>
      <c r="D2817" s="18"/>
      <c r="E2817" s="18"/>
      <c r="F2817" s="18"/>
      <c r="G2817" s="18"/>
      <c r="H2817" s="18"/>
      <c r="I2817" s="18"/>
      <c r="J2817" s="18"/>
      <c r="K2817" s="18"/>
      <c r="L2817" s="18"/>
      <c r="M2817" s="18"/>
      <c r="N2817" s="18"/>
      <c r="O2817" s="18"/>
      <c r="Q2817" s="119"/>
      <c r="Z2817" s="18"/>
    </row>
    <row r="2818" spans="3:26">
      <c r="C2818" s="18"/>
      <c r="D2818" s="18"/>
      <c r="E2818" s="18"/>
      <c r="F2818" s="18"/>
      <c r="G2818" s="18"/>
      <c r="H2818" s="18"/>
      <c r="I2818" s="18"/>
      <c r="J2818" s="18"/>
      <c r="K2818" s="18"/>
      <c r="L2818" s="18"/>
      <c r="M2818" s="18"/>
      <c r="N2818" s="18"/>
      <c r="O2818" s="18"/>
      <c r="Q2818" s="119"/>
      <c r="Z2818" s="18"/>
    </row>
    <row r="2819" spans="3:26">
      <c r="C2819" s="18"/>
      <c r="D2819" s="18"/>
      <c r="E2819" s="18"/>
      <c r="F2819" s="18"/>
      <c r="G2819" s="18"/>
      <c r="H2819" s="18"/>
      <c r="I2819" s="18"/>
      <c r="J2819" s="18"/>
      <c r="K2819" s="18"/>
      <c r="L2819" s="18"/>
      <c r="M2819" s="18"/>
      <c r="N2819" s="18"/>
      <c r="O2819" s="18"/>
      <c r="Q2819" s="119"/>
      <c r="Z2819" s="18"/>
    </row>
    <row r="2820" spans="3:26">
      <c r="C2820" s="18"/>
      <c r="D2820" s="18"/>
      <c r="E2820" s="18"/>
      <c r="F2820" s="18"/>
      <c r="G2820" s="18"/>
      <c r="H2820" s="18"/>
      <c r="I2820" s="18"/>
      <c r="J2820" s="18"/>
      <c r="K2820" s="18"/>
      <c r="L2820" s="18"/>
      <c r="M2820" s="18"/>
      <c r="N2820" s="18"/>
      <c r="O2820" s="18"/>
      <c r="Q2820" s="119"/>
      <c r="Z2820" s="18"/>
    </row>
    <row r="2821" spans="3:26">
      <c r="C2821" s="18"/>
      <c r="D2821" s="18"/>
      <c r="E2821" s="18"/>
      <c r="F2821" s="18"/>
      <c r="G2821" s="18"/>
      <c r="H2821" s="18"/>
      <c r="I2821" s="18"/>
      <c r="J2821" s="18"/>
      <c r="K2821" s="18"/>
      <c r="L2821" s="18"/>
      <c r="M2821" s="18"/>
      <c r="N2821" s="18"/>
      <c r="O2821" s="18"/>
      <c r="Q2821" s="119"/>
      <c r="Z2821" s="18"/>
    </row>
    <row r="2822" spans="3:26">
      <c r="C2822" s="18"/>
      <c r="D2822" s="18"/>
      <c r="E2822" s="18"/>
      <c r="F2822" s="18"/>
      <c r="G2822" s="18"/>
      <c r="H2822" s="18"/>
      <c r="I2822" s="18"/>
      <c r="J2822" s="18"/>
      <c r="K2822" s="18"/>
      <c r="L2822" s="18"/>
      <c r="M2822" s="18"/>
      <c r="N2822" s="18"/>
      <c r="O2822" s="18"/>
      <c r="Q2822" s="119"/>
      <c r="Z2822" s="18"/>
    </row>
    <row r="2823" spans="3:26">
      <c r="C2823" s="18"/>
      <c r="D2823" s="18"/>
      <c r="E2823" s="18"/>
      <c r="F2823" s="18"/>
      <c r="G2823" s="18"/>
      <c r="H2823" s="18"/>
      <c r="I2823" s="18"/>
      <c r="J2823" s="18"/>
      <c r="K2823" s="18"/>
      <c r="L2823" s="18"/>
      <c r="M2823" s="18"/>
      <c r="N2823" s="18"/>
      <c r="O2823" s="18"/>
      <c r="Q2823" s="119"/>
      <c r="Z2823" s="18"/>
    </row>
    <row r="2824" spans="3:26">
      <c r="C2824" s="18"/>
      <c r="D2824" s="18"/>
      <c r="E2824" s="18"/>
      <c r="F2824" s="18"/>
      <c r="G2824" s="18"/>
      <c r="H2824" s="18"/>
      <c r="I2824" s="18"/>
      <c r="J2824" s="18"/>
      <c r="K2824" s="18"/>
      <c r="L2824" s="18"/>
      <c r="M2824" s="18"/>
      <c r="N2824" s="18"/>
      <c r="O2824" s="18"/>
      <c r="Q2824" s="119"/>
      <c r="Z2824" s="18"/>
    </row>
    <row r="2825" spans="3:26">
      <c r="C2825" s="18"/>
      <c r="D2825" s="18"/>
      <c r="E2825" s="18"/>
      <c r="F2825" s="18"/>
      <c r="G2825" s="18"/>
      <c r="H2825" s="18"/>
      <c r="I2825" s="18"/>
      <c r="J2825" s="18"/>
      <c r="K2825" s="18"/>
      <c r="L2825" s="18"/>
      <c r="M2825" s="18"/>
      <c r="N2825" s="18"/>
      <c r="O2825" s="18"/>
      <c r="Q2825" s="119"/>
      <c r="Z2825" s="18"/>
    </row>
    <row r="2826" spans="3:26">
      <c r="C2826" s="18"/>
      <c r="D2826" s="18"/>
      <c r="E2826" s="18"/>
      <c r="F2826" s="18"/>
      <c r="G2826" s="18"/>
      <c r="H2826" s="18"/>
      <c r="I2826" s="18"/>
      <c r="J2826" s="18"/>
      <c r="K2826" s="18"/>
      <c r="L2826" s="18"/>
      <c r="M2826" s="18"/>
      <c r="N2826" s="18"/>
      <c r="O2826" s="18"/>
      <c r="Q2826" s="119"/>
      <c r="Z2826" s="18"/>
    </row>
    <row r="2827" spans="3:26">
      <c r="C2827" s="18"/>
      <c r="D2827" s="18"/>
      <c r="E2827" s="18"/>
      <c r="F2827" s="18"/>
      <c r="G2827" s="18"/>
      <c r="H2827" s="18"/>
      <c r="I2827" s="18"/>
      <c r="J2827" s="18"/>
      <c r="K2827" s="18"/>
      <c r="L2827" s="18"/>
      <c r="M2827" s="18"/>
      <c r="N2827" s="18"/>
      <c r="O2827" s="18"/>
      <c r="Q2827" s="119"/>
      <c r="Z2827" s="18"/>
    </row>
    <row r="2828" spans="3:26">
      <c r="C2828" s="18"/>
      <c r="D2828" s="18"/>
      <c r="E2828" s="18"/>
      <c r="F2828" s="18"/>
      <c r="G2828" s="18"/>
      <c r="H2828" s="18"/>
      <c r="I2828" s="18"/>
      <c r="J2828" s="18"/>
      <c r="K2828" s="18"/>
      <c r="L2828" s="18"/>
      <c r="M2828" s="18"/>
      <c r="N2828" s="18"/>
      <c r="O2828" s="18"/>
      <c r="Q2828" s="119"/>
      <c r="Z2828" s="18"/>
    </row>
    <row r="2829" spans="3:26">
      <c r="C2829" s="18"/>
      <c r="D2829" s="18"/>
      <c r="E2829" s="18"/>
      <c r="F2829" s="18"/>
      <c r="G2829" s="18"/>
      <c r="H2829" s="18"/>
      <c r="I2829" s="18"/>
      <c r="J2829" s="18"/>
      <c r="K2829" s="18"/>
      <c r="L2829" s="18"/>
      <c r="M2829" s="18"/>
      <c r="N2829" s="18"/>
      <c r="O2829" s="18"/>
      <c r="Q2829" s="119"/>
      <c r="Z2829" s="18"/>
    </row>
    <row r="2830" spans="3:26">
      <c r="C2830" s="18"/>
      <c r="D2830" s="18"/>
      <c r="E2830" s="18"/>
      <c r="F2830" s="18"/>
      <c r="G2830" s="18"/>
      <c r="H2830" s="18"/>
      <c r="I2830" s="18"/>
      <c r="J2830" s="18"/>
      <c r="K2830" s="18"/>
      <c r="L2830" s="18"/>
      <c r="M2830" s="18"/>
      <c r="N2830" s="18"/>
      <c r="O2830" s="18"/>
      <c r="Q2830" s="119"/>
      <c r="Z2830" s="18"/>
    </row>
    <row r="2831" spans="3:26">
      <c r="C2831" s="18"/>
      <c r="D2831" s="18"/>
      <c r="E2831" s="18"/>
      <c r="F2831" s="18"/>
      <c r="G2831" s="18"/>
      <c r="H2831" s="18"/>
      <c r="I2831" s="18"/>
      <c r="J2831" s="18"/>
      <c r="K2831" s="18"/>
      <c r="L2831" s="18"/>
      <c r="M2831" s="18"/>
      <c r="N2831" s="18"/>
      <c r="O2831" s="18"/>
      <c r="Q2831" s="119"/>
      <c r="Z2831" s="18"/>
    </row>
    <row r="2832" spans="3:26">
      <c r="C2832" s="18"/>
      <c r="D2832" s="18"/>
      <c r="E2832" s="18"/>
      <c r="F2832" s="18"/>
      <c r="G2832" s="18"/>
      <c r="H2832" s="18"/>
      <c r="I2832" s="18"/>
      <c r="J2832" s="18"/>
      <c r="K2832" s="18"/>
      <c r="L2832" s="18"/>
      <c r="M2832" s="18"/>
      <c r="N2832" s="18"/>
      <c r="O2832" s="18"/>
      <c r="Q2832" s="119"/>
      <c r="Z2832" s="18"/>
    </row>
    <row r="2833" spans="3:26">
      <c r="C2833" s="18"/>
      <c r="D2833" s="18"/>
      <c r="E2833" s="18"/>
      <c r="F2833" s="18"/>
      <c r="G2833" s="18"/>
      <c r="H2833" s="18"/>
      <c r="I2833" s="18"/>
      <c r="J2833" s="18"/>
      <c r="K2833" s="18"/>
      <c r="L2833" s="18"/>
      <c r="M2833" s="18"/>
      <c r="N2833" s="18"/>
      <c r="O2833" s="18"/>
      <c r="Q2833" s="119"/>
      <c r="Z2833" s="18"/>
    </row>
    <row r="2834" spans="3:26">
      <c r="C2834" s="18"/>
      <c r="D2834" s="18"/>
      <c r="E2834" s="18"/>
      <c r="F2834" s="18"/>
      <c r="G2834" s="18"/>
      <c r="H2834" s="18"/>
      <c r="I2834" s="18"/>
      <c r="J2834" s="18"/>
      <c r="K2834" s="18"/>
      <c r="L2834" s="18"/>
      <c r="M2834" s="18"/>
      <c r="N2834" s="18"/>
      <c r="O2834" s="18"/>
      <c r="Q2834" s="119"/>
      <c r="Z2834" s="18"/>
    </row>
    <row r="2835" spans="3:26">
      <c r="C2835" s="18"/>
      <c r="D2835" s="18"/>
      <c r="E2835" s="18"/>
      <c r="F2835" s="18"/>
      <c r="G2835" s="18"/>
      <c r="H2835" s="18"/>
      <c r="I2835" s="18"/>
      <c r="J2835" s="18"/>
      <c r="K2835" s="18"/>
      <c r="L2835" s="18"/>
      <c r="M2835" s="18"/>
      <c r="N2835" s="18"/>
      <c r="O2835" s="18"/>
      <c r="Q2835" s="119"/>
      <c r="Z2835" s="18"/>
    </row>
    <row r="2836" spans="3:26">
      <c r="C2836" s="18"/>
      <c r="D2836" s="18"/>
      <c r="E2836" s="18"/>
      <c r="F2836" s="18"/>
      <c r="G2836" s="18"/>
      <c r="H2836" s="18"/>
      <c r="I2836" s="18"/>
      <c r="J2836" s="18"/>
      <c r="K2836" s="18"/>
      <c r="L2836" s="18"/>
      <c r="M2836" s="18"/>
      <c r="N2836" s="18"/>
      <c r="O2836" s="18"/>
      <c r="Q2836" s="119"/>
      <c r="Z2836" s="18"/>
    </row>
    <row r="2837" spans="3:26">
      <c r="C2837" s="18"/>
      <c r="D2837" s="18"/>
      <c r="E2837" s="18"/>
      <c r="F2837" s="18"/>
      <c r="G2837" s="18"/>
      <c r="H2837" s="18"/>
      <c r="I2837" s="18"/>
      <c r="J2837" s="18"/>
      <c r="K2837" s="18"/>
      <c r="L2837" s="18"/>
      <c r="M2837" s="18"/>
      <c r="N2837" s="18"/>
      <c r="O2837" s="18"/>
      <c r="Q2837" s="119"/>
      <c r="Z2837" s="18"/>
    </row>
    <row r="2838" spans="3:26">
      <c r="C2838" s="18"/>
      <c r="D2838" s="18"/>
      <c r="E2838" s="18"/>
      <c r="F2838" s="18"/>
      <c r="G2838" s="18"/>
      <c r="H2838" s="18"/>
      <c r="I2838" s="18"/>
      <c r="J2838" s="18"/>
      <c r="K2838" s="18"/>
      <c r="L2838" s="18"/>
      <c r="M2838" s="18"/>
      <c r="N2838" s="18"/>
      <c r="O2838" s="18"/>
      <c r="Q2838" s="119"/>
      <c r="Z2838" s="18"/>
    </row>
    <row r="2839" spans="3:26">
      <c r="C2839" s="18"/>
      <c r="D2839" s="18"/>
      <c r="E2839" s="18"/>
      <c r="F2839" s="18"/>
      <c r="G2839" s="18"/>
      <c r="H2839" s="18"/>
      <c r="I2839" s="18"/>
      <c r="J2839" s="18"/>
      <c r="K2839" s="18"/>
      <c r="L2839" s="18"/>
      <c r="M2839" s="18"/>
      <c r="N2839" s="18"/>
      <c r="O2839" s="18"/>
      <c r="Q2839" s="119"/>
      <c r="Z2839" s="18"/>
    </row>
    <row r="2840" spans="3:26">
      <c r="C2840" s="18"/>
      <c r="D2840" s="18"/>
      <c r="E2840" s="18"/>
      <c r="F2840" s="18"/>
      <c r="G2840" s="18"/>
      <c r="H2840" s="18"/>
      <c r="I2840" s="18"/>
      <c r="J2840" s="18"/>
      <c r="K2840" s="18"/>
      <c r="L2840" s="18"/>
      <c r="M2840" s="18"/>
      <c r="N2840" s="18"/>
      <c r="O2840" s="18"/>
      <c r="Q2840" s="119"/>
      <c r="Z2840" s="18"/>
    </row>
    <row r="2841" spans="3:26">
      <c r="C2841" s="18"/>
      <c r="D2841" s="18"/>
      <c r="E2841" s="18"/>
      <c r="F2841" s="18"/>
      <c r="G2841" s="18"/>
      <c r="H2841" s="18"/>
      <c r="I2841" s="18"/>
      <c r="J2841" s="18"/>
      <c r="K2841" s="18"/>
      <c r="L2841" s="18"/>
      <c r="M2841" s="18"/>
      <c r="N2841" s="18"/>
      <c r="O2841" s="18"/>
      <c r="Q2841" s="119"/>
      <c r="Z2841" s="18"/>
    </row>
    <row r="2842" spans="3:26">
      <c r="C2842" s="18"/>
      <c r="D2842" s="18"/>
      <c r="E2842" s="18"/>
      <c r="F2842" s="18"/>
      <c r="G2842" s="18"/>
      <c r="H2842" s="18"/>
      <c r="I2842" s="18"/>
      <c r="J2842" s="18"/>
      <c r="K2842" s="18"/>
      <c r="L2842" s="18"/>
      <c r="M2842" s="18"/>
      <c r="N2842" s="18"/>
      <c r="O2842" s="18"/>
      <c r="Q2842" s="119"/>
      <c r="Z2842" s="18"/>
    </row>
    <row r="2843" spans="3:26">
      <c r="C2843" s="18"/>
      <c r="D2843" s="18"/>
      <c r="E2843" s="18"/>
      <c r="F2843" s="18"/>
      <c r="G2843" s="18"/>
      <c r="H2843" s="18"/>
      <c r="I2843" s="18"/>
      <c r="J2843" s="18"/>
      <c r="K2843" s="18"/>
      <c r="L2843" s="18"/>
      <c r="M2843" s="18"/>
      <c r="N2843" s="18"/>
      <c r="O2843" s="18"/>
      <c r="Q2843" s="119"/>
      <c r="Z2843" s="18"/>
    </row>
    <row r="2844" spans="3:26">
      <c r="C2844" s="18"/>
      <c r="D2844" s="18"/>
      <c r="E2844" s="18"/>
      <c r="F2844" s="18"/>
      <c r="G2844" s="18"/>
      <c r="H2844" s="18"/>
      <c r="I2844" s="18"/>
      <c r="J2844" s="18"/>
      <c r="K2844" s="18"/>
      <c r="L2844" s="18"/>
      <c r="M2844" s="18"/>
      <c r="N2844" s="18"/>
      <c r="O2844" s="18"/>
      <c r="Q2844" s="119"/>
      <c r="Z2844" s="18"/>
    </row>
    <row r="2845" spans="3:26">
      <c r="C2845" s="18"/>
      <c r="D2845" s="18"/>
      <c r="E2845" s="18"/>
      <c r="F2845" s="18"/>
      <c r="G2845" s="18"/>
      <c r="H2845" s="18"/>
      <c r="I2845" s="18"/>
      <c r="J2845" s="18"/>
      <c r="K2845" s="18"/>
      <c r="L2845" s="18"/>
      <c r="M2845" s="18"/>
      <c r="N2845" s="18"/>
      <c r="O2845" s="18"/>
      <c r="Q2845" s="119"/>
      <c r="Z2845" s="18"/>
    </row>
    <row r="2846" spans="3:26">
      <c r="C2846" s="18"/>
      <c r="D2846" s="18"/>
      <c r="E2846" s="18"/>
      <c r="F2846" s="18"/>
      <c r="G2846" s="18"/>
      <c r="H2846" s="18"/>
      <c r="I2846" s="18"/>
      <c r="J2846" s="18"/>
      <c r="K2846" s="18"/>
      <c r="L2846" s="18"/>
      <c r="M2846" s="18"/>
      <c r="N2846" s="18"/>
      <c r="O2846" s="18"/>
      <c r="Q2846" s="119"/>
      <c r="Z2846" s="18"/>
    </row>
    <row r="2847" spans="3:26">
      <c r="C2847" s="18"/>
      <c r="D2847" s="18"/>
      <c r="E2847" s="18"/>
      <c r="F2847" s="18"/>
      <c r="G2847" s="18"/>
      <c r="H2847" s="18"/>
      <c r="I2847" s="18"/>
      <c r="J2847" s="18"/>
      <c r="K2847" s="18"/>
      <c r="L2847" s="18"/>
      <c r="M2847" s="18"/>
      <c r="N2847" s="18"/>
      <c r="O2847" s="18"/>
      <c r="Q2847" s="119"/>
      <c r="Z2847" s="18"/>
    </row>
    <row r="2848" spans="3:26">
      <c r="C2848" s="18"/>
      <c r="D2848" s="18"/>
      <c r="E2848" s="18"/>
      <c r="F2848" s="18"/>
      <c r="G2848" s="18"/>
      <c r="H2848" s="18"/>
      <c r="I2848" s="18"/>
      <c r="J2848" s="18"/>
      <c r="K2848" s="18"/>
      <c r="L2848" s="18"/>
      <c r="M2848" s="18"/>
      <c r="N2848" s="18"/>
      <c r="O2848" s="18"/>
      <c r="Q2848" s="119"/>
      <c r="Z2848" s="18"/>
    </row>
    <row r="2849" spans="3:26">
      <c r="C2849" s="18"/>
      <c r="D2849" s="18"/>
      <c r="E2849" s="18"/>
      <c r="F2849" s="18"/>
      <c r="G2849" s="18"/>
      <c r="H2849" s="18"/>
      <c r="I2849" s="18"/>
      <c r="J2849" s="18"/>
      <c r="K2849" s="18"/>
      <c r="L2849" s="18"/>
      <c r="M2849" s="18"/>
      <c r="N2849" s="18"/>
      <c r="O2849" s="18"/>
      <c r="Q2849" s="119"/>
      <c r="Z2849" s="18"/>
    </row>
    <row r="2850" spans="3:26">
      <c r="C2850" s="18"/>
      <c r="D2850" s="18"/>
      <c r="E2850" s="18"/>
      <c r="F2850" s="18"/>
      <c r="G2850" s="18"/>
      <c r="H2850" s="18"/>
      <c r="I2850" s="18"/>
      <c r="J2850" s="18"/>
      <c r="K2850" s="18"/>
      <c r="L2850" s="18"/>
      <c r="M2850" s="18"/>
      <c r="N2850" s="18"/>
      <c r="O2850" s="18"/>
      <c r="Q2850" s="119"/>
      <c r="Z2850" s="18"/>
    </row>
    <row r="2851" spans="3:26">
      <c r="C2851" s="18"/>
      <c r="D2851" s="18"/>
      <c r="E2851" s="18"/>
      <c r="F2851" s="18"/>
      <c r="G2851" s="18"/>
      <c r="H2851" s="18"/>
      <c r="I2851" s="18"/>
      <c r="J2851" s="18"/>
      <c r="K2851" s="18"/>
      <c r="L2851" s="18"/>
      <c r="M2851" s="18"/>
      <c r="N2851" s="18"/>
      <c r="O2851" s="18"/>
      <c r="Q2851" s="119"/>
      <c r="Z2851" s="18"/>
    </row>
    <row r="2852" spans="3:26">
      <c r="C2852" s="18"/>
      <c r="D2852" s="18"/>
      <c r="E2852" s="18"/>
      <c r="F2852" s="18"/>
      <c r="G2852" s="18"/>
      <c r="H2852" s="18"/>
      <c r="I2852" s="18"/>
      <c r="J2852" s="18"/>
      <c r="K2852" s="18"/>
      <c r="L2852" s="18"/>
      <c r="M2852" s="18"/>
      <c r="N2852" s="18"/>
      <c r="O2852" s="18"/>
      <c r="Q2852" s="119"/>
      <c r="Z2852" s="18"/>
    </row>
    <row r="2853" spans="3:26">
      <c r="C2853" s="18"/>
      <c r="D2853" s="18"/>
      <c r="E2853" s="18"/>
      <c r="F2853" s="18"/>
      <c r="G2853" s="18"/>
      <c r="H2853" s="18"/>
      <c r="I2853" s="18"/>
      <c r="J2853" s="18"/>
      <c r="K2853" s="18"/>
      <c r="L2853" s="18"/>
      <c r="M2853" s="18"/>
      <c r="N2853" s="18"/>
      <c r="O2853" s="18"/>
      <c r="Q2853" s="119"/>
      <c r="Z2853" s="18"/>
    </row>
    <row r="2854" spans="3:26">
      <c r="C2854" s="18"/>
      <c r="D2854" s="18"/>
      <c r="E2854" s="18"/>
      <c r="F2854" s="18"/>
      <c r="G2854" s="18"/>
      <c r="H2854" s="18"/>
      <c r="I2854" s="18"/>
      <c r="J2854" s="18"/>
      <c r="K2854" s="18"/>
      <c r="L2854" s="18"/>
      <c r="M2854" s="18"/>
      <c r="N2854" s="18"/>
      <c r="O2854" s="18"/>
      <c r="Q2854" s="119"/>
      <c r="Z2854" s="18"/>
    </row>
    <row r="2855" spans="3:26">
      <c r="C2855" s="18"/>
      <c r="D2855" s="18"/>
      <c r="E2855" s="18"/>
      <c r="F2855" s="18"/>
      <c r="G2855" s="18"/>
      <c r="H2855" s="18"/>
      <c r="I2855" s="18"/>
      <c r="J2855" s="18"/>
      <c r="K2855" s="18"/>
      <c r="L2855" s="18"/>
      <c r="M2855" s="18"/>
      <c r="N2855" s="18"/>
      <c r="O2855" s="18"/>
      <c r="Q2855" s="119"/>
      <c r="Z2855" s="18"/>
    </row>
    <row r="2856" spans="3:26">
      <c r="C2856" s="18"/>
      <c r="D2856" s="18"/>
      <c r="E2856" s="18"/>
      <c r="F2856" s="18"/>
      <c r="G2856" s="18"/>
      <c r="H2856" s="18"/>
      <c r="I2856" s="18"/>
      <c r="J2856" s="18"/>
      <c r="K2856" s="18"/>
      <c r="L2856" s="18"/>
      <c r="M2856" s="18"/>
      <c r="N2856" s="18"/>
      <c r="O2856" s="18"/>
      <c r="Q2856" s="119"/>
      <c r="Z2856" s="18"/>
    </row>
    <row r="2857" spans="3:26">
      <c r="C2857" s="18"/>
      <c r="D2857" s="18"/>
      <c r="E2857" s="18"/>
      <c r="F2857" s="18"/>
      <c r="G2857" s="18"/>
      <c r="H2857" s="18"/>
      <c r="I2857" s="18"/>
      <c r="J2857" s="18"/>
      <c r="K2857" s="18"/>
      <c r="L2857" s="18"/>
      <c r="M2857" s="18"/>
      <c r="N2857" s="18"/>
      <c r="O2857" s="18"/>
      <c r="Q2857" s="119"/>
      <c r="Z2857" s="18"/>
    </row>
    <row r="2858" spans="3:26">
      <c r="C2858" s="18"/>
      <c r="D2858" s="18"/>
      <c r="E2858" s="18"/>
      <c r="F2858" s="18"/>
      <c r="G2858" s="18"/>
      <c r="H2858" s="18"/>
      <c r="I2858" s="18"/>
      <c r="J2858" s="18"/>
      <c r="K2858" s="18"/>
      <c r="L2858" s="18"/>
      <c r="M2858" s="18"/>
      <c r="N2858" s="18"/>
      <c r="O2858" s="18"/>
      <c r="Q2858" s="119"/>
      <c r="Z2858" s="18"/>
    </row>
    <row r="2859" spans="3:26">
      <c r="C2859" s="18"/>
      <c r="D2859" s="18"/>
      <c r="E2859" s="18"/>
      <c r="F2859" s="18"/>
      <c r="G2859" s="18"/>
      <c r="H2859" s="18"/>
      <c r="I2859" s="18"/>
      <c r="J2859" s="18"/>
      <c r="K2859" s="18"/>
      <c r="L2859" s="18"/>
      <c r="M2859" s="18"/>
      <c r="N2859" s="18"/>
      <c r="O2859" s="18"/>
      <c r="Q2859" s="119"/>
      <c r="Z2859" s="18"/>
    </row>
    <row r="2860" spans="3:26">
      <c r="C2860" s="18"/>
      <c r="D2860" s="18"/>
      <c r="E2860" s="18"/>
      <c r="F2860" s="18"/>
      <c r="G2860" s="18"/>
      <c r="H2860" s="18"/>
      <c r="I2860" s="18"/>
      <c r="J2860" s="18"/>
      <c r="K2860" s="18"/>
      <c r="L2860" s="18"/>
      <c r="M2860" s="18"/>
      <c r="N2860" s="18"/>
      <c r="O2860" s="18"/>
      <c r="Q2860" s="119"/>
      <c r="Z2860" s="18"/>
    </row>
    <row r="2861" spans="3:26">
      <c r="C2861" s="18"/>
      <c r="D2861" s="18"/>
      <c r="E2861" s="18"/>
      <c r="F2861" s="18"/>
      <c r="G2861" s="18"/>
      <c r="H2861" s="18"/>
      <c r="I2861" s="18"/>
      <c r="J2861" s="18"/>
      <c r="K2861" s="18"/>
      <c r="L2861" s="18"/>
      <c r="M2861" s="18"/>
      <c r="N2861" s="18"/>
      <c r="O2861" s="18"/>
      <c r="Q2861" s="119"/>
      <c r="Z2861" s="18"/>
    </row>
    <row r="2862" spans="3:26">
      <c r="C2862" s="18"/>
      <c r="D2862" s="18"/>
      <c r="E2862" s="18"/>
      <c r="F2862" s="18"/>
      <c r="G2862" s="18"/>
      <c r="H2862" s="18"/>
      <c r="I2862" s="18"/>
      <c r="J2862" s="18"/>
      <c r="K2862" s="18"/>
      <c r="L2862" s="18"/>
      <c r="M2862" s="18"/>
      <c r="N2862" s="18"/>
      <c r="O2862" s="18"/>
      <c r="Q2862" s="119"/>
      <c r="Z2862" s="18"/>
    </row>
    <row r="2863" spans="3:26">
      <c r="C2863" s="18"/>
      <c r="D2863" s="18"/>
      <c r="E2863" s="18"/>
      <c r="F2863" s="18"/>
      <c r="G2863" s="18"/>
      <c r="H2863" s="18"/>
      <c r="I2863" s="18"/>
      <c r="J2863" s="18"/>
      <c r="K2863" s="18"/>
      <c r="L2863" s="18"/>
      <c r="M2863" s="18"/>
      <c r="N2863" s="18"/>
      <c r="O2863" s="18"/>
      <c r="Q2863" s="119"/>
      <c r="Z2863" s="18"/>
    </row>
    <row r="2864" spans="3:26">
      <c r="C2864" s="18"/>
      <c r="D2864" s="18"/>
      <c r="E2864" s="18"/>
      <c r="F2864" s="18"/>
      <c r="G2864" s="18"/>
      <c r="H2864" s="18"/>
      <c r="I2864" s="18"/>
      <c r="J2864" s="18"/>
      <c r="K2864" s="18"/>
      <c r="L2864" s="18"/>
      <c r="M2864" s="18"/>
      <c r="N2864" s="18"/>
      <c r="O2864" s="18"/>
      <c r="Q2864" s="119"/>
      <c r="Z2864" s="18"/>
    </row>
    <row r="2865" spans="3:26">
      <c r="C2865" s="18"/>
      <c r="D2865" s="18"/>
      <c r="E2865" s="18"/>
      <c r="F2865" s="18"/>
      <c r="G2865" s="18"/>
      <c r="H2865" s="18"/>
      <c r="I2865" s="18"/>
      <c r="J2865" s="18"/>
      <c r="K2865" s="18"/>
      <c r="L2865" s="18"/>
      <c r="M2865" s="18"/>
      <c r="N2865" s="18"/>
      <c r="O2865" s="18"/>
      <c r="Q2865" s="119"/>
      <c r="Z2865" s="18"/>
    </row>
    <row r="2866" spans="3:26">
      <c r="C2866" s="18"/>
      <c r="D2866" s="18"/>
      <c r="E2866" s="18"/>
      <c r="F2866" s="18"/>
      <c r="G2866" s="18"/>
      <c r="H2866" s="18"/>
      <c r="I2866" s="18"/>
      <c r="J2866" s="18"/>
      <c r="K2866" s="18"/>
      <c r="L2866" s="18"/>
      <c r="M2866" s="18"/>
      <c r="N2866" s="18"/>
      <c r="O2866" s="18"/>
      <c r="Q2866" s="119"/>
      <c r="Z2866" s="18"/>
    </row>
    <row r="2867" spans="3:26">
      <c r="C2867" s="18"/>
      <c r="D2867" s="18"/>
      <c r="E2867" s="18"/>
      <c r="F2867" s="18"/>
      <c r="G2867" s="18"/>
      <c r="H2867" s="18"/>
      <c r="I2867" s="18"/>
      <c r="J2867" s="18"/>
      <c r="K2867" s="18"/>
      <c r="L2867" s="18"/>
      <c r="M2867" s="18"/>
      <c r="N2867" s="18"/>
      <c r="O2867" s="18"/>
      <c r="Q2867" s="119"/>
      <c r="Z2867" s="18"/>
    </row>
    <row r="2868" spans="3:26">
      <c r="C2868" s="18"/>
      <c r="D2868" s="18"/>
      <c r="E2868" s="18"/>
      <c r="F2868" s="18"/>
      <c r="G2868" s="18"/>
      <c r="H2868" s="18"/>
      <c r="I2868" s="18"/>
      <c r="J2868" s="18"/>
      <c r="K2868" s="18"/>
      <c r="L2868" s="18"/>
      <c r="M2868" s="18"/>
      <c r="N2868" s="18"/>
      <c r="O2868" s="18"/>
      <c r="Q2868" s="119"/>
      <c r="Z2868" s="18"/>
    </row>
    <row r="2869" spans="3:26">
      <c r="C2869" s="18"/>
      <c r="D2869" s="18"/>
      <c r="E2869" s="18"/>
      <c r="F2869" s="18"/>
      <c r="G2869" s="18"/>
      <c r="H2869" s="18"/>
      <c r="I2869" s="18"/>
      <c r="J2869" s="18"/>
      <c r="K2869" s="18"/>
      <c r="L2869" s="18"/>
      <c r="M2869" s="18"/>
      <c r="N2869" s="18"/>
      <c r="O2869" s="18"/>
      <c r="Q2869" s="119"/>
      <c r="Z2869" s="18"/>
    </row>
    <row r="2870" spans="3:26">
      <c r="C2870" s="18"/>
      <c r="D2870" s="18"/>
      <c r="E2870" s="18"/>
      <c r="F2870" s="18"/>
      <c r="G2870" s="18"/>
      <c r="H2870" s="18"/>
      <c r="I2870" s="18"/>
      <c r="J2870" s="18"/>
      <c r="K2870" s="18"/>
      <c r="L2870" s="18"/>
      <c r="M2870" s="18"/>
      <c r="N2870" s="18"/>
      <c r="O2870" s="18"/>
      <c r="Q2870" s="119"/>
      <c r="Z2870" s="18"/>
    </row>
    <row r="2871" spans="3:26">
      <c r="C2871" s="18"/>
      <c r="D2871" s="18"/>
      <c r="E2871" s="18"/>
      <c r="F2871" s="18"/>
      <c r="G2871" s="18"/>
      <c r="H2871" s="18"/>
      <c r="I2871" s="18"/>
      <c r="J2871" s="18"/>
      <c r="K2871" s="18"/>
      <c r="L2871" s="18"/>
      <c r="M2871" s="18"/>
      <c r="N2871" s="18"/>
      <c r="O2871" s="18"/>
      <c r="Q2871" s="119"/>
      <c r="Z2871" s="18"/>
    </row>
    <row r="2872" spans="3:26">
      <c r="C2872" s="18"/>
      <c r="D2872" s="18"/>
      <c r="E2872" s="18"/>
      <c r="F2872" s="18"/>
      <c r="G2872" s="18"/>
      <c r="H2872" s="18"/>
      <c r="I2872" s="18"/>
      <c r="J2872" s="18"/>
      <c r="K2872" s="18"/>
      <c r="L2872" s="18"/>
      <c r="M2872" s="18"/>
      <c r="N2872" s="18"/>
      <c r="O2872" s="18"/>
      <c r="Q2872" s="119"/>
      <c r="Z2872" s="18"/>
    </row>
    <row r="2873" spans="3:26">
      <c r="C2873" s="18"/>
      <c r="D2873" s="18"/>
      <c r="E2873" s="18"/>
      <c r="F2873" s="18"/>
      <c r="G2873" s="18"/>
      <c r="H2873" s="18"/>
      <c r="I2873" s="18"/>
      <c r="J2873" s="18"/>
      <c r="K2873" s="18"/>
      <c r="L2873" s="18"/>
      <c r="M2873" s="18"/>
      <c r="N2873" s="18"/>
      <c r="O2873" s="18"/>
      <c r="Q2873" s="119"/>
      <c r="Z2873" s="18"/>
    </row>
    <row r="2874" spans="3:26">
      <c r="C2874" s="18"/>
      <c r="D2874" s="18"/>
      <c r="E2874" s="18"/>
      <c r="F2874" s="18"/>
      <c r="G2874" s="18"/>
      <c r="H2874" s="18"/>
      <c r="I2874" s="18"/>
      <c r="J2874" s="18"/>
      <c r="K2874" s="18"/>
      <c r="L2874" s="18"/>
      <c r="M2874" s="18"/>
      <c r="N2874" s="18"/>
      <c r="O2874" s="18"/>
      <c r="Q2874" s="119"/>
      <c r="Z2874" s="18"/>
    </row>
    <row r="2875" spans="3:26">
      <c r="C2875" s="18"/>
      <c r="D2875" s="18"/>
      <c r="E2875" s="18"/>
      <c r="F2875" s="18"/>
      <c r="G2875" s="18"/>
      <c r="H2875" s="18"/>
      <c r="I2875" s="18"/>
      <c r="J2875" s="18"/>
      <c r="K2875" s="18"/>
      <c r="L2875" s="18"/>
      <c r="M2875" s="18"/>
      <c r="N2875" s="18"/>
      <c r="O2875" s="18"/>
      <c r="Q2875" s="119"/>
      <c r="Z2875" s="18"/>
    </row>
    <row r="2876" spans="3:26">
      <c r="C2876" s="18"/>
      <c r="D2876" s="18"/>
      <c r="E2876" s="18"/>
      <c r="F2876" s="18"/>
      <c r="G2876" s="18"/>
      <c r="H2876" s="18"/>
      <c r="I2876" s="18"/>
      <c r="J2876" s="18"/>
      <c r="K2876" s="18"/>
      <c r="L2876" s="18"/>
      <c r="M2876" s="18"/>
      <c r="N2876" s="18"/>
      <c r="O2876" s="18"/>
      <c r="Q2876" s="119"/>
      <c r="Z2876" s="18"/>
    </row>
    <row r="2877" spans="3:26">
      <c r="C2877" s="18"/>
      <c r="D2877" s="18"/>
      <c r="E2877" s="18"/>
      <c r="F2877" s="18"/>
      <c r="G2877" s="18"/>
      <c r="H2877" s="18"/>
      <c r="I2877" s="18"/>
      <c r="J2877" s="18"/>
      <c r="K2877" s="18"/>
      <c r="L2877" s="18"/>
      <c r="M2877" s="18"/>
      <c r="N2877" s="18"/>
      <c r="O2877" s="18"/>
      <c r="Q2877" s="119"/>
      <c r="Z2877" s="18"/>
    </row>
    <row r="2878" spans="3:26">
      <c r="C2878" s="18"/>
      <c r="D2878" s="18"/>
      <c r="E2878" s="18"/>
      <c r="F2878" s="18"/>
      <c r="G2878" s="18"/>
      <c r="H2878" s="18"/>
      <c r="I2878" s="18"/>
      <c r="J2878" s="18"/>
      <c r="K2878" s="18"/>
      <c r="L2878" s="18"/>
      <c r="M2878" s="18"/>
      <c r="N2878" s="18"/>
      <c r="O2878" s="18"/>
      <c r="Q2878" s="119"/>
      <c r="Z2878" s="18"/>
    </row>
    <row r="2879" spans="3:26">
      <c r="C2879" s="18"/>
      <c r="D2879" s="18"/>
      <c r="E2879" s="18"/>
      <c r="F2879" s="18"/>
      <c r="G2879" s="18"/>
      <c r="H2879" s="18"/>
      <c r="I2879" s="18"/>
      <c r="J2879" s="18"/>
      <c r="K2879" s="18"/>
      <c r="L2879" s="18"/>
      <c r="M2879" s="18"/>
      <c r="N2879" s="18"/>
      <c r="O2879" s="18"/>
      <c r="Q2879" s="119"/>
      <c r="Z2879" s="18"/>
    </row>
    <row r="2880" spans="3:26">
      <c r="C2880" s="18"/>
      <c r="D2880" s="18"/>
      <c r="E2880" s="18"/>
      <c r="F2880" s="18"/>
      <c r="G2880" s="18"/>
      <c r="H2880" s="18"/>
      <c r="I2880" s="18"/>
      <c r="J2880" s="18"/>
      <c r="K2880" s="18"/>
      <c r="L2880" s="18"/>
      <c r="M2880" s="18"/>
      <c r="N2880" s="18"/>
      <c r="O2880" s="18"/>
      <c r="Q2880" s="119"/>
      <c r="Z2880" s="18"/>
    </row>
    <row r="2881" spans="3:26">
      <c r="C2881" s="18"/>
      <c r="D2881" s="18"/>
      <c r="E2881" s="18"/>
      <c r="F2881" s="18"/>
      <c r="G2881" s="18"/>
      <c r="H2881" s="18"/>
      <c r="I2881" s="18"/>
      <c r="J2881" s="18"/>
      <c r="K2881" s="18"/>
      <c r="L2881" s="18"/>
      <c r="M2881" s="18"/>
      <c r="N2881" s="18"/>
      <c r="O2881" s="18"/>
      <c r="Q2881" s="119"/>
      <c r="Z2881" s="18"/>
    </row>
    <row r="2882" spans="3:26">
      <c r="C2882" s="18"/>
      <c r="D2882" s="18"/>
      <c r="E2882" s="18"/>
      <c r="F2882" s="18"/>
      <c r="G2882" s="18"/>
      <c r="H2882" s="18"/>
      <c r="I2882" s="18"/>
      <c r="J2882" s="18"/>
      <c r="K2882" s="18"/>
      <c r="L2882" s="18"/>
      <c r="M2882" s="18"/>
      <c r="N2882" s="18"/>
      <c r="O2882" s="18"/>
      <c r="Q2882" s="119"/>
      <c r="Z2882" s="18"/>
    </row>
    <row r="2883" spans="3:26">
      <c r="C2883" s="18"/>
      <c r="D2883" s="18"/>
      <c r="E2883" s="18"/>
      <c r="F2883" s="18"/>
      <c r="G2883" s="18"/>
      <c r="H2883" s="18"/>
      <c r="I2883" s="18"/>
      <c r="J2883" s="18"/>
      <c r="K2883" s="18"/>
      <c r="L2883" s="18"/>
      <c r="M2883" s="18"/>
      <c r="N2883" s="18"/>
      <c r="O2883" s="18"/>
      <c r="Q2883" s="119"/>
      <c r="Z2883" s="18"/>
    </row>
    <row r="2884" spans="3:26">
      <c r="C2884" s="18"/>
      <c r="D2884" s="18"/>
      <c r="E2884" s="18"/>
      <c r="F2884" s="18"/>
      <c r="G2884" s="18"/>
      <c r="H2884" s="18"/>
      <c r="I2884" s="18"/>
      <c r="J2884" s="18"/>
      <c r="K2884" s="18"/>
      <c r="L2884" s="18"/>
      <c r="M2884" s="18"/>
      <c r="N2884" s="18"/>
      <c r="O2884" s="18"/>
      <c r="Q2884" s="119"/>
      <c r="Z2884" s="18"/>
    </row>
    <row r="2885" spans="3:26">
      <c r="C2885" s="18"/>
      <c r="D2885" s="18"/>
      <c r="E2885" s="18"/>
      <c r="F2885" s="18"/>
      <c r="G2885" s="18"/>
      <c r="H2885" s="18"/>
      <c r="I2885" s="18"/>
      <c r="J2885" s="18"/>
      <c r="K2885" s="18"/>
      <c r="L2885" s="18"/>
      <c r="M2885" s="18"/>
      <c r="N2885" s="18"/>
      <c r="O2885" s="18"/>
      <c r="Q2885" s="119"/>
      <c r="Z2885" s="18"/>
    </row>
    <row r="2886" spans="3:26">
      <c r="C2886" s="18"/>
      <c r="D2886" s="18"/>
      <c r="E2886" s="18"/>
      <c r="F2886" s="18"/>
      <c r="G2886" s="18"/>
      <c r="H2886" s="18"/>
      <c r="I2886" s="18"/>
      <c r="J2886" s="18"/>
      <c r="K2886" s="18"/>
      <c r="L2886" s="18"/>
      <c r="M2886" s="18"/>
      <c r="N2886" s="18"/>
      <c r="O2886" s="18"/>
      <c r="Q2886" s="119"/>
      <c r="Z2886" s="18"/>
    </row>
    <row r="2887" spans="3:26">
      <c r="C2887" s="18"/>
      <c r="D2887" s="18"/>
      <c r="E2887" s="18"/>
      <c r="F2887" s="18"/>
      <c r="G2887" s="18"/>
      <c r="H2887" s="18"/>
      <c r="I2887" s="18"/>
      <c r="J2887" s="18"/>
      <c r="K2887" s="18"/>
      <c r="L2887" s="18"/>
      <c r="M2887" s="18"/>
      <c r="N2887" s="18"/>
      <c r="O2887" s="18"/>
      <c r="Q2887" s="119"/>
      <c r="Z2887" s="18"/>
    </row>
    <row r="2888" spans="3:26">
      <c r="C2888" s="18"/>
      <c r="D2888" s="18"/>
      <c r="E2888" s="18"/>
      <c r="F2888" s="18"/>
      <c r="G2888" s="18"/>
      <c r="H2888" s="18"/>
      <c r="I2888" s="18"/>
      <c r="J2888" s="18"/>
      <c r="K2888" s="18"/>
      <c r="L2888" s="18"/>
      <c r="M2888" s="18"/>
      <c r="N2888" s="18"/>
      <c r="O2888" s="18"/>
      <c r="Q2888" s="119"/>
      <c r="Z2888" s="18"/>
    </row>
    <row r="2889" spans="3:26">
      <c r="C2889" s="18"/>
      <c r="D2889" s="18"/>
      <c r="E2889" s="18"/>
      <c r="F2889" s="18"/>
      <c r="G2889" s="18"/>
      <c r="H2889" s="18"/>
      <c r="I2889" s="18"/>
      <c r="J2889" s="18"/>
      <c r="K2889" s="18"/>
      <c r="L2889" s="18"/>
      <c r="M2889" s="18"/>
      <c r="N2889" s="18"/>
      <c r="O2889" s="18"/>
      <c r="Q2889" s="119"/>
      <c r="Z2889" s="18"/>
    </row>
    <row r="2890" spans="3:26">
      <c r="C2890" s="18"/>
      <c r="D2890" s="18"/>
      <c r="E2890" s="18"/>
      <c r="F2890" s="18"/>
      <c r="G2890" s="18"/>
      <c r="H2890" s="18"/>
      <c r="I2890" s="18"/>
      <c r="J2890" s="18"/>
      <c r="K2890" s="18"/>
      <c r="L2890" s="18"/>
      <c r="M2890" s="18"/>
      <c r="N2890" s="18"/>
      <c r="O2890" s="18"/>
      <c r="Q2890" s="119"/>
      <c r="Z2890" s="18"/>
    </row>
    <row r="2891" spans="3:26">
      <c r="C2891" s="18"/>
      <c r="D2891" s="18"/>
      <c r="E2891" s="18"/>
      <c r="F2891" s="18"/>
      <c r="G2891" s="18"/>
      <c r="H2891" s="18"/>
      <c r="I2891" s="18"/>
      <c r="J2891" s="18"/>
      <c r="K2891" s="18"/>
      <c r="L2891" s="18"/>
      <c r="M2891" s="18"/>
      <c r="N2891" s="18"/>
      <c r="O2891" s="18"/>
      <c r="Q2891" s="119"/>
      <c r="Z2891" s="18"/>
    </row>
    <row r="2892" spans="3:26">
      <c r="C2892" s="18"/>
      <c r="D2892" s="18"/>
      <c r="E2892" s="18"/>
      <c r="F2892" s="18"/>
      <c r="G2892" s="18"/>
      <c r="H2892" s="18"/>
      <c r="I2892" s="18"/>
      <c r="J2892" s="18"/>
      <c r="K2892" s="18"/>
      <c r="L2892" s="18"/>
      <c r="M2892" s="18"/>
      <c r="N2892" s="18"/>
      <c r="O2892" s="18"/>
      <c r="Q2892" s="119"/>
      <c r="Z2892" s="18"/>
    </row>
    <row r="2893" spans="3:26">
      <c r="C2893" s="18"/>
      <c r="D2893" s="18"/>
      <c r="E2893" s="18"/>
      <c r="F2893" s="18"/>
      <c r="G2893" s="18"/>
      <c r="H2893" s="18"/>
      <c r="I2893" s="18"/>
      <c r="J2893" s="18"/>
      <c r="K2893" s="18"/>
      <c r="L2893" s="18"/>
      <c r="M2893" s="18"/>
      <c r="N2893" s="18"/>
      <c r="O2893" s="18"/>
      <c r="Q2893" s="119"/>
      <c r="Z2893" s="18"/>
    </row>
    <row r="2894" spans="3:26">
      <c r="C2894" s="18"/>
      <c r="D2894" s="18"/>
      <c r="E2894" s="18"/>
      <c r="F2894" s="18"/>
      <c r="G2894" s="18"/>
      <c r="H2894" s="18"/>
      <c r="I2894" s="18"/>
      <c r="J2894" s="18"/>
      <c r="K2894" s="18"/>
      <c r="L2894" s="18"/>
      <c r="M2894" s="18"/>
      <c r="N2894" s="18"/>
      <c r="O2894" s="18"/>
      <c r="Q2894" s="119"/>
      <c r="Z2894" s="18"/>
    </row>
    <row r="2895" spans="3:26">
      <c r="C2895" s="18"/>
      <c r="D2895" s="18"/>
      <c r="E2895" s="18"/>
      <c r="F2895" s="18"/>
      <c r="G2895" s="18"/>
      <c r="H2895" s="18"/>
      <c r="I2895" s="18"/>
      <c r="J2895" s="18"/>
      <c r="K2895" s="18"/>
      <c r="L2895" s="18"/>
      <c r="M2895" s="18"/>
      <c r="N2895" s="18"/>
      <c r="O2895" s="18"/>
      <c r="Q2895" s="119"/>
      <c r="Z2895" s="18"/>
    </row>
    <row r="2896" spans="3:26">
      <c r="C2896" s="18"/>
      <c r="D2896" s="18"/>
      <c r="E2896" s="18"/>
      <c r="F2896" s="18"/>
      <c r="G2896" s="18"/>
      <c r="H2896" s="18"/>
      <c r="I2896" s="18"/>
      <c r="J2896" s="18"/>
      <c r="K2896" s="18"/>
      <c r="L2896" s="18"/>
      <c r="M2896" s="18"/>
      <c r="N2896" s="18"/>
      <c r="O2896" s="18"/>
      <c r="Q2896" s="119"/>
      <c r="Z2896" s="18"/>
    </row>
    <row r="2897" spans="3:26">
      <c r="C2897" s="18"/>
      <c r="D2897" s="18"/>
      <c r="E2897" s="18"/>
      <c r="F2897" s="18"/>
      <c r="G2897" s="18"/>
      <c r="H2897" s="18"/>
      <c r="I2897" s="18"/>
      <c r="J2897" s="18"/>
      <c r="K2897" s="18"/>
      <c r="L2897" s="18"/>
      <c r="M2897" s="18"/>
      <c r="N2897" s="18"/>
      <c r="O2897" s="18"/>
      <c r="Q2897" s="119"/>
      <c r="Z2897" s="18"/>
    </row>
    <row r="2898" spans="3:26">
      <c r="C2898" s="18"/>
      <c r="D2898" s="18"/>
      <c r="E2898" s="18"/>
      <c r="F2898" s="18"/>
      <c r="G2898" s="18"/>
      <c r="H2898" s="18"/>
      <c r="I2898" s="18"/>
      <c r="J2898" s="18"/>
      <c r="K2898" s="18"/>
      <c r="L2898" s="18"/>
      <c r="M2898" s="18"/>
      <c r="N2898" s="18"/>
      <c r="O2898" s="18"/>
      <c r="Q2898" s="119"/>
      <c r="Z2898" s="18"/>
    </row>
    <row r="2899" spans="3:26">
      <c r="C2899" s="18"/>
      <c r="D2899" s="18"/>
      <c r="E2899" s="18"/>
      <c r="F2899" s="18"/>
      <c r="G2899" s="18"/>
      <c r="H2899" s="18"/>
      <c r="I2899" s="18"/>
      <c r="J2899" s="18"/>
      <c r="K2899" s="18"/>
      <c r="L2899" s="18"/>
      <c r="M2899" s="18"/>
      <c r="N2899" s="18"/>
      <c r="O2899" s="18"/>
      <c r="Q2899" s="119"/>
      <c r="Z2899" s="18"/>
    </row>
    <row r="2900" spans="3:26">
      <c r="C2900" s="18"/>
      <c r="D2900" s="18"/>
      <c r="E2900" s="18"/>
      <c r="F2900" s="18"/>
      <c r="G2900" s="18"/>
      <c r="H2900" s="18"/>
      <c r="I2900" s="18"/>
      <c r="J2900" s="18"/>
      <c r="K2900" s="18"/>
      <c r="L2900" s="18"/>
      <c r="M2900" s="18"/>
      <c r="N2900" s="18"/>
      <c r="O2900" s="18"/>
      <c r="Q2900" s="119"/>
      <c r="Z2900" s="18"/>
    </row>
    <row r="2901" spans="3:26">
      <c r="C2901" s="18"/>
      <c r="D2901" s="18"/>
      <c r="E2901" s="18"/>
      <c r="F2901" s="18"/>
      <c r="G2901" s="18"/>
      <c r="H2901" s="18"/>
      <c r="I2901" s="18"/>
      <c r="J2901" s="18"/>
      <c r="K2901" s="18"/>
      <c r="L2901" s="18"/>
      <c r="M2901" s="18"/>
      <c r="N2901" s="18"/>
      <c r="O2901" s="18"/>
      <c r="Q2901" s="119"/>
      <c r="Z2901" s="18"/>
    </row>
    <row r="2902" spans="3:26">
      <c r="C2902" s="18"/>
      <c r="D2902" s="18"/>
      <c r="E2902" s="18"/>
      <c r="F2902" s="18"/>
      <c r="G2902" s="18"/>
      <c r="H2902" s="18"/>
      <c r="I2902" s="18"/>
      <c r="J2902" s="18"/>
      <c r="K2902" s="18"/>
      <c r="L2902" s="18"/>
      <c r="M2902" s="18"/>
      <c r="N2902" s="18"/>
      <c r="O2902" s="18"/>
      <c r="Q2902" s="119"/>
      <c r="Z2902" s="18"/>
    </row>
    <row r="2903" spans="3:26">
      <c r="C2903" s="18"/>
      <c r="D2903" s="18"/>
      <c r="E2903" s="18"/>
      <c r="F2903" s="18"/>
      <c r="G2903" s="18"/>
      <c r="H2903" s="18"/>
      <c r="I2903" s="18"/>
      <c r="J2903" s="18"/>
      <c r="K2903" s="18"/>
      <c r="L2903" s="18"/>
      <c r="M2903" s="18"/>
      <c r="N2903" s="18"/>
      <c r="O2903" s="18"/>
      <c r="Q2903" s="119"/>
      <c r="Z2903" s="18"/>
    </row>
    <row r="2904" spans="3:26">
      <c r="C2904" s="18"/>
      <c r="D2904" s="18"/>
      <c r="E2904" s="18"/>
      <c r="F2904" s="18"/>
      <c r="G2904" s="18"/>
      <c r="H2904" s="18"/>
      <c r="I2904" s="18"/>
      <c r="J2904" s="18"/>
      <c r="K2904" s="18"/>
      <c r="L2904" s="18"/>
      <c r="M2904" s="18"/>
      <c r="N2904" s="18"/>
      <c r="O2904" s="18"/>
      <c r="Q2904" s="119"/>
      <c r="Z2904" s="18"/>
    </row>
    <row r="2905" spans="3:26">
      <c r="C2905" s="18"/>
      <c r="D2905" s="18"/>
      <c r="E2905" s="18"/>
      <c r="F2905" s="18"/>
      <c r="G2905" s="18"/>
      <c r="H2905" s="18"/>
      <c r="I2905" s="18"/>
      <c r="J2905" s="18"/>
      <c r="K2905" s="18"/>
      <c r="L2905" s="18"/>
      <c r="M2905" s="18"/>
      <c r="N2905" s="18"/>
      <c r="O2905" s="18"/>
      <c r="Q2905" s="119"/>
      <c r="Z2905" s="18"/>
    </row>
    <row r="2906" spans="3:26">
      <c r="C2906" s="18"/>
      <c r="D2906" s="18"/>
      <c r="E2906" s="18"/>
      <c r="F2906" s="18"/>
      <c r="G2906" s="18"/>
      <c r="H2906" s="18"/>
      <c r="I2906" s="18"/>
      <c r="J2906" s="18"/>
      <c r="K2906" s="18"/>
      <c r="L2906" s="18"/>
      <c r="M2906" s="18"/>
      <c r="N2906" s="18"/>
      <c r="O2906" s="18"/>
      <c r="Q2906" s="119"/>
      <c r="Z2906" s="18"/>
    </row>
    <row r="2907" spans="3:26">
      <c r="C2907" s="18"/>
      <c r="D2907" s="18"/>
      <c r="E2907" s="18"/>
      <c r="F2907" s="18"/>
      <c r="G2907" s="18"/>
      <c r="H2907" s="18"/>
      <c r="I2907" s="18"/>
      <c r="J2907" s="18"/>
      <c r="K2907" s="18"/>
      <c r="L2907" s="18"/>
      <c r="M2907" s="18"/>
      <c r="N2907" s="18"/>
      <c r="O2907" s="18"/>
      <c r="Q2907" s="119"/>
      <c r="Z2907" s="18"/>
    </row>
    <row r="2908" spans="3:26">
      <c r="C2908" s="18"/>
      <c r="D2908" s="18"/>
      <c r="E2908" s="18"/>
      <c r="F2908" s="18"/>
      <c r="G2908" s="18"/>
      <c r="H2908" s="18"/>
      <c r="I2908" s="18"/>
      <c r="J2908" s="18"/>
      <c r="K2908" s="18"/>
      <c r="L2908" s="18"/>
      <c r="M2908" s="18"/>
      <c r="N2908" s="18"/>
      <c r="O2908" s="18"/>
      <c r="Q2908" s="119"/>
      <c r="Z2908" s="18"/>
    </row>
    <row r="2909" spans="3:26">
      <c r="C2909" s="18"/>
      <c r="D2909" s="18"/>
      <c r="E2909" s="18"/>
      <c r="F2909" s="18"/>
      <c r="G2909" s="18"/>
      <c r="H2909" s="18"/>
      <c r="I2909" s="18"/>
      <c r="J2909" s="18"/>
      <c r="K2909" s="18"/>
      <c r="L2909" s="18"/>
      <c r="M2909" s="18"/>
      <c r="N2909" s="18"/>
      <c r="O2909" s="18"/>
      <c r="Q2909" s="119"/>
      <c r="Z2909" s="18"/>
    </row>
    <row r="2910" spans="3:26">
      <c r="C2910" s="18"/>
      <c r="D2910" s="18"/>
      <c r="E2910" s="18"/>
      <c r="F2910" s="18"/>
      <c r="G2910" s="18"/>
      <c r="H2910" s="18"/>
      <c r="I2910" s="18"/>
      <c r="J2910" s="18"/>
      <c r="K2910" s="18"/>
      <c r="L2910" s="18"/>
      <c r="M2910" s="18"/>
      <c r="N2910" s="18"/>
      <c r="O2910" s="18"/>
      <c r="Q2910" s="119"/>
      <c r="Z2910" s="18"/>
    </row>
    <row r="2911" spans="3:26">
      <c r="C2911" s="18"/>
      <c r="D2911" s="18"/>
      <c r="E2911" s="18"/>
      <c r="F2911" s="18"/>
      <c r="G2911" s="18"/>
      <c r="H2911" s="18"/>
      <c r="I2911" s="18"/>
      <c r="J2911" s="18"/>
      <c r="K2911" s="18"/>
      <c r="L2911" s="18"/>
      <c r="M2911" s="18"/>
      <c r="N2911" s="18"/>
      <c r="O2911" s="18"/>
      <c r="Q2911" s="119"/>
      <c r="Z2911" s="18"/>
    </row>
    <row r="2912" spans="3:26">
      <c r="C2912" s="18"/>
      <c r="D2912" s="18"/>
      <c r="E2912" s="18"/>
      <c r="F2912" s="18"/>
      <c r="G2912" s="18"/>
      <c r="H2912" s="18"/>
      <c r="I2912" s="18"/>
      <c r="J2912" s="18"/>
      <c r="K2912" s="18"/>
      <c r="L2912" s="18"/>
      <c r="M2912" s="18"/>
      <c r="N2912" s="18"/>
      <c r="O2912" s="18"/>
      <c r="Q2912" s="119"/>
      <c r="Z2912" s="18"/>
    </row>
    <row r="2913" spans="3:26">
      <c r="C2913" s="18"/>
      <c r="D2913" s="18"/>
      <c r="E2913" s="18"/>
      <c r="F2913" s="18"/>
      <c r="G2913" s="18"/>
      <c r="H2913" s="18"/>
      <c r="I2913" s="18"/>
      <c r="J2913" s="18"/>
      <c r="K2913" s="18"/>
      <c r="L2913" s="18"/>
      <c r="M2913" s="18"/>
      <c r="N2913" s="18"/>
      <c r="O2913" s="18"/>
      <c r="Q2913" s="119"/>
      <c r="Z2913" s="18"/>
    </row>
    <row r="2914" spans="3:26">
      <c r="C2914" s="18"/>
      <c r="D2914" s="18"/>
      <c r="E2914" s="18"/>
      <c r="F2914" s="18"/>
      <c r="G2914" s="18"/>
      <c r="H2914" s="18"/>
      <c r="I2914" s="18"/>
      <c r="J2914" s="18"/>
      <c r="K2914" s="18"/>
      <c r="L2914" s="18"/>
      <c r="M2914" s="18"/>
      <c r="N2914" s="18"/>
      <c r="O2914" s="18"/>
      <c r="Q2914" s="119"/>
      <c r="Z2914" s="18"/>
    </row>
    <row r="2915" spans="3:26">
      <c r="C2915" s="18"/>
      <c r="D2915" s="18"/>
      <c r="E2915" s="18"/>
      <c r="F2915" s="18"/>
      <c r="G2915" s="18"/>
      <c r="H2915" s="18"/>
      <c r="I2915" s="18"/>
      <c r="J2915" s="18"/>
      <c r="K2915" s="18"/>
      <c r="L2915" s="18"/>
      <c r="M2915" s="18"/>
      <c r="N2915" s="18"/>
      <c r="O2915" s="18"/>
      <c r="Q2915" s="119"/>
      <c r="Z2915" s="18"/>
    </row>
    <row r="2916" spans="3:26">
      <c r="C2916" s="18"/>
      <c r="D2916" s="18"/>
      <c r="E2916" s="18"/>
      <c r="F2916" s="18"/>
      <c r="G2916" s="18"/>
      <c r="H2916" s="18"/>
      <c r="I2916" s="18"/>
      <c r="J2916" s="18"/>
      <c r="K2916" s="18"/>
      <c r="L2916" s="18"/>
      <c r="M2916" s="18"/>
      <c r="N2916" s="18"/>
      <c r="O2916" s="18"/>
      <c r="Q2916" s="119"/>
      <c r="Z2916" s="18"/>
    </row>
    <row r="2917" spans="3:26">
      <c r="C2917" s="18"/>
      <c r="D2917" s="18"/>
      <c r="E2917" s="18"/>
      <c r="F2917" s="18"/>
      <c r="G2917" s="18"/>
      <c r="H2917" s="18"/>
      <c r="I2917" s="18"/>
      <c r="J2917" s="18"/>
      <c r="K2917" s="18"/>
      <c r="L2917" s="18"/>
      <c r="M2917" s="18"/>
      <c r="N2917" s="18"/>
      <c r="O2917" s="18"/>
      <c r="Q2917" s="119"/>
      <c r="Z2917" s="18"/>
    </row>
    <row r="2918" spans="3:26">
      <c r="C2918" s="18"/>
      <c r="D2918" s="18"/>
      <c r="E2918" s="18"/>
      <c r="F2918" s="18"/>
      <c r="G2918" s="18"/>
      <c r="H2918" s="18"/>
      <c r="I2918" s="18"/>
      <c r="J2918" s="18"/>
      <c r="K2918" s="18"/>
      <c r="L2918" s="18"/>
      <c r="M2918" s="18"/>
      <c r="N2918" s="18"/>
      <c r="O2918" s="18"/>
      <c r="Q2918" s="119"/>
      <c r="Z2918" s="18"/>
    </row>
    <row r="2919" spans="3:26">
      <c r="C2919" s="18"/>
      <c r="D2919" s="18"/>
      <c r="E2919" s="18"/>
      <c r="F2919" s="18"/>
      <c r="G2919" s="18"/>
      <c r="H2919" s="18"/>
      <c r="I2919" s="18"/>
      <c r="J2919" s="18"/>
      <c r="K2919" s="18"/>
      <c r="L2919" s="18"/>
      <c r="M2919" s="18"/>
      <c r="N2919" s="18"/>
      <c r="O2919" s="18"/>
      <c r="Q2919" s="119"/>
      <c r="Z2919" s="18"/>
    </row>
    <row r="2920" spans="3:26">
      <c r="C2920" s="18"/>
      <c r="D2920" s="18"/>
      <c r="E2920" s="18"/>
      <c r="F2920" s="18"/>
      <c r="G2920" s="18"/>
      <c r="H2920" s="18"/>
      <c r="I2920" s="18"/>
      <c r="J2920" s="18"/>
      <c r="K2920" s="18"/>
      <c r="L2920" s="18"/>
      <c r="M2920" s="18"/>
      <c r="N2920" s="18"/>
      <c r="O2920" s="18"/>
      <c r="Q2920" s="119"/>
      <c r="Z2920" s="18"/>
    </row>
    <row r="2921" spans="3:26">
      <c r="C2921" s="18"/>
      <c r="D2921" s="18"/>
      <c r="E2921" s="18"/>
      <c r="F2921" s="18"/>
      <c r="G2921" s="18"/>
      <c r="H2921" s="18"/>
      <c r="I2921" s="18"/>
      <c r="J2921" s="18"/>
      <c r="K2921" s="18"/>
      <c r="L2921" s="18"/>
      <c r="M2921" s="18"/>
      <c r="N2921" s="18"/>
      <c r="O2921" s="18"/>
      <c r="Q2921" s="119"/>
      <c r="Z2921" s="18"/>
    </row>
    <row r="2922" spans="3:26">
      <c r="C2922" s="18"/>
      <c r="D2922" s="18"/>
      <c r="E2922" s="18"/>
      <c r="F2922" s="18"/>
      <c r="G2922" s="18"/>
      <c r="H2922" s="18"/>
      <c r="I2922" s="18"/>
      <c r="J2922" s="18"/>
      <c r="K2922" s="18"/>
      <c r="L2922" s="18"/>
      <c r="M2922" s="18"/>
      <c r="N2922" s="18"/>
      <c r="O2922" s="18"/>
      <c r="Q2922" s="119"/>
      <c r="Z2922" s="18"/>
    </row>
    <row r="2923" spans="3:26">
      <c r="C2923" s="18"/>
      <c r="D2923" s="18"/>
      <c r="E2923" s="18"/>
      <c r="F2923" s="18"/>
      <c r="G2923" s="18"/>
      <c r="H2923" s="18"/>
      <c r="I2923" s="18"/>
      <c r="J2923" s="18"/>
      <c r="K2923" s="18"/>
      <c r="L2923" s="18"/>
      <c r="M2923" s="18"/>
      <c r="N2923" s="18"/>
      <c r="O2923" s="18"/>
      <c r="Q2923" s="119"/>
      <c r="Z2923" s="18"/>
    </row>
    <row r="2924" spans="3:26">
      <c r="C2924" s="18"/>
      <c r="D2924" s="18"/>
      <c r="E2924" s="18"/>
      <c r="F2924" s="18"/>
      <c r="G2924" s="18"/>
      <c r="H2924" s="18"/>
      <c r="I2924" s="18"/>
      <c r="J2924" s="18"/>
      <c r="K2924" s="18"/>
      <c r="L2924" s="18"/>
      <c r="M2924" s="18"/>
      <c r="N2924" s="18"/>
      <c r="O2924" s="18"/>
      <c r="Q2924" s="119"/>
      <c r="Z2924" s="18"/>
    </row>
    <row r="2925" spans="3:26">
      <c r="C2925" s="18"/>
      <c r="D2925" s="18"/>
      <c r="E2925" s="18"/>
      <c r="F2925" s="18"/>
      <c r="G2925" s="18"/>
      <c r="H2925" s="18"/>
      <c r="I2925" s="18"/>
      <c r="J2925" s="18"/>
      <c r="K2925" s="18"/>
      <c r="L2925" s="18"/>
      <c r="M2925" s="18"/>
      <c r="N2925" s="18"/>
      <c r="O2925" s="18"/>
      <c r="Q2925" s="119"/>
      <c r="Z2925" s="18"/>
    </row>
    <row r="2926" spans="3:26">
      <c r="C2926" s="18"/>
      <c r="D2926" s="18"/>
      <c r="E2926" s="18"/>
      <c r="F2926" s="18"/>
      <c r="G2926" s="18"/>
      <c r="H2926" s="18"/>
      <c r="I2926" s="18"/>
      <c r="J2926" s="18"/>
      <c r="K2926" s="18"/>
      <c r="L2926" s="18"/>
      <c r="M2926" s="18"/>
      <c r="N2926" s="18"/>
      <c r="O2926" s="18"/>
      <c r="Q2926" s="119"/>
      <c r="Z2926" s="18"/>
    </row>
    <row r="2927" spans="3:26">
      <c r="C2927" s="18"/>
      <c r="D2927" s="18"/>
      <c r="E2927" s="18"/>
      <c r="F2927" s="18"/>
      <c r="G2927" s="18"/>
      <c r="H2927" s="18"/>
      <c r="I2927" s="18"/>
      <c r="J2927" s="18"/>
      <c r="K2927" s="18"/>
      <c r="L2927" s="18"/>
      <c r="M2927" s="18"/>
      <c r="N2927" s="18"/>
      <c r="O2927" s="18"/>
      <c r="Q2927" s="119"/>
      <c r="Z2927" s="18"/>
    </row>
    <row r="2928" spans="3:26">
      <c r="C2928" s="18"/>
      <c r="D2928" s="18"/>
      <c r="E2928" s="18"/>
      <c r="F2928" s="18"/>
      <c r="G2928" s="18"/>
      <c r="H2928" s="18"/>
      <c r="I2928" s="18"/>
      <c r="J2928" s="18"/>
      <c r="K2928" s="18"/>
      <c r="L2928" s="18"/>
      <c r="M2928" s="18"/>
      <c r="N2928" s="18"/>
      <c r="O2928" s="18"/>
      <c r="Q2928" s="119"/>
      <c r="Z2928" s="18"/>
    </row>
    <row r="2929" spans="3:26">
      <c r="C2929" s="18"/>
      <c r="D2929" s="18"/>
      <c r="E2929" s="18"/>
      <c r="F2929" s="18"/>
      <c r="G2929" s="18"/>
      <c r="H2929" s="18"/>
      <c r="I2929" s="18"/>
      <c r="J2929" s="18"/>
      <c r="K2929" s="18"/>
      <c r="L2929" s="18"/>
      <c r="M2929" s="18"/>
      <c r="N2929" s="18"/>
      <c r="O2929" s="18"/>
      <c r="Q2929" s="119"/>
      <c r="Z2929" s="18"/>
    </row>
    <row r="2930" spans="3:26">
      <c r="C2930" s="18"/>
      <c r="D2930" s="18"/>
      <c r="E2930" s="18"/>
      <c r="F2930" s="18"/>
      <c r="G2930" s="18"/>
      <c r="H2930" s="18"/>
      <c r="I2930" s="18"/>
      <c r="J2930" s="18"/>
      <c r="K2930" s="18"/>
      <c r="L2930" s="18"/>
      <c r="M2930" s="18"/>
      <c r="N2930" s="18"/>
      <c r="O2930" s="18"/>
      <c r="Q2930" s="119"/>
      <c r="Z2930" s="18"/>
    </row>
    <row r="2931" spans="3:26">
      <c r="C2931" s="18"/>
      <c r="D2931" s="18"/>
      <c r="E2931" s="18"/>
      <c r="F2931" s="18"/>
      <c r="G2931" s="18"/>
      <c r="H2931" s="18"/>
      <c r="I2931" s="18"/>
      <c r="J2931" s="18"/>
      <c r="K2931" s="18"/>
      <c r="L2931" s="18"/>
      <c r="M2931" s="18"/>
      <c r="N2931" s="18"/>
      <c r="O2931" s="18"/>
      <c r="Q2931" s="119"/>
      <c r="Z2931" s="18"/>
    </row>
    <row r="2932" spans="3:26">
      <c r="C2932" s="18"/>
      <c r="D2932" s="18"/>
      <c r="E2932" s="18"/>
      <c r="F2932" s="18"/>
      <c r="G2932" s="18"/>
      <c r="H2932" s="18"/>
      <c r="I2932" s="18"/>
      <c r="J2932" s="18"/>
      <c r="K2932" s="18"/>
      <c r="L2932" s="18"/>
      <c r="M2932" s="18"/>
      <c r="N2932" s="18"/>
      <c r="O2932" s="18"/>
      <c r="Q2932" s="119"/>
      <c r="Z2932" s="18"/>
    </row>
    <row r="2933" spans="3:26">
      <c r="C2933" s="18"/>
      <c r="D2933" s="18"/>
      <c r="E2933" s="18"/>
      <c r="F2933" s="18"/>
      <c r="G2933" s="18"/>
      <c r="H2933" s="18"/>
      <c r="I2933" s="18"/>
      <c r="J2933" s="18"/>
      <c r="K2933" s="18"/>
      <c r="L2933" s="18"/>
      <c r="M2933" s="18"/>
      <c r="N2933" s="18"/>
      <c r="O2933" s="18"/>
      <c r="Q2933" s="119"/>
      <c r="Z2933" s="18"/>
    </row>
    <row r="2934" spans="3:26">
      <c r="C2934" s="18"/>
      <c r="D2934" s="18"/>
      <c r="E2934" s="18"/>
      <c r="F2934" s="18"/>
      <c r="G2934" s="18"/>
      <c r="H2934" s="18"/>
      <c r="I2934" s="18"/>
      <c r="J2934" s="18"/>
      <c r="K2934" s="18"/>
      <c r="L2934" s="18"/>
      <c r="M2934" s="18"/>
      <c r="N2934" s="18"/>
      <c r="O2934" s="18"/>
      <c r="Q2934" s="119"/>
      <c r="Z2934" s="18"/>
    </row>
    <row r="2935" spans="3:26">
      <c r="C2935" s="18"/>
      <c r="D2935" s="18"/>
      <c r="E2935" s="18"/>
      <c r="F2935" s="18"/>
      <c r="G2935" s="18"/>
      <c r="H2935" s="18"/>
      <c r="I2935" s="18"/>
      <c r="J2935" s="18"/>
      <c r="K2935" s="18"/>
      <c r="L2935" s="18"/>
      <c r="M2935" s="18"/>
      <c r="N2935" s="18"/>
      <c r="O2935" s="18"/>
      <c r="Q2935" s="119"/>
      <c r="Z2935" s="18"/>
    </row>
    <row r="2936" spans="3:26">
      <c r="C2936" s="18"/>
      <c r="D2936" s="18"/>
      <c r="E2936" s="18"/>
      <c r="F2936" s="18"/>
      <c r="G2936" s="18"/>
      <c r="H2936" s="18"/>
      <c r="I2936" s="18"/>
      <c r="J2936" s="18"/>
      <c r="K2936" s="18"/>
      <c r="L2936" s="18"/>
      <c r="M2936" s="18"/>
      <c r="N2936" s="18"/>
      <c r="O2936" s="18"/>
      <c r="Q2936" s="119"/>
      <c r="Z2936" s="18"/>
    </row>
    <row r="2937" spans="3:26">
      <c r="C2937" s="18"/>
      <c r="D2937" s="18"/>
      <c r="E2937" s="18"/>
      <c r="F2937" s="18"/>
      <c r="G2937" s="18"/>
      <c r="H2937" s="18"/>
      <c r="I2937" s="18"/>
      <c r="J2937" s="18"/>
      <c r="K2937" s="18"/>
      <c r="L2937" s="18"/>
      <c r="M2937" s="18"/>
      <c r="N2937" s="18"/>
      <c r="O2937" s="18"/>
      <c r="Q2937" s="119"/>
      <c r="Z2937" s="18"/>
    </row>
    <row r="2938" spans="3:26">
      <c r="C2938" s="18"/>
      <c r="D2938" s="18"/>
      <c r="E2938" s="18"/>
      <c r="F2938" s="18"/>
      <c r="G2938" s="18"/>
      <c r="H2938" s="18"/>
      <c r="I2938" s="18"/>
      <c r="J2938" s="18"/>
      <c r="K2938" s="18"/>
      <c r="L2938" s="18"/>
      <c r="M2938" s="18"/>
      <c r="N2938" s="18"/>
      <c r="O2938" s="18"/>
      <c r="Q2938" s="119"/>
      <c r="Z2938" s="18"/>
    </row>
    <row r="2939" spans="3:26">
      <c r="C2939" s="18"/>
      <c r="D2939" s="18"/>
      <c r="E2939" s="18"/>
      <c r="F2939" s="18"/>
      <c r="G2939" s="18"/>
      <c r="H2939" s="18"/>
      <c r="I2939" s="18"/>
      <c r="J2939" s="18"/>
      <c r="K2939" s="18"/>
      <c r="L2939" s="18"/>
      <c r="M2939" s="18"/>
      <c r="N2939" s="18"/>
      <c r="O2939" s="18"/>
      <c r="Q2939" s="119"/>
      <c r="Z2939" s="18"/>
    </row>
    <row r="2940" spans="3:26">
      <c r="C2940" s="18"/>
      <c r="D2940" s="18"/>
      <c r="E2940" s="18"/>
      <c r="F2940" s="18"/>
      <c r="G2940" s="18"/>
      <c r="H2940" s="18"/>
      <c r="I2940" s="18"/>
      <c r="J2940" s="18"/>
      <c r="K2940" s="18"/>
      <c r="L2940" s="18"/>
      <c r="M2940" s="18"/>
      <c r="N2940" s="18"/>
      <c r="O2940" s="18"/>
      <c r="Q2940" s="119"/>
      <c r="Z2940" s="18"/>
    </row>
    <row r="2941" spans="3:26">
      <c r="C2941" s="18"/>
      <c r="D2941" s="18"/>
      <c r="E2941" s="18"/>
      <c r="F2941" s="18"/>
      <c r="G2941" s="18"/>
      <c r="H2941" s="18"/>
      <c r="I2941" s="18"/>
      <c r="J2941" s="18"/>
      <c r="K2941" s="18"/>
      <c r="L2941" s="18"/>
      <c r="M2941" s="18"/>
      <c r="N2941" s="18"/>
      <c r="O2941" s="18"/>
      <c r="Q2941" s="119"/>
      <c r="Z2941" s="18"/>
    </row>
    <row r="2942" spans="3:26">
      <c r="C2942" s="18"/>
      <c r="D2942" s="18"/>
      <c r="E2942" s="18"/>
      <c r="F2942" s="18"/>
      <c r="G2942" s="18"/>
      <c r="H2942" s="18"/>
      <c r="I2942" s="18"/>
      <c r="J2942" s="18"/>
      <c r="K2942" s="18"/>
      <c r="L2942" s="18"/>
      <c r="M2942" s="18"/>
      <c r="N2942" s="18"/>
      <c r="O2942" s="18"/>
      <c r="Q2942" s="119"/>
      <c r="Z2942" s="18"/>
    </row>
    <row r="2943" spans="3:26">
      <c r="C2943" s="18"/>
      <c r="D2943" s="18"/>
      <c r="E2943" s="18"/>
      <c r="F2943" s="18"/>
      <c r="G2943" s="18"/>
      <c r="H2943" s="18"/>
      <c r="I2943" s="18"/>
      <c r="J2943" s="18"/>
      <c r="K2943" s="18"/>
      <c r="L2943" s="18"/>
      <c r="M2943" s="18"/>
      <c r="N2943" s="18"/>
      <c r="O2943" s="18"/>
      <c r="Q2943" s="119"/>
      <c r="Z2943" s="18"/>
    </row>
    <row r="2944" spans="3:26">
      <c r="C2944" s="18"/>
      <c r="D2944" s="18"/>
      <c r="E2944" s="18"/>
      <c r="F2944" s="18"/>
      <c r="G2944" s="18"/>
      <c r="H2944" s="18"/>
      <c r="I2944" s="18"/>
      <c r="J2944" s="18"/>
      <c r="K2944" s="18"/>
      <c r="L2944" s="18"/>
      <c r="M2944" s="18"/>
      <c r="N2944" s="18"/>
      <c r="O2944" s="18"/>
      <c r="Q2944" s="119"/>
      <c r="Z2944" s="18"/>
    </row>
    <row r="2945" spans="3:26">
      <c r="C2945" s="18"/>
      <c r="D2945" s="18"/>
      <c r="E2945" s="18"/>
      <c r="F2945" s="18"/>
      <c r="G2945" s="18"/>
      <c r="H2945" s="18"/>
      <c r="I2945" s="18"/>
      <c r="J2945" s="18"/>
      <c r="K2945" s="18"/>
      <c r="L2945" s="18"/>
      <c r="M2945" s="18"/>
      <c r="N2945" s="18"/>
      <c r="O2945" s="18"/>
      <c r="Q2945" s="119"/>
      <c r="Z2945" s="18"/>
    </row>
    <row r="2946" spans="3:26">
      <c r="C2946" s="18"/>
      <c r="D2946" s="18"/>
      <c r="E2946" s="18"/>
      <c r="F2946" s="18"/>
      <c r="G2946" s="18"/>
      <c r="H2946" s="18"/>
      <c r="I2946" s="18"/>
      <c r="J2946" s="18"/>
      <c r="K2946" s="18"/>
      <c r="L2946" s="18"/>
      <c r="M2946" s="18"/>
      <c r="N2946" s="18"/>
      <c r="O2946" s="18"/>
      <c r="Q2946" s="119"/>
      <c r="Z2946" s="18"/>
    </row>
    <row r="2947" spans="3:26">
      <c r="C2947" s="18"/>
      <c r="D2947" s="18"/>
      <c r="E2947" s="18"/>
      <c r="F2947" s="18"/>
      <c r="G2947" s="18"/>
      <c r="H2947" s="18"/>
      <c r="I2947" s="18"/>
      <c r="J2947" s="18"/>
      <c r="K2947" s="18"/>
      <c r="L2947" s="18"/>
      <c r="M2947" s="18"/>
      <c r="N2947" s="18"/>
      <c r="O2947" s="18"/>
      <c r="Q2947" s="119"/>
      <c r="Z2947" s="18"/>
    </row>
    <row r="2948" spans="3:26">
      <c r="C2948" s="18"/>
      <c r="D2948" s="18"/>
      <c r="E2948" s="18"/>
      <c r="F2948" s="18"/>
      <c r="G2948" s="18"/>
      <c r="H2948" s="18"/>
      <c r="I2948" s="18"/>
      <c r="J2948" s="18"/>
      <c r="K2948" s="18"/>
      <c r="L2948" s="18"/>
      <c r="M2948" s="18"/>
      <c r="N2948" s="18"/>
      <c r="O2948" s="18"/>
      <c r="Q2948" s="119"/>
      <c r="Z2948" s="18"/>
    </row>
    <row r="2949" spans="3:26">
      <c r="C2949" s="18"/>
      <c r="D2949" s="18"/>
      <c r="E2949" s="18"/>
      <c r="F2949" s="18"/>
      <c r="G2949" s="18"/>
      <c r="H2949" s="18"/>
      <c r="I2949" s="18"/>
      <c r="J2949" s="18"/>
      <c r="K2949" s="18"/>
      <c r="L2949" s="18"/>
      <c r="M2949" s="18"/>
      <c r="N2949" s="18"/>
      <c r="O2949" s="18"/>
      <c r="Q2949" s="119"/>
      <c r="Z2949" s="18"/>
    </row>
    <row r="2950" spans="3:26">
      <c r="C2950" s="18"/>
      <c r="D2950" s="18"/>
      <c r="E2950" s="18"/>
      <c r="F2950" s="18"/>
      <c r="G2950" s="18"/>
      <c r="H2950" s="18"/>
      <c r="I2950" s="18"/>
      <c r="J2950" s="18"/>
      <c r="K2950" s="18"/>
      <c r="L2950" s="18"/>
      <c r="M2950" s="18"/>
      <c r="N2950" s="18"/>
      <c r="O2950" s="18"/>
      <c r="Q2950" s="119"/>
      <c r="Z2950" s="18"/>
    </row>
    <row r="2951" spans="3:26">
      <c r="C2951" s="18"/>
      <c r="D2951" s="18"/>
      <c r="E2951" s="18"/>
      <c r="F2951" s="18"/>
      <c r="G2951" s="18"/>
      <c r="H2951" s="18"/>
      <c r="I2951" s="18"/>
      <c r="J2951" s="18"/>
      <c r="K2951" s="18"/>
      <c r="L2951" s="18"/>
      <c r="M2951" s="18"/>
      <c r="N2951" s="18"/>
      <c r="O2951" s="18"/>
      <c r="Q2951" s="119"/>
      <c r="Z2951" s="18"/>
    </row>
    <row r="2952" spans="3:26">
      <c r="C2952" s="18"/>
      <c r="D2952" s="18"/>
      <c r="E2952" s="18"/>
      <c r="F2952" s="18"/>
      <c r="G2952" s="18"/>
      <c r="H2952" s="18"/>
      <c r="I2952" s="18"/>
      <c r="J2952" s="18"/>
      <c r="K2952" s="18"/>
      <c r="L2952" s="18"/>
      <c r="M2952" s="18"/>
      <c r="N2952" s="18"/>
      <c r="O2952" s="18"/>
      <c r="Q2952" s="119"/>
      <c r="Z2952" s="18"/>
    </row>
    <row r="2953" spans="3:26">
      <c r="C2953" s="18"/>
      <c r="D2953" s="18"/>
      <c r="E2953" s="18"/>
      <c r="F2953" s="18"/>
      <c r="G2953" s="18"/>
      <c r="H2953" s="18"/>
      <c r="I2953" s="18"/>
      <c r="J2953" s="18"/>
      <c r="K2953" s="18"/>
      <c r="L2953" s="18"/>
      <c r="M2953" s="18"/>
      <c r="N2953" s="18"/>
      <c r="O2953" s="18"/>
      <c r="Q2953" s="119"/>
      <c r="Z2953" s="18"/>
    </row>
    <row r="2954" spans="3:26">
      <c r="C2954" s="18"/>
      <c r="D2954" s="18"/>
      <c r="E2954" s="18"/>
      <c r="F2954" s="18"/>
      <c r="G2954" s="18"/>
      <c r="H2954" s="18"/>
      <c r="I2954" s="18"/>
      <c r="J2954" s="18"/>
      <c r="K2954" s="18"/>
      <c r="L2954" s="18"/>
      <c r="M2954" s="18"/>
      <c r="N2954" s="18"/>
      <c r="O2954" s="18"/>
      <c r="Q2954" s="119"/>
      <c r="Z2954" s="18"/>
    </row>
    <row r="2955" spans="3:26">
      <c r="C2955" s="18"/>
      <c r="D2955" s="18"/>
      <c r="E2955" s="18"/>
      <c r="F2955" s="18"/>
      <c r="G2955" s="18"/>
      <c r="H2955" s="18"/>
      <c r="I2955" s="18"/>
      <c r="J2955" s="18"/>
      <c r="K2955" s="18"/>
      <c r="L2955" s="18"/>
      <c r="M2955" s="18"/>
      <c r="N2955" s="18"/>
      <c r="O2955" s="18"/>
      <c r="Q2955" s="119"/>
      <c r="Z2955" s="18"/>
    </row>
    <row r="2956" spans="3:26">
      <c r="C2956" s="18"/>
      <c r="D2956" s="18"/>
      <c r="E2956" s="18"/>
      <c r="F2956" s="18"/>
      <c r="G2956" s="18"/>
      <c r="H2956" s="18"/>
      <c r="I2956" s="18"/>
      <c r="J2956" s="18"/>
      <c r="K2956" s="18"/>
      <c r="L2956" s="18"/>
      <c r="M2956" s="18"/>
      <c r="N2956" s="18"/>
      <c r="O2956" s="18"/>
      <c r="Q2956" s="119"/>
      <c r="Z2956" s="18"/>
    </row>
    <row r="2957" spans="3:26">
      <c r="C2957" s="18"/>
      <c r="D2957" s="18"/>
      <c r="E2957" s="18"/>
      <c r="F2957" s="18"/>
      <c r="G2957" s="18"/>
      <c r="H2957" s="18"/>
      <c r="I2957" s="18"/>
      <c r="J2957" s="18"/>
      <c r="K2957" s="18"/>
      <c r="L2957" s="18"/>
      <c r="M2957" s="18"/>
      <c r="N2957" s="18"/>
      <c r="O2957" s="18"/>
      <c r="Q2957" s="119"/>
      <c r="Z2957" s="18"/>
    </row>
    <row r="2958" spans="3:26">
      <c r="C2958" s="18"/>
      <c r="D2958" s="18"/>
      <c r="E2958" s="18"/>
      <c r="F2958" s="18"/>
      <c r="G2958" s="18"/>
      <c r="H2958" s="18"/>
      <c r="I2958" s="18"/>
      <c r="J2958" s="18"/>
      <c r="K2958" s="18"/>
      <c r="L2958" s="18"/>
      <c r="M2958" s="18"/>
      <c r="N2958" s="18"/>
      <c r="O2958" s="18"/>
      <c r="Q2958" s="119"/>
      <c r="Z2958" s="18"/>
    </row>
    <row r="2959" spans="3:26">
      <c r="C2959" s="18"/>
      <c r="D2959" s="18"/>
      <c r="E2959" s="18"/>
      <c r="F2959" s="18"/>
      <c r="G2959" s="18"/>
      <c r="H2959" s="18"/>
      <c r="I2959" s="18"/>
      <c r="J2959" s="18"/>
      <c r="K2959" s="18"/>
      <c r="L2959" s="18"/>
      <c r="M2959" s="18"/>
      <c r="N2959" s="18"/>
      <c r="O2959" s="18"/>
      <c r="Q2959" s="119"/>
      <c r="Z2959" s="18"/>
    </row>
    <row r="2960" spans="3:26">
      <c r="C2960" s="18"/>
      <c r="D2960" s="18"/>
      <c r="E2960" s="18"/>
      <c r="F2960" s="18"/>
      <c r="G2960" s="18"/>
      <c r="H2960" s="18"/>
      <c r="I2960" s="18"/>
      <c r="J2960" s="18"/>
      <c r="K2960" s="18"/>
      <c r="L2960" s="18"/>
      <c r="M2960" s="18"/>
      <c r="N2960" s="18"/>
      <c r="O2960" s="18"/>
      <c r="Q2960" s="119"/>
      <c r="Z2960" s="18"/>
    </row>
    <row r="2961" spans="3:26">
      <c r="C2961" s="18"/>
      <c r="D2961" s="18"/>
      <c r="E2961" s="18"/>
      <c r="F2961" s="18"/>
      <c r="G2961" s="18"/>
      <c r="H2961" s="18"/>
      <c r="I2961" s="18"/>
      <c r="J2961" s="18"/>
      <c r="K2961" s="18"/>
      <c r="L2961" s="18"/>
      <c r="M2961" s="18"/>
      <c r="N2961" s="18"/>
      <c r="O2961" s="18"/>
      <c r="Q2961" s="119"/>
      <c r="Z2961" s="18"/>
    </row>
    <row r="2962" spans="3:26">
      <c r="C2962" s="18"/>
      <c r="D2962" s="18"/>
      <c r="E2962" s="18"/>
      <c r="F2962" s="18"/>
      <c r="G2962" s="18"/>
      <c r="H2962" s="18"/>
      <c r="I2962" s="18"/>
      <c r="J2962" s="18"/>
      <c r="K2962" s="18"/>
      <c r="L2962" s="18"/>
      <c r="M2962" s="18"/>
      <c r="N2962" s="18"/>
      <c r="O2962" s="18"/>
      <c r="Q2962" s="119"/>
      <c r="Z2962" s="18"/>
    </row>
    <row r="2963" spans="3:26">
      <c r="C2963" s="18"/>
      <c r="D2963" s="18"/>
      <c r="E2963" s="18"/>
      <c r="F2963" s="18"/>
      <c r="G2963" s="18"/>
      <c r="H2963" s="18"/>
      <c r="I2963" s="18"/>
      <c r="J2963" s="18"/>
      <c r="K2963" s="18"/>
      <c r="L2963" s="18"/>
      <c r="M2963" s="18"/>
      <c r="N2963" s="18"/>
      <c r="O2963" s="18"/>
      <c r="Q2963" s="119"/>
      <c r="Z2963" s="18"/>
    </row>
    <row r="2964" spans="3:26">
      <c r="C2964" s="18"/>
      <c r="D2964" s="18"/>
      <c r="E2964" s="18"/>
      <c r="F2964" s="18"/>
      <c r="G2964" s="18"/>
      <c r="H2964" s="18"/>
      <c r="I2964" s="18"/>
      <c r="J2964" s="18"/>
      <c r="K2964" s="18"/>
      <c r="L2964" s="18"/>
      <c r="M2964" s="18"/>
      <c r="N2964" s="18"/>
      <c r="O2964" s="18"/>
      <c r="Q2964" s="119"/>
      <c r="Z2964" s="18"/>
    </row>
    <row r="2965" spans="3:26">
      <c r="C2965" s="18"/>
      <c r="D2965" s="18"/>
      <c r="E2965" s="18"/>
      <c r="F2965" s="18"/>
      <c r="G2965" s="18"/>
      <c r="H2965" s="18"/>
      <c r="I2965" s="18"/>
      <c r="J2965" s="18"/>
      <c r="K2965" s="18"/>
      <c r="L2965" s="18"/>
      <c r="M2965" s="18"/>
      <c r="N2965" s="18"/>
      <c r="O2965" s="18"/>
      <c r="Q2965" s="119"/>
      <c r="Z2965" s="18"/>
    </row>
    <row r="2966" spans="3:26">
      <c r="C2966" s="18"/>
      <c r="D2966" s="18"/>
      <c r="E2966" s="18"/>
      <c r="F2966" s="18"/>
      <c r="G2966" s="18"/>
      <c r="H2966" s="18"/>
      <c r="I2966" s="18"/>
      <c r="J2966" s="18"/>
      <c r="K2966" s="18"/>
      <c r="L2966" s="18"/>
      <c r="M2966" s="18"/>
      <c r="N2966" s="18"/>
      <c r="O2966" s="18"/>
      <c r="Q2966" s="119"/>
      <c r="Z2966" s="18"/>
    </row>
    <row r="2967" spans="3:26">
      <c r="C2967" s="18"/>
      <c r="D2967" s="18"/>
      <c r="E2967" s="18"/>
      <c r="F2967" s="18"/>
      <c r="G2967" s="18"/>
      <c r="H2967" s="18"/>
      <c r="I2967" s="18"/>
      <c r="J2967" s="18"/>
      <c r="K2967" s="18"/>
      <c r="L2967" s="18"/>
      <c r="M2967" s="18"/>
      <c r="N2967" s="18"/>
      <c r="O2967" s="18"/>
      <c r="Q2967" s="119"/>
      <c r="Z2967" s="18"/>
    </row>
    <row r="2968" spans="3:26">
      <c r="C2968" s="18"/>
      <c r="D2968" s="18"/>
      <c r="E2968" s="18"/>
      <c r="F2968" s="18"/>
      <c r="G2968" s="18"/>
      <c r="H2968" s="18"/>
      <c r="I2968" s="18"/>
      <c r="J2968" s="18"/>
      <c r="K2968" s="18"/>
      <c r="L2968" s="18"/>
      <c r="M2968" s="18"/>
      <c r="N2968" s="18"/>
      <c r="O2968" s="18"/>
      <c r="Q2968" s="119"/>
      <c r="Z2968" s="18"/>
    </row>
    <row r="2969" spans="3:26">
      <c r="C2969" s="18"/>
      <c r="D2969" s="18"/>
      <c r="E2969" s="18"/>
      <c r="F2969" s="18"/>
      <c r="G2969" s="18"/>
      <c r="H2969" s="18"/>
      <c r="I2969" s="18"/>
      <c r="J2969" s="18"/>
      <c r="K2969" s="18"/>
      <c r="L2969" s="18"/>
      <c r="M2969" s="18"/>
      <c r="N2969" s="18"/>
      <c r="O2969" s="18"/>
      <c r="Q2969" s="119"/>
      <c r="Z2969" s="18"/>
    </row>
    <row r="2970" spans="3:26">
      <c r="C2970" s="18"/>
      <c r="D2970" s="18"/>
      <c r="E2970" s="18"/>
      <c r="F2970" s="18"/>
      <c r="G2970" s="18"/>
      <c r="H2970" s="18"/>
      <c r="I2970" s="18"/>
      <c r="J2970" s="18"/>
      <c r="K2970" s="18"/>
      <c r="L2970" s="18"/>
      <c r="M2970" s="18"/>
      <c r="N2970" s="18"/>
      <c r="O2970" s="18"/>
      <c r="Q2970" s="119"/>
      <c r="Z2970" s="18"/>
    </row>
    <row r="2971" spans="3:26">
      <c r="C2971" s="18"/>
      <c r="D2971" s="18"/>
      <c r="E2971" s="18"/>
      <c r="F2971" s="18"/>
      <c r="G2971" s="18"/>
      <c r="H2971" s="18"/>
      <c r="I2971" s="18"/>
      <c r="J2971" s="18"/>
      <c r="K2971" s="18"/>
      <c r="L2971" s="18"/>
      <c r="M2971" s="18"/>
      <c r="N2971" s="18"/>
      <c r="O2971" s="18"/>
      <c r="Q2971" s="119"/>
      <c r="Z2971" s="18"/>
    </row>
    <row r="2972" spans="3:26">
      <c r="C2972" s="18"/>
      <c r="D2972" s="18"/>
      <c r="E2972" s="18"/>
      <c r="F2972" s="18"/>
      <c r="G2972" s="18"/>
      <c r="H2972" s="18"/>
      <c r="I2972" s="18"/>
      <c r="J2972" s="18"/>
      <c r="K2972" s="18"/>
      <c r="L2972" s="18"/>
      <c r="M2972" s="18"/>
      <c r="N2972" s="18"/>
      <c r="O2972" s="18"/>
      <c r="Q2972" s="119"/>
      <c r="Z2972" s="18"/>
    </row>
    <row r="2973" spans="3:26">
      <c r="C2973" s="18"/>
      <c r="D2973" s="18"/>
      <c r="E2973" s="18"/>
      <c r="F2973" s="18"/>
      <c r="G2973" s="18"/>
      <c r="H2973" s="18"/>
      <c r="I2973" s="18"/>
      <c r="J2973" s="18"/>
      <c r="K2973" s="18"/>
      <c r="L2973" s="18"/>
      <c r="M2973" s="18"/>
      <c r="N2973" s="18"/>
      <c r="O2973" s="18"/>
      <c r="Q2973" s="119"/>
      <c r="Z2973" s="18"/>
    </row>
    <row r="2974" spans="3:26">
      <c r="C2974" s="18"/>
      <c r="D2974" s="18"/>
      <c r="E2974" s="18"/>
      <c r="F2974" s="18"/>
      <c r="G2974" s="18"/>
      <c r="H2974" s="18"/>
      <c r="I2974" s="18"/>
      <c r="J2974" s="18"/>
      <c r="K2974" s="18"/>
      <c r="L2974" s="18"/>
      <c r="M2974" s="18"/>
      <c r="N2974" s="18"/>
      <c r="O2974" s="18"/>
      <c r="Q2974" s="119"/>
      <c r="Z2974" s="18"/>
    </row>
    <row r="2975" spans="3:26">
      <c r="C2975" s="18"/>
      <c r="D2975" s="18"/>
      <c r="E2975" s="18"/>
      <c r="F2975" s="18"/>
      <c r="G2975" s="18"/>
      <c r="H2975" s="18"/>
      <c r="I2975" s="18"/>
      <c r="J2975" s="18"/>
      <c r="K2975" s="18"/>
      <c r="L2975" s="18"/>
      <c r="M2975" s="18"/>
      <c r="N2975" s="18"/>
      <c r="O2975" s="18"/>
      <c r="Q2975" s="119"/>
      <c r="Z2975" s="18"/>
    </row>
    <row r="2976" spans="3:26">
      <c r="C2976" s="18"/>
      <c r="D2976" s="18"/>
      <c r="E2976" s="18"/>
      <c r="F2976" s="18"/>
      <c r="G2976" s="18"/>
      <c r="H2976" s="18"/>
      <c r="I2976" s="18"/>
      <c r="J2976" s="18"/>
      <c r="K2976" s="18"/>
      <c r="L2976" s="18"/>
      <c r="M2976" s="18"/>
      <c r="N2976" s="18"/>
      <c r="O2976" s="18"/>
      <c r="Q2976" s="119"/>
      <c r="Z2976" s="18"/>
    </row>
    <row r="2977" spans="3:26">
      <c r="C2977" s="18"/>
      <c r="D2977" s="18"/>
      <c r="E2977" s="18"/>
      <c r="F2977" s="18"/>
      <c r="G2977" s="18"/>
      <c r="H2977" s="18"/>
      <c r="I2977" s="18"/>
      <c r="J2977" s="18"/>
      <c r="K2977" s="18"/>
      <c r="L2977" s="18"/>
      <c r="M2977" s="18"/>
      <c r="N2977" s="18"/>
      <c r="O2977" s="18"/>
      <c r="Q2977" s="119"/>
      <c r="Z2977" s="18"/>
    </row>
    <row r="2978" spans="3:26">
      <c r="C2978" s="18"/>
      <c r="D2978" s="18"/>
      <c r="E2978" s="18"/>
      <c r="F2978" s="18"/>
      <c r="G2978" s="18"/>
      <c r="H2978" s="18"/>
      <c r="I2978" s="18"/>
      <c r="J2978" s="18"/>
      <c r="K2978" s="18"/>
      <c r="L2978" s="18"/>
      <c r="M2978" s="18"/>
      <c r="N2978" s="18"/>
      <c r="O2978" s="18"/>
      <c r="Q2978" s="119"/>
      <c r="Z2978" s="18"/>
    </row>
    <row r="2979" spans="3:26">
      <c r="C2979" s="18"/>
      <c r="D2979" s="18"/>
      <c r="E2979" s="18"/>
      <c r="F2979" s="18"/>
      <c r="G2979" s="18"/>
      <c r="H2979" s="18"/>
      <c r="I2979" s="18"/>
      <c r="J2979" s="18"/>
      <c r="K2979" s="18"/>
      <c r="L2979" s="18"/>
      <c r="M2979" s="18"/>
      <c r="N2979" s="18"/>
      <c r="O2979" s="18"/>
      <c r="Q2979" s="119"/>
      <c r="Z2979" s="18"/>
    </row>
    <row r="2980" spans="3:26">
      <c r="C2980" s="18"/>
      <c r="D2980" s="18"/>
      <c r="E2980" s="18"/>
      <c r="F2980" s="18"/>
      <c r="G2980" s="18"/>
      <c r="H2980" s="18"/>
      <c r="I2980" s="18"/>
      <c r="J2980" s="18"/>
      <c r="K2980" s="18"/>
      <c r="L2980" s="18"/>
      <c r="M2980" s="18"/>
      <c r="N2980" s="18"/>
      <c r="O2980" s="18"/>
      <c r="Q2980" s="119"/>
      <c r="Z2980" s="18"/>
    </row>
    <row r="2981" spans="3:26">
      <c r="C2981" s="18"/>
      <c r="D2981" s="18"/>
      <c r="E2981" s="18"/>
      <c r="F2981" s="18"/>
      <c r="G2981" s="18"/>
      <c r="H2981" s="18"/>
      <c r="I2981" s="18"/>
      <c r="J2981" s="18"/>
      <c r="K2981" s="18"/>
      <c r="L2981" s="18"/>
      <c r="M2981" s="18"/>
      <c r="N2981" s="18"/>
      <c r="O2981" s="18"/>
      <c r="Q2981" s="119"/>
      <c r="Z2981" s="18"/>
    </row>
    <row r="2982" spans="3:26">
      <c r="C2982" s="18"/>
      <c r="D2982" s="18"/>
      <c r="E2982" s="18"/>
      <c r="F2982" s="18"/>
      <c r="G2982" s="18"/>
      <c r="H2982" s="18"/>
      <c r="I2982" s="18"/>
      <c r="J2982" s="18"/>
      <c r="K2982" s="18"/>
      <c r="L2982" s="18"/>
      <c r="M2982" s="18"/>
      <c r="N2982" s="18"/>
      <c r="O2982" s="18"/>
      <c r="Q2982" s="119"/>
      <c r="Z2982" s="18"/>
    </row>
    <row r="2983" spans="3:26">
      <c r="C2983" s="18"/>
      <c r="D2983" s="18"/>
      <c r="E2983" s="18"/>
      <c r="F2983" s="18"/>
      <c r="G2983" s="18"/>
      <c r="H2983" s="18"/>
      <c r="I2983" s="18"/>
      <c r="J2983" s="18"/>
      <c r="K2983" s="18"/>
      <c r="L2983" s="18"/>
      <c r="M2983" s="18"/>
      <c r="N2983" s="18"/>
      <c r="O2983" s="18"/>
      <c r="Q2983" s="119"/>
      <c r="Z2983" s="18"/>
    </row>
    <row r="2984" spans="3:26">
      <c r="C2984" s="18"/>
      <c r="D2984" s="18"/>
      <c r="E2984" s="18"/>
      <c r="F2984" s="18"/>
      <c r="G2984" s="18"/>
      <c r="H2984" s="18"/>
      <c r="I2984" s="18"/>
      <c r="J2984" s="18"/>
      <c r="K2984" s="18"/>
      <c r="L2984" s="18"/>
      <c r="M2984" s="18"/>
      <c r="N2984" s="18"/>
      <c r="O2984" s="18"/>
      <c r="Q2984" s="119"/>
      <c r="Z2984" s="18"/>
    </row>
    <row r="2985" spans="3:26">
      <c r="C2985" s="18"/>
      <c r="D2985" s="18"/>
      <c r="E2985" s="18"/>
      <c r="F2985" s="18"/>
      <c r="G2985" s="18"/>
      <c r="H2985" s="18"/>
      <c r="I2985" s="18"/>
      <c r="J2985" s="18"/>
      <c r="K2985" s="18"/>
      <c r="L2985" s="18"/>
      <c r="M2985" s="18"/>
      <c r="N2985" s="18"/>
      <c r="O2985" s="18"/>
      <c r="Q2985" s="119"/>
      <c r="Z2985" s="18"/>
    </row>
    <row r="2986" spans="3:26">
      <c r="C2986" s="18"/>
      <c r="D2986" s="18"/>
      <c r="E2986" s="18"/>
      <c r="F2986" s="18"/>
      <c r="G2986" s="18"/>
      <c r="H2986" s="18"/>
      <c r="I2986" s="18"/>
      <c r="J2986" s="18"/>
      <c r="K2986" s="18"/>
      <c r="L2986" s="18"/>
      <c r="M2986" s="18"/>
      <c r="N2986" s="18"/>
      <c r="O2986" s="18"/>
      <c r="Q2986" s="119"/>
      <c r="Z2986" s="18"/>
    </row>
    <row r="2987" spans="3:26">
      <c r="C2987" s="18"/>
      <c r="D2987" s="18"/>
      <c r="E2987" s="18"/>
      <c r="F2987" s="18"/>
      <c r="G2987" s="18"/>
      <c r="H2987" s="18"/>
      <c r="I2987" s="18"/>
      <c r="J2987" s="18"/>
      <c r="K2987" s="18"/>
      <c r="L2987" s="18"/>
      <c r="M2987" s="18"/>
      <c r="N2987" s="18"/>
      <c r="O2987" s="18"/>
      <c r="Q2987" s="119"/>
      <c r="Z2987" s="18"/>
    </row>
    <row r="2988" spans="3:26">
      <c r="C2988" s="18"/>
      <c r="D2988" s="18"/>
      <c r="E2988" s="18"/>
      <c r="F2988" s="18"/>
      <c r="G2988" s="18"/>
      <c r="H2988" s="18"/>
      <c r="I2988" s="18"/>
      <c r="J2988" s="18"/>
      <c r="K2988" s="18"/>
      <c r="L2988" s="18"/>
      <c r="M2988" s="18"/>
      <c r="N2988" s="18"/>
      <c r="O2988" s="18"/>
      <c r="Q2988" s="119"/>
      <c r="Z2988" s="18"/>
    </row>
    <row r="2989" spans="3:26">
      <c r="C2989" s="18"/>
      <c r="D2989" s="18"/>
      <c r="E2989" s="18"/>
      <c r="F2989" s="18"/>
      <c r="G2989" s="18"/>
      <c r="H2989" s="18"/>
      <c r="I2989" s="18"/>
      <c r="J2989" s="18"/>
      <c r="K2989" s="18"/>
      <c r="L2989" s="18"/>
      <c r="M2989" s="18"/>
      <c r="N2989" s="18"/>
      <c r="O2989" s="18"/>
      <c r="Q2989" s="119"/>
      <c r="Z2989" s="18"/>
    </row>
    <row r="2990" spans="3:26">
      <c r="C2990" s="18"/>
      <c r="D2990" s="18"/>
      <c r="E2990" s="18"/>
      <c r="F2990" s="18"/>
      <c r="G2990" s="18"/>
      <c r="H2990" s="18"/>
      <c r="I2990" s="18"/>
      <c r="J2990" s="18"/>
      <c r="K2990" s="18"/>
      <c r="L2990" s="18"/>
      <c r="M2990" s="18"/>
      <c r="N2990" s="18"/>
      <c r="O2990" s="18"/>
      <c r="Q2990" s="119"/>
      <c r="Z2990" s="18"/>
    </row>
    <row r="2991" spans="3:26">
      <c r="C2991" s="18"/>
      <c r="D2991" s="18"/>
      <c r="E2991" s="18"/>
      <c r="F2991" s="18"/>
      <c r="G2991" s="18"/>
      <c r="H2991" s="18"/>
      <c r="I2991" s="18"/>
      <c r="J2991" s="18"/>
      <c r="K2991" s="18"/>
      <c r="L2991" s="18"/>
      <c r="M2991" s="18"/>
      <c r="N2991" s="18"/>
      <c r="O2991" s="18"/>
      <c r="Q2991" s="119"/>
      <c r="Z2991" s="18"/>
    </row>
    <row r="2992" spans="3:26">
      <c r="C2992" s="18"/>
      <c r="D2992" s="18"/>
      <c r="E2992" s="18"/>
      <c r="F2992" s="18"/>
      <c r="G2992" s="18"/>
      <c r="H2992" s="18"/>
      <c r="I2992" s="18"/>
      <c r="J2992" s="18"/>
      <c r="K2992" s="18"/>
      <c r="L2992" s="18"/>
      <c r="M2992" s="18"/>
      <c r="N2992" s="18"/>
      <c r="O2992" s="18"/>
      <c r="Q2992" s="119"/>
      <c r="Z2992" s="18"/>
    </row>
    <row r="2993" spans="3:26">
      <c r="C2993" s="18"/>
      <c r="D2993" s="18"/>
      <c r="E2993" s="18"/>
      <c r="F2993" s="18"/>
      <c r="G2993" s="18"/>
      <c r="H2993" s="18"/>
      <c r="I2993" s="18"/>
      <c r="J2993" s="18"/>
      <c r="K2993" s="18"/>
      <c r="L2993" s="18"/>
      <c r="M2993" s="18"/>
      <c r="N2993" s="18"/>
      <c r="O2993" s="18"/>
      <c r="Q2993" s="119"/>
      <c r="Z2993" s="18"/>
    </row>
    <row r="2994" spans="3:26">
      <c r="C2994" s="18"/>
      <c r="D2994" s="18"/>
      <c r="E2994" s="18"/>
      <c r="F2994" s="18"/>
      <c r="G2994" s="18"/>
      <c r="H2994" s="18"/>
      <c r="I2994" s="18"/>
      <c r="J2994" s="18"/>
      <c r="K2994" s="18"/>
      <c r="L2994" s="18"/>
      <c r="M2994" s="18"/>
      <c r="N2994" s="18"/>
      <c r="O2994" s="18"/>
      <c r="Q2994" s="119"/>
      <c r="Z2994" s="18"/>
    </row>
    <row r="2995" spans="3:26">
      <c r="C2995" s="18"/>
      <c r="D2995" s="18"/>
      <c r="E2995" s="18"/>
      <c r="F2995" s="18"/>
      <c r="G2995" s="18"/>
      <c r="H2995" s="18"/>
      <c r="I2995" s="18"/>
      <c r="J2995" s="18"/>
      <c r="K2995" s="18"/>
      <c r="L2995" s="18"/>
      <c r="M2995" s="18"/>
      <c r="N2995" s="18"/>
      <c r="O2995" s="18"/>
      <c r="Q2995" s="119"/>
      <c r="Z2995" s="18"/>
    </row>
    <row r="2996" spans="3:26">
      <c r="C2996" s="18"/>
      <c r="D2996" s="18"/>
      <c r="E2996" s="18"/>
      <c r="F2996" s="18"/>
      <c r="G2996" s="18"/>
      <c r="H2996" s="18"/>
      <c r="I2996" s="18"/>
      <c r="J2996" s="18"/>
      <c r="K2996" s="18"/>
      <c r="L2996" s="18"/>
      <c r="M2996" s="18"/>
      <c r="N2996" s="18"/>
      <c r="O2996" s="18"/>
      <c r="Q2996" s="119"/>
      <c r="Z2996" s="18"/>
    </row>
    <row r="2997" spans="3:26">
      <c r="C2997" s="18"/>
      <c r="D2997" s="18"/>
      <c r="E2997" s="18"/>
      <c r="F2997" s="18"/>
      <c r="G2997" s="18"/>
      <c r="H2997" s="18"/>
      <c r="I2997" s="18"/>
      <c r="J2997" s="18"/>
      <c r="K2997" s="18"/>
      <c r="L2997" s="18"/>
      <c r="M2997" s="18"/>
      <c r="N2997" s="18"/>
      <c r="O2997" s="18"/>
      <c r="Q2997" s="119"/>
      <c r="Z2997" s="18"/>
    </row>
    <row r="2998" spans="3:26">
      <c r="C2998" s="18"/>
      <c r="D2998" s="18"/>
      <c r="E2998" s="18"/>
      <c r="F2998" s="18"/>
      <c r="G2998" s="18"/>
      <c r="H2998" s="18"/>
      <c r="I2998" s="18"/>
      <c r="J2998" s="18"/>
      <c r="K2998" s="18"/>
      <c r="L2998" s="18"/>
      <c r="M2998" s="18"/>
      <c r="N2998" s="18"/>
      <c r="O2998" s="18"/>
      <c r="Q2998" s="119"/>
      <c r="Z2998" s="18"/>
    </row>
    <row r="2999" spans="3:26">
      <c r="C2999" s="18"/>
      <c r="D2999" s="18"/>
      <c r="E2999" s="18"/>
      <c r="F2999" s="18"/>
      <c r="G2999" s="18"/>
      <c r="H2999" s="18"/>
      <c r="I2999" s="18"/>
      <c r="J2999" s="18"/>
      <c r="K2999" s="18"/>
      <c r="L2999" s="18"/>
      <c r="M2999" s="18"/>
      <c r="N2999" s="18"/>
      <c r="O2999" s="18"/>
      <c r="Q2999" s="119"/>
      <c r="Z2999" s="18"/>
    </row>
    <row r="3000" spans="3:26">
      <c r="C3000" s="18"/>
      <c r="D3000" s="18"/>
      <c r="E3000" s="18"/>
      <c r="F3000" s="18"/>
      <c r="G3000" s="18"/>
      <c r="H3000" s="18"/>
      <c r="I3000" s="18"/>
      <c r="J3000" s="18"/>
      <c r="K3000" s="18"/>
      <c r="L3000" s="18"/>
      <c r="M3000" s="18"/>
      <c r="N3000" s="18"/>
      <c r="O3000" s="18"/>
      <c r="Q3000" s="119"/>
      <c r="Z3000" s="18"/>
    </row>
    <row r="3001" spans="3:26">
      <c r="C3001" s="18"/>
      <c r="D3001" s="18"/>
      <c r="E3001" s="18"/>
      <c r="F3001" s="18"/>
      <c r="G3001" s="18"/>
      <c r="H3001" s="18"/>
      <c r="I3001" s="18"/>
      <c r="J3001" s="18"/>
      <c r="K3001" s="18"/>
      <c r="L3001" s="18"/>
      <c r="M3001" s="18"/>
      <c r="N3001" s="18"/>
      <c r="O3001" s="18"/>
      <c r="Q3001" s="119"/>
      <c r="Z3001" s="18"/>
    </row>
    <row r="3002" spans="3:26">
      <c r="C3002" s="18"/>
      <c r="D3002" s="18"/>
      <c r="E3002" s="18"/>
      <c r="F3002" s="18"/>
      <c r="G3002" s="18"/>
      <c r="H3002" s="18"/>
      <c r="I3002" s="18"/>
      <c r="J3002" s="18"/>
      <c r="K3002" s="18"/>
      <c r="L3002" s="18"/>
      <c r="M3002" s="18"/>
      <c r="N3002" s="18"/>
      <c r="O3002" s="18"/>
      <c r="Q3002" s="119"/>
      <c r="Z3002" s="18"/>
    </row>
    <row r="3003" spans="3:26">
      <c r="C3003" s="18"/>
      <c r="D3003" s="18"/>
      <c r="E3003" s="18"/>
      <c r="F3003" s="18"/>
      <c r="G3003" s="18"/>
      <c r="H3003" s="18"/>
      <c r="I3003" s="18"/>
      <c r="J3003" s="18"/>
      <c r="K3003" s="18"/>
      <c r="L3003" s="18"/>
      <c r="M3003" s="18"/>
      <c r="N3003" s="18"/>
      <c r="O3003" s="18"/>
      <c r="Q3003" s="119"/>
      <c r="Z3003" s="18"/>
    </row>
    <row r="3004" spans="3:26">
      <c r="C3004" s="18"/>
      <c r="D3004" s="18"/>
      <c r="E3004" s="18"/>
      <c r="F3004" s="18"/>
      <c r="G3004" s="18"/>
      <c r="H3004" s="18"/>
      <c r="I3004" s="18"/>
      <c r="J3004" s="18"/>
      <c r="K3004" s="18"/>
      <c r="L3004" s="18"/>
      <c r="M3004" s="18"/>
      <c r="N3004" s="18"/>
      <c r="O3004" s="18"/>
      <c r="Q3004" s="119"/>
      <c r="Z3004" s="18"/>
    </row>
    <row r="3005" spans="3:26">
      <c r="C3005" s="18"/>
      <c r="D3005" s="18"/>
      <c r="E3005" s="18"/>
      <c r="F3005" s="18"/>
      <c r="G3005" s="18"/>
      <c r="H3005" s="18"/>
      <c r="I3005" s="18"/>
      <c r="J3005" s="18"/>
      <c r="K3005" s="18"/>
      <c r="L3005" s="18"/>
      <c r="M3005" s="18"/>
      <c r="N3005" s="18"/>
      <c r="O3005" s="18"/>
      <c r="Q3005" s="119"/>
      <c r="Z3005" s="18"/>
    </row>
    <row r="3006" spans="3:26">
      <c r="C3006" s="18"/>
      <c r="D3006" s="18"/>
      <c r="E3006" s="18"/>
      <c r="F3006" s="18"/>
      <c r="G3006" s="18"/>
      <c r="H3006" s="18"/>
      <c r="I3006" s="18"/>
      <c r="J3006" s="18"/>
      <c r="K3006" s="18"/>
      <c r="L3006" s="18"/>
      <c r="M3006" s="18"/>
      <c r="N3006" s="18"/>
      <c r="O3006" s="18"/>
      <c r="Q3006" s="119"/>
      <c r="Z3006" s="18"/>
    </row>
    <row r="3007" spans="3:26">
      <c r="C3007" s="18"/>
      <c r="D3007" s="18"/>
      <c r="E3007" s="18"/>
      <c r="F3007" s="18"/>
      <c r="G3007" s="18"/>
      <c r="H3007" s="18"/>
      <c r="I3007" s="18"/>
      <c r="J3007" s="18"/>
      <c r="K3007" s="18"/>
      <c r="L3007" s="18"/>
      <c r="M3007" s="18"/>
      <c r="N3007" s="18"/>
      <c r="O3007" s="18"/>
      <c r="Q3007" s="119"/>
      <c r="Z3007" s="18"/>
    </row>
    <row r="3008" spans="3:26">
      <c r="C3008" s="18"/>
      <c r="D3008" s="18"/>
      <c r="E3008" s="18"/>
      <c r="F3008" s="18"/>
      <c r="G3008" s="18"/>
      <c r="H3008" s="18"/>
      <c r="I3008" s="18"/>
      <c r="J3008" s="18"/>
      <c r="K3008" s="18"/>
      <c r="L3008" s="18"/>
      <c r="M3008" s="18"/>
      <c r="N3008" s="18"/>
      <c r="O3008" s="18"/>
      <c r="Q3008" s="119"/>
      <c r="Z3008" s="18"/>
    </row>
    <row r="3009" spans="3:26">
      <c r="C3009" s="18"/>
      <c r="D3009" s="18"/>
      <c r="E3009" s="18"/>
      <c r="F3009" s="18"/>
      <c r="G3009" s="18"/>
      <c r="H3009" s="18"/>
      <c r="I3009" s="18"/>
      <c r="J3009" s="18"/>
      <c r="K3009" s="18"/>
      <c r="L3009" s="18"/>
      <c r="M3009" s="18"/>
      <c r="N3009" s="18"/>
      <c r="O3009" s="18"/>
      <c r="Q3009" s="119"/>
      <c r="Z3009" s="18"/>
    </row>
    <row r="3010" spans="3:26">
      <c r="C3010" s="18"/>
      <c r="D3010" s="18"/>
      <c r="E3010" s="18"/>
      <c r="F3010" s="18"/>
      <c r="G3010" s="18"/>
      <c r="H3010" s="18"/>
      <c r="I3010" s="18"/>
      <c r="J3010" s="18"/>
      <c r="K3010" s="18"/>
      <c r="L3010" s="18"/>
      <c r="M3010" s="18"/>
      <c r="N3010" s="18"/>
      <c r="O3010" s="18"/>
      <c r="Q3010" s="119"/>
      <c r="Z3010" s="18"/>
    </row>
    <row r="3011" spans="3:26">
      <c r="C3011" s="18"/>
      <c r="D3011" s="18"/>
      <c r="E3011" s="18"/>
      <c r="F3011" s="18"/>
      <c r="G3011" s="18"/>
      <c r="H3011" s="18"/>
      <c r="I3011" s="18"/>
      <c r="J3011" s="18"/>
      <c r="K3011" s="18"/>
      <c r="L3011" s="18"/>
      <c r="M3011" s="18"/>
      <c r="N3011" s="18"/>
      <c r="O3011" s="18"/>
      <c r="Q3011" s="119"/>
      <c r="Z3011" s="18"/>
    </row>
    <row r="3012" spans="3:26">
      <c r="C3012" s="18"/>
      <c r="D3012" s="18"/>
      <c r="E3012" s="18"/>
      <c r="F3012" s="18"/>
      <c r="G3012" s="18"/>
      <c r="H3012" s="18"/>
      <c r="I3012" s="18"/>
      <c r="J3012" s="18"/>
      <c r="K3012" s="18"/>
      <c r="L3012" s="18"/>
      <c r="M3012" s="18"/>
      <c r="N3012" s="18"/>
      <c r="O3012" s="18"/>
      <c r="Q3012" s="119"/>
      <c r="Z3012" s="18"/>
    </row>
    <row r="3013" spans="3:26">
      <c r="C3013" s="18"/>
      <c r="D3013" s="18"/>
      <c r="E3013" s="18"/>
      <c r="F3013" s="18"/>
      <c r="G3013" s="18"/>
      <c r="H3013" s="18"/>
      <c r="I3013" s="18"/>
      <c r="J3013" s="18"/>
      <c r="K3013" s="18"/>
      <c r="L3013" s="18"/>
      <c r="M3013" s="18"/>
      <c r="N3013" s="18"/>
      <c r="O3013" s="18"/>
      <c r="Q3013" s="119"/>
      <c r="Z3013" s="18"/>
    </row>
    <row r="3014" spans="3:26">
      <c r="C3014" s="18"/>
      <c r="D3014" s="18"/>
      <c r="E3014" s="18"/>
      <c r="F3014" s="18"/>
      <c r="G3014" s="18"/>
      <c r="H3014" s="18"/>
      <c r="I3014" s="18"/>
      <c r="J3014" s="18"/>
      <c r="K3014" s="18"/>
      <c r="L3014" s="18"/>
      <c r="M3014" s="18"/>
      <c r="N3014" s="18"/>
      <c r="O3014" s="18"/>
      <c r="Q3014" s="119"/>
      <c r="Z3014" s="18"/>
    </row>
    <row r="3015" spans="3:26">
      <c r="C3015" s="18"/>
      <c r="D3015" s="18"/>
      <c r="E3015" s="18"/>
      <c r="F3015" s="18"/>
      <c r="G3015" s="18"/>
      <c r="H3015" s="18"/>
      <c r="I3015" s="18"/>
      <c r="J3015" s="18"/>
      <c r="K3015" s="18"/>
      <c r="L3015" s="18"/>
      <c r="M3015" s="18"/>
      <c r="N3015" s="18"/>
      <c r="O3015" s="18"/>
      <c r="Q3015" s="119"/>
      <c r="Z3015" s="18"/>
    </row>
    <row r="3016" spans="3:26">
      <c r="C3016" s="18"/>
      <c r="D3016" s="18"/>
      <c r="E3016" s="18"/>
      <c r="F3016" s="18"/>
      <c r="G3016" s="18"/>
      <c r="H3016" s="18"/>
      <c r="I3016" s="18"/>
      <c r="J3016" s="18"/>
      <c r="K3016" s="18"/>
      <c r="L3016" s="18"/>
      <c r="M3016" s="18"/>
      <c r="N3016" s="18"/>
      <c r="O3016" s="18"/>
      <c r="Q3016" s="119"/>
      <c r="Z3016" s="18"/>
    </row>
    <row r="3017" spans="3:26">
      <c r="C3017" s="18"/>
      <c r="D3017" s="18"/>
      <c r="E3017" s="18"/>
      <c r="F3017" s="18"/>
      <c r="G3017" s="18"/>
      <c r="H3017" s="18"/>
      <c r="I3017" s="18"/>
      <c r="J3017" s="18"/>
      <c r="K3017" s="18"/>
      <c r="L3017" s="18"/>
      <c r="M3017" s="18"/>
      <c r="N3017" s="18"/>
      <c r="O3017" s="18"/>
      <c r="Q3017" s="119"/>
      <c r="Z3017" s="18"/>
    </row>
    <row r="3018" spans="3:26">
      <c r="C3018" s="18"/>
      <c r="D3018" s="18"/>
      <c r="E3018" s="18"/>
      <c r="F3018" s="18"/>
      <c r="G3018" s="18"/>
      <c r="H3018" s="18"/>
      <c r="I3018" s="18"/>
      <c r="J3018" s="18"/>
      <c r="K3018" s="18"/>
      <c r="L3018" s="18"/>
      <c r="M3018" s="18"/>
      <c r="N3018" s="18"/>
      <c r="O3018" s="18"/>
      <c r="Q3018" s="119"/>
      <c r="Z3018" s="18"/>
    </row>
    <row r="3019" spans="3:26">
      <c r="C3019" s="18"/>
      <c r="D3019" s="18"/>
      <c r="E3019" s="18"/>
      <c r="F3019" s="18"/>
      <c r="G3019" s="18"/>
      <c r="H3019" s="18"/>
      <c r="I3019" s="18"/>
      <c r="J3019" s="18"/>
      <c r="K3019" s="18"/>
      <c r="L3019" s="18"/>
      <c r="M3019" s="18"/>
      <c r="N3019" s="18"/>
      <c r="O3019" s="18"/>
      <c r="Q3019" s="119"/>
      <c r="Z3019" s="18"/>
    </row>
    <row r="3020" spans="3:26">
      <c r="C3020" s="18"/>
      <c r="D3020" s="18"/>
      <c r="E3020" s="18"/>
      <c r="F3020" s="18"/>
      <c r="G3020" s="18"/>
      <c r="H3020" s="18"/>
      <c r="I3020" s="18"/>
      <c r="J3020" s="18"/>
      <c r="K3020" s="18"/>
      <c r="L3020" s="18"/>
      <c r="M3020" s="18"/>
      <c r="N3020" s="18"/>
      <c r="O3020" s="18"/>
      <c r="Q3020" s="119"/>
      <c r="Z3020" s="18"/>
    </row>
    <row r="3021" spans="3:26">
      <c r="C3021" s="18"/>
      <c r="D3021" s="18"/>
      <c r="E3021" s="18"/>
      <c r="F3021" s="18"/>
      <c r="G3021" s="18"/>
      <c r="H3021" s="18"/>
      <c r="I3021" s="18"/>
      <c r="J3021" s="18"/>
      <c r="K3021" s="18"/>
      <c r="L3021" s="18"/>
      <c r="M3021" s="18"/>
      <c r="N3021" s="18"/>
      <c r="O3021" s="18"/>
      <c r="Q3021" s="119"/>
      <c r="Z3021" s="18"/>
    </row>
    <row r="3022" spans="3:26">
      <c r="C3022" s="18"/>
      <c r="D3022" s="18"/>
      <c r="E3022" s="18"/>
      <c r="F3022" s="18"/>
      <c r="G3022" s="18"/>
      <c r="H3022" s="18"/>
      <c r="I3022" s="18"/>
      <c r="J3022" s="18"/>
      <c r="K3022" s="18"/>
      <c r="L3022" s="18"/>
      <c r="M3022" s="18"/>
      <c r="N3022" s="18"/>
      <c r="O3022" s="18"/>
      <c r="Q3022" s="119"/>
      <c r="Z3022" s="18"/>
    </row>
    <row r="3023" spans="3:26">
      <c r="C3023" s="18"/>
      <c r="D3023" s="18"/>
      <c r="E3023" s="18"/>
      <c r="F3023" s="18"/>
      <c r="G3023" s="18"/>
      <c r="H3023" s="18"/>
      <c r="I3023" s="18"/>
      <c r="J3023" s="18"/>
      <c r="K3023" s="18"/>
      <c r="L3023" s="18"/>
      <c r="M3023" s="18"/>
      <c r="N3023" s="18"/>
      <c r="O3023" s="18"/>
      <c r="Q3023" s="119"/>
      <c r="Z3023" s="18"/>
    </row>
    <row r="3024" spans="3:26">
      <c r="C3024" s="18"/>
      <c r="D3024" s="18"/>
      <c r="E3024" s="18"/>
      <c r="F3024" s="18"/>
      <c r="G3024" s="18"/>
      <c r="H3024" s="18"/>
      <c r="I3024" s="18"/>
      <c r="J3024" s="18"/>
      <c r="K3024" s="18"/>
      <c r="L3024" s="18"/>
      <c r="M3024" s="18"/>
      <c r="N3024" s="18"/>
      <c r="O3024" s="18"/>
      <c r="Q3024" s="119"/>
      <c r="Z3024" s="18"/>
    </row>
    <row r="3025" spans="3:26">
      <c r="C3025" s="18"/>
      <c r="D3025" s="18"/>
      <c r="E3025" s="18"/>
      <c r="F3025" s="18"/>
      <c r="G3025" s="18"/>
      <c r="H3025" s="18"/>
      <c r="I3025" s="18"/>
      <c r="J3025" s="18"/>
      <c r="K3025" s="18"/>
      <c r="L3025" s="18"/>
      <c r="M3025" s="18"/>
      <c r="N3025" s="18"/>
      <c r="O3025" s="18"/>
      <c r="Q3025" s="119"/>
      <c r="Z3025" s="18"/>
    </row>
    <row r="3026" spans="3:26">
      <c r="C3026" s="18"/>
      <c r="D3026" s="18"/>
      <c r="E3026" s="18"/>
      <c r="F3026" s="18"/>
      <c r="G3026" s="18"/>
      <c r="H3026" s="18"/>
      <c r="I3026" s="18"/>
      <c r="J3026" s="18"/>
      <c r="K3026" s="18"/>
      <c r="L3026" s="18"/>
      <c r="M3026" s="18"/>
      <c r="N3026" s="18"/>
      <c r="O3026" s="18"/>
      <c r="Q3026" s="119"/>
      <c r="Z3026" s="18"/>
    </row>
    <row r="3027" spans="3:26">
      <c r="C3027" s="18"/>
      <c r="D3027" s="18"/>
      <c r="E3027" s="18"/>
      <c r="F3027" s="18"/>
      <c r="G3027" s="18"/>
      <c r="H3027" s="18"/>
      <c r="I3027" s="18"/>
      <c r="J3027" s="18"/>
      <c r="K3027" s="18"/>
      <c r="L3027" s="18"/>
      <c r="M3027" s="18"/>
      <c r="N3027" s="18"/>
      <c r="O3027" s="18"/>
      <c r="Q3027" s="119"/>
      <c r="Z3027" s="18"/>
    </row>
    <row r="3028" spans="3:26">
      <c r="C3028" s="18"/>
      <c r="D3028" s="18"/>
      <c r="E3028" s="18"/>
      <c r="F3028" s="18"/>
      <c r="G3028" s="18"/>
      <c r="H3028" s="18"/>
      <c r="I3028" s="18"/>
      <c r="J3028" s="18"/>
      <c r="K3028" s="18"/>
      <c r="L3028" s="18"/>
      <c r="M3028" s="18"/>
      <c r="N3028" s="18"/>
      <c r="O3028" s="18"/>
      <c r="Q3028" s="119"/>
      <c r="Z3028" s="18"/>
    </row>
    <row r="3029" spans="3:26">
      <c r="C3029" s="18"/>
      <c r="D3029" s="18"/>
      <c r="E3029" s="18"/>
      <c r="F3029" s="18"/>
      <c r="G3029" s="18"/>
      <c r="H3029" s="18"/>
      <c r="I3029" s="18"/>
      <c r="J3029" s="18"/>
      <c r="K3029" s="18"/>
      <c r="L3029" s="18"/>
      <c r="M3029" s="18"/>
      <c r="N3029" s="18"/>
      <c r="O3029" s="18"/>
      <c r="Q3029" s="119"/>
      <c r="Z3029" s="18"/>
    </row>
    <row r="3030" spans="3:26">
      <c r="C3030" s="18"/>
      <c r="D3030" s="18"/>
      <c r="E3030" s="18"/>
      <c r="F3030" s="18"/>
      <c r="G3030" s="18"/>
      <c r="H3030" s="18"/>
      <c r="I3030" s="18"/>
      <c r="J3030" s="18"/>
      <c r="K3030" s="18"/>
      <c r="L3030" s="18"/>
      <c r="M3030" s="18"/>
      <c r="N3030" s="18"/>
      <c r="O3030" s="18"/>
      <c r="Q3030" s="119"/>
      <c r="Z3030" s="18"/>
    </row>
    <row r="3031" spans="3:26">
      <c r="C3031" s="18"/>
      <c r="D3031" s="18"/>
      <c r="E3031" s="18"/>
      <c r="F3031" s="18"/>
      <c r="G3031" s="18"/>
      <c r="H3031" s="18"/>
      <c r="I3031" s="18"/>
      <c r="J3031" s="18"/>
      <c r="K3031" s="18"/>
      <c r="L3031" s="18"/>
      <c r="M3031" s="18"/>
      <c r="N3031" s="18"/>
      <c r="O3031" s="18"/>
      <c r="Q3031" s="119"/>
      <c r="Z3031" s="18"/>
    </row>
    <row r="3032" spans="3:26">
      <c r="C3032" s="18"/>
      <c r="D3032" s="18"/>
      <c r="E3032" s="18"/>
      <c r="F3032" s="18"/>
      <c r="G3032" s="18"/>
      <c r="H3032" s="18"/>
      <c r="I3032" s="18"/>
      <c r="J3032" s="18"/>
      <c r="K3032" s="18"/>
      <c r="L3032" s="18"/>
      <c r="M3032" s="18"/>
      <c r="N3032" s="18"/>
      <c r="O3032" s="18"/>
      <c r="Q3032" s="119"/>
      <c r="Z3032" s="18"/>
    </row>
    <row r="3033" spans="3:26">
      <c r="C3033" s="18"/>
      <c r="D3033" s="18"/>
      <c r="E3033" s="18"/>
      <c r="F3033" s="18"/>
      <c r="G3033" s="18"/>
      <c r="H3033" s="18"/>
      <c r="I3033" s="18"/>
      <c r="J3033" s="18"/>
      <c r="K3033" s="18"/>
      <c r="L3033" s="18"/>
      <c r="M3033" s="18"/>
      <c r="N3033" s="18"/>
      <c r="O3033" s="18"/>
      <c r="Q3033" s="119"/>
      <c r="Z3033" s="18"/>
    </row>
    <row r="3034" spans="3:26">
      <c r="C3034" s="18"/>
      <c r="D3034" s="18"/>
      <c r="E3034" s="18"/>
      <c r="F3034" s="18"/>
      <c r="G3034" s="18"/>
      <c r="H3034" s="18"/>
      <c r="I3034" s="18"/>
      <c r="J3034" s="18"/>
      <c r="K3034" s="18"/>
      <c r="L3034" s="18"/>
      <c r="M3034" s="18"/>
      <c r="N3034" s="18"/>
      <c r="O3034" s="18"/>
      <c r="Q3034" s="119"/>
      <c r="Z3034" s="18"/>
    </row>
    <row r="3035" spans="3:26">
      <c r="C3035" s="18"/>
      <c r="D3035" s="18"/>
      <c r="E3035" s="18"/>
      <c r="F3035" s="18"/>
      <c r="G3035" s="18"/>
      <c r="H3035" s="18"/>
      <c r="I3035" s="18"/>
      <c r="J3035" s="18"/>
      <c r="K3035" s="18"/>
      <c r="L3035" s="18"/>
      <c r="M3035" s="18"/>
      <c r="N3035" s="18"/>
      <c r="O3035" s="18"/>
      <c r="Q3035" s="119"/>
      <c r="Z3035" s="18"/>
    </row>
    <row r="3036" spans="3:26">
      <c r="C3036" s="18"/>
      <c r="D3036" s="18"/>
      <c r="E3036" s="18"/>
      <c r="F3036" s="18"/>
      <c r="G3036" s="18"/>
      <c r="H3036" s="18"/>
      <c r="I3036" s="18"/>
      <c r="J3036" s="18"/>
      <c r="K3036" s="18"/>
      <c r="L3036" s="18"/>
      <c r="M3036" s="18"/>
      <c r="N3036" s="18"/>
      <c r="O3036" s="18"/>
      <c r="Q3036" s="119"/>
      <c r="Z3036" s="18"/>
    </row>
    <row r="3037" spans="3:26">
      <c r="C3037" s="18"/>
      <c r="D3037" s="18"/>
      <c r="E3037" s="18"/>
      <c r="F3037" s="18"/>
      <c r="G3037" s="18"/>
      <c r="H3037" s="18"/>
      <c r="I3037" s="18"/>
      <c r="J3037" s="18"/>
      <c r="K3037" s="18"/>
      <c r="L3037" s="18"/>
      <c r="M3037" s="18"/>
      <c r="N3037" s="18"/>
      <c r="O3037" s="18"/>
      <c r="Q3037" s="119"/>
      <c r="Z3037" s="18"/>
    </row>
    <row r="3038" spans="3:26">
      <c r="C3038" s="18"/>
      <c r="D3038" s="18"/>
      <c r="E3038" s="18"/>
      <c r="F3038" s="18"/>
      <c r="G3038" s="18"/>
      <c r="H3038" s="18"/>
      <c r="I3038" s="18"/>
      <c r="J3038" s="18"/>
      <c r="K3038" s="18"/>
      <c r="L3038" s="18"/>
      <c r="M3038" s="18"/>
      <c r="N3038" s="18"/>
      <c r="O3038" s="18"/>
      <c r="Q3038" s="119"/>
      <c r="Z3038" s="18"/>
    </row>
    <row r="3039" spans="3:26">
      <c r="C3039" s="18"/>
      <c r="D3039" s="18"/>
      <c r="E3039" s="18"/>
      <c r="F3039" s="18"/>
      <c r="G3039" s="18"/>
      <c r="H3039" s="18"/>
      <c r="I3039" s="18"/>
      <c r="J3039" s="18"/>
      <c r="K3039" s="18"/>
      <c r="L3039" s="18"/>
      <c r="M3039" s="18"/>
      <c r="N3039" s="18"/>
      <c r="O3039" s="18"/>
      <c r="Q3039" s="119"/>
      <c r="Z3039" s="18"/>
    </row>
    <row r="3040" spans="3:26">
      <c r="C3040" s="18"/>
      <c r="D3040" s="18"/>
      <c r="E3040" s="18"/>
      <c r="F3040" s="18"/>
      <c r="G3040" s="18"/>
      <c r="H3040" s="18"/>
      <c r="I3040" s="18"/>
      <c r="J3040" s="18"/>
      <c r="K3040" s="18"/>
      <c r="L3040" s="18"/>
      <c r="M3040" s="18"/>
      <c r="N3040" s="18"/>
      <c r="O3040" s="18"/>
      <c r="Q3040" s="119"/>
      <c r="Z3040" s="18"/>
    </row>
    <row r="3041" spans="3:26">
      <c r="C3041" s="18"/>
      <c r="D3041" s="18"/>
      <c r="E3041" s="18"/>
      <c r="F3041" s="18"/>
      <c r="G3041" s="18"/>
      <c r="H3041" s="18"/>
      <c r="I3041" s="18"/>
      <c r="J3041" s="18"/>
      <c r="K3041" s="18"/>
      <c r="L3041" s="18"/>
      <c r="M3041" s="18"/>
      <c r="N3041" s="18"/>
      <c r="O3041" s="18"/>
      <c r="Q3041" s="119"/>
      <c r="Z3041" s="18"/>
    </row>
    <row r="3042" spans="3:26">
      <c r="C3042" s="18"/>
      <c r="D3042" s="18"/>
      <c r="E3042" s="18"/>
      <c r="F3042" s="18"/>
      <c r="G3042" s="18"/>
      <c r="H3042" s="18"/>
      <c r="I3042" s="18"/>
      <c r="J3042" s="18"/>
      <c r="K3042" s="18"/>
      <c r="L3042" s="18"/>
      <c r="M3042" s="18"/>
      <c r="N3042" s="18"/>
      <c r="O3042" s="18"/>
      <c r="Q3042" s="119"/>
      <c r="Z3042" s="18"/>
    </row>
    <row r="3043" spans="3:26">
      <c r="C3043" s="18"/>
      <c r="D3043" s="18"/>
      <c r="E3043" s="18"/>
      <c r="F3043" s="18"/>
      <c r="G3043" s="18"/>
      <c r="H3043" s="18"/>
      <c r="I3043" s="18"/>
      <c r="J3043" s="18"/>
      <c r="K3043" s="18"/>
      <c r="L3043" s="18"/>
      <c r="M3043" s="18"/>
      <c r="N3043" s="18"/>
      <c r="O3043" s="18"/>
      <c r="Q3043" s="119"/>
      <c r="Z3043" s="18"/>
    </row>
    <row r="3044" spans="3:26">
      <c r="C3044" s="18"/>
      <c r="D3044" s="18"/>
      <c r="E3044" s="18"/>
      <c r="F3044" s="18"/>
      <c r="G3044" s="18"/>
      <c r="H3044" s="18"/>
      <c r="I3044" s="18"/>
      <c r="J3044" s="18"/>
      <c r="K3044" s="18"/>
      <c r="L3044" s="18"/>
      <c r="M3044" s="18"/>
      <c r="N3044" s="18"/>
      <c r="O3044" s="18"/>
      <c r="Q3044" s="119"/>
      <c r="Z3044" s="18"/>
    </row>
    <row r="3045" spans="3:26">
      <c r="C3045" s="18"/>
      <c r="D3045" s="18"/>
      <c r="E3045" s="18"/>
      <c r="F3045" s="18"/>
      <c r="G3045" s="18"/>
      <c r="H3045" s="18"/>
      <c r="I3045" s="18"/>
      <c r="J3045" s="18"/>
      <c r="K3045" s="18"/>
      <c r="L3045" s="18"/>
      <c r="M3045" s="18"/>
      <c r="N3045" s="18"/>
      <c r="O3045" s="18"/>
      <c r="Q3045" s="119"/>
      <c r="Z3045" s="18"/>
    </row>
    <row r="3046" spans="3:26">
      <c r="C3046" s="18"/>
      <c r="D3046" s="18"/>
      <c r="E3046" s="18"/>
      <c r="F3046" s="18"/>
      <c r="G3046" s="18"/>
      <c r="H3046" s="18"/>
      <c r="I3046" s="18"/>
      <c r="J3046" s="18"/>
      <c r="K3046" s="18"/>
      <c r="L3046" s="18"/>
      <c r="M3046" s="18"/>
      <c r="N3046" s="18"/>
      <c r="O3046" s="18"/>
      <c r="Q3046" s="119"/>
      <c r="Z3046" s="18"/>
    </row>
    <row r="3047" spans="3:26">
      <c r="C3047" s="18"/>
      <c r="D3047" s="18"/>
      <c r="E3047" s="18"/>
      <c r="F3047" s="18"/>
      <c r="G3047" s="18"/>
      <c r="H3047" s="18"/>
      <c r="I3047" s="18"/>
      <c r="J3047" s="18"/>
      <c r="K3047" s="18"/>
      <c r="L3047" s="18"/>
      <c r="M3047" s="18"/>
      <c r="N3047" s="18"/>
      <c r="O3047" s="18"/>
      <c r="Q3047" s="119"/>
      <c r="Z3047" s="18"/>
    </row>
    <row r="3048" spans="3:26">
      <c r="C3048" s="18"/>
      <c r="D3048" s="18"/>
      <c r="E3048" s="18"/>
      <c r="F3048" s="18"/>
      <c r="G3048" s="18"/>
      <c r="H3048" s="18"/>
      <c r="I3048" s="18"/>
      <c r="J3048" s="18"/>
      <c r="K3048" s="18"/>
      <c r="L3048" s="18"/>
      <c r="M3048" s="18"/>
      <c r="N3048" s="18"/>
      <c r="O3048" s="18"/>
      <c r="Q3048" s="119"/>
      <c r="Z3048" s="18"/>
    </row>
    <row r="3049" spans="3:26">
      <c r="C3049" s="18"/>
      <c r="D3049" s="18"/>
      <c r="E3049" s="18"/>
      <c r="F3049" s="18"/>
      <c r="G3049" s="18"/>
      <c r="H3049" s="18"/>
      <c r="I3049" s="18"/>
      <c r="J3049" s="18"/>
      <c r="K3049" s="18"/>
      <c r="L3049" s="18"/>
      <c r="M3049" s="18"/>
      <c r="N3049" s="18"/>
      <c r="O3049" s="18"/>
      <c r="Q3049" s="119"/>
      <c r="Z3049" s="18"/>
    </row>
    <row r="3050" spans="3:26">
      <c r="C3050" s="18"/>
      <c r="D3050" s="18"/>
      <c r="E3050" s="18"/>
      <c r="F3050" s="18"/>
      <c r="G3050" s="18"/>
      <c r="H3050" s="18"/>
      <c r="I3050" s="18"/>
      <c r="J3050" s="18"/>
      <c r="K3050" s="18"/>
      <c r="L3050" s="18"/>
      <c r="M3050" s="18"/>
      <c r="N3050" s="18"/>
      <c r="O3050" s="18"/>
      <c r="Q3050" s="119"/>
      <c r="Z3050" s="18"/>
    </row>
    <row r="3051" spans="3:26">
      <c r="C3051" s="18"/>
      <c r="D3051" s="18"/>
      <c r="E3051" s="18"/>
      <c r="F3051" s="18"/>
      <c r="G3051" s="18"/>
      <c r="H3051" s="18"/>
      <c r="I3051" s="18"/>
      <c r="J3051" s="18"/>
      <c r="K3051" s="18"/>
      <c r="L3051" s="18"/>
      <c r="M3051" s="18"/>
      <c r="N3051" s="18"/>
      <c r="O3051" s="18"/>
      <c r="Q3051" s="119"/>
      <c r="Z3051" s="18"/>
    </row>
    <row r="3052" spans="3:26">
      <c r="C3052" s="18"/>
      <c r="D3052" s="18"/>
      <c r="E3052" s="18"/>
      <c r="F3052" s="18"/>
      <c r="G3052" s="18"/>
      <c r="H3052" s="18"/>
      <c r="I3052" s="18"/>
      <c r="J3052" s="18"/>
      <c r="K3052" s="18"/>
      <c r="L3052" s="18"/>
      <c r="M3052" s="18"/>
      <c r="N3052" s="18"/>
      <c r="O3052" s="18"/>
      <c r="Q3052" s="119"/>
      <c r="Z3052" s="18"/>
    </row>
    <row r="3053" spans="3:26">
      <c r="C3053" s="18"/>
      <c r="D3053" s="18"/>
      <c r="E3053" s="18"/>
      <c r="F3053" s="18"/>
      <c r="G3053" s="18"/>
      <c r="H3053" s="18"/>
      <c r="I3053" s="18"/>
      <c r="J3053" s="18"/>
      <c r="K3053" s="18"/>
      <c r="L3053" s="18"/>
      <c r="M3053" s="18"/>
      <c r="N3053" s="18"/>
      <c r="O3053" s="18"/>
      <c r="Q3053" s="119"/>
      <c r="Z3053" s="18"/>
    </row>
    <row r="3054" spans="3:26">
      <c r="C3054" s="18"/>
      <c r="D3054" s="18"/>
      <c r="E3054" s="18"/>
      <c r="F3054" s="18"/>
      <c r="G3054" s="18"/>
      <c r="H3054" s="18"/>
      <c r="I3054" s="18"/>
      <c r="J3054" s="18"/>
      <c r="K3054" s="18"/>
      <c r="L3054" s="18"/>
      <c r="M3054" s="18"/>
      <c r="N3054" s="18"/>
      <c r="O3054" s="18"/>
      <c r="Q3054" s="119"/>
      <c r="Z3054" s="18"/>
    </row>
    <row r="3055" spans="3:26">
      <c r="C3055" s="18"/>
      <c r="D3055" s="18"/>
      <c r="E3055" s="18"/>
      <c r="F3055" s="18"/>
      <c r="G3055" s="18"/>
      <c r="H3055" s="18"/>
      <c r="I3055" s="18"/>
      <c r="J3055" s="18"/>
      <c r="K3055" s="18"/>
      <c r="L3055" s="18"/>
      <c r="M3055" s="18"/>
      <c r="N3055" s="18"/>
      <c r="O3055" s="18"/>
      <c r="Q3055" s="119"/>
      <c r="Z3055" s="18"/>
    </row>
    <row r="3056" spans="3:26">
      <c r="C3056" s="18"/>
      <c r="D3056" s="18"/>
      <c r="E3056" s="18"/>
      <c r="F3056" s="18"/>
      <c r="G3056" s="18"/>
      <c r="H3056" s="18"/>
      <c r="I3056" s="18"/>
      <c r="J3056" s="18"/>
      <c r="K3056" s="18"/>
      <c r="L3056" s="18"/>
      <c r="M3056" s="18"/>
      <c r="N3056" s="18"/>
      <c r="O3056" s="18"/>
      <c r="Q3056" s="119"/>
      <c r="Z3056" s="18"/>
    </row>
    <row r="3057" spans="3:26">
      <c r="C3057" s="18"/>
      <c r="D3057" s="18"/>
      <c r="E3057" s="18"/>
      <c r="F3057" s="18"/>
      <c r="G3057" s="18"/>
      <c r="H3057" s="18"/>
      <c r="I3057" s="18"/>
      <c r="J3057" s="18"/>
      <c r="K3057" s="18"/>
      <c r="L3057" s="18"/>
      <c r="M3057" s="18"/>
      <c r="N3057" s="18"/>
      <c r="O3057" s="18"/>
      <c r="Q3057" s="119"/>
      <c r="Z3057" s="18"/>
    </row>
    <row r="3058" spans="3:26">
      <c r="C3058" s="18"/>
      <c r="D3058" s="18"/>
      <c r="E3058" s="18"/>
      <c r="F3058" s="18"/>
      <c r="G3058" s="18"/>
      <c r="H3058" s="18"/>
      <c r="I3058" s="18"/>
      <c r="J3058" s="18"/>
      <c r="K3058" s="18"/>
      <c r="L3058" s="18"/>
      <c r="M3058" s="18"/>
      <c r="N3058" s="18"/>
      <c r="O3058" s="18"/>
      <c r="Q3058" s="119"/>
      <c r="Z3058" s="18"/>
    </row>
    <row r="3059" spans="3:26">
      <c r="C3059" s="18"/>
      <c r="D3059" s="18"/>
      <c r="E3059" s="18"/>
      <c r="F3059" s="18"/>
      <c r="G3059" s="18"/>
      <c r="H3059" s="18"/>
      <c r="I3059" s="18"/>
      <c r="J3059" s="18"/>
      <c r="K3059" s="18"/>
      <c r="L3059" s="18"/>
      <c r="M3059" s="18"/>
      <c r="N3059" s="18"/>
      <c r="O3059" s="18"/>
      <c r="Q3059" s="119"/>
      <c r="Z3059" s="18"/>
    </row>
    <row r="3060" spans="3:26">
      <c r="C3060" s="18"/>
      <c r="D3060" s="18"/>
      <c r="E3060" s="18"/>
      <c r="F3060" s="18"/>
      <c r="G3060" s="18"/>
      <c r="H3060" s="18"/>
      <c r="I3060" s="18"/>
      <c r="J3060" s="18"/>
      <c r="K3060" s="18"/>
      <c r="L3060" s="18"/>
      <c r="M3060" s="18"/>
      <c r="N3060" s="18"/>
      <c r="O3060" s="18"/>
      <c r="Q3060" s="119"/>
      <c r="Z3060" s="18"/>
    </row>
    <row r="3061" spans="3:26">
      <c r="C3061" s="18"/>
      <c r="D3061" s="18"/>
      <c r="E3061" s="18"/>
      <c r="F3061" s="18"/>
      <c r="G3061" s="18"/>
      <c r="H3061" s="18"/>
      <c r="I3061" s="18"/>
      <c r="J3061" s="18"/>
      <c r="K3061" s="18"/>
      <c r="L3061" s="18"/>
      <c r="M3061" s="18"/>
      <c r="N3061" s="18"/>
      <c r="O3061" s="18"/>
      <c r="Q3061" s="119"/>
      <c r="Z3061" s="18"/>
    </row>
    <row r="3062" spans="3:26">
      <c r="C3062" s="18"/>
      <c r="D3062" s="18"/>
      <c r="E3062" s="18"/>
      <c r="F3062" s="18"/>
      <c r="G3062" s="18"/>
      <c r="H3062" s="18"/>
      <c r="I3062" s="18"/>
      <c r="J3062" s="18"/>
      <c r="K3062" s="18"/>
      <c r="L3062" s="18"/>
      <c r="M3062" s="18"/>
      <c r="N3062" s="18"/>
      <c r="O3062" s="18"/>
      <c r="Q3062" s="119"/>
      <c r="Z3062" s="18"/>
    </row>
    <row r="3063" spans="3:26">
      <c r="C3063" s="18"/>
      <c r="D3063" s="18"/>
      <c r="E3063" s="18"/>
      <c r="F3063" s="18"/>
      <c r="G3063" s="18"/>
      <c r="H3063" s="18"/>
      <c r="I3063" s="18"/>
      <c r="J3063" s="18"/>
      <c r="K3063" s="18"/>
      <c r="L3063" s="18"/>
      <c r="M3063" s="18"/>
      <c r="N3063" s="18"/>
      <c r="O3063" s="18"/>
      <c r="Q3063" s="119"/>
      <c r="Z3063" s="18"/>
    </row>
    <row r="3064" spans="3:26">
      <c r="C3064" s="18"/>
      <c r="D3064" s="18"/>
      <c r="E3064" s="18"/>
      <c r="F3064" s="18"/>
      <c r="G3064" s="18"/>
      <c r="H3064" s="18"/>
      <c r="I3064" s="18"/>
      <c r="J3064" s="18"/>
      <c r="K3064" s="18"/>
      <c r="L3064" s="18"/>
      <c r="M3064" s="18"/>
      <c r="N3064" s="18"/>
      <c r="O3064" s="18"/>
      <c r="Q3064" s="119"/>
      <c r="Z3064" s="18"/>
    </row>
    <row r="3065" spans="3:26">
      <c r="C3065" s="18"/>
      <c r="D3065" s="18"/>
      <c r="E3065" s="18"/>
      <c r="F3065" s="18"/>
      <c r="G3065" s="18"/>
      <c r="H3065" s="18"/>
      <c r="I3065" s="18"/>
      <c r="J3065" s="18"/>
      <c r="K3065" s="18"/>
      <c r="L3065" s="18"/>
      <c r="M3065" s="18"/>
      <c r="N3065" s="18"/>
      <c r="O3065" s="18"/>
      <c r="Q3065" s="119"/>
      <c r="Z3065" s="18"/>
    </row>
    <row r="3066" spans="3:26">
      <c r="C3066" s="18"/>
      <c r="D3066" s="18"/>
      <c r="E3066" s="18"/>
      <c r="F3066" s="18"/>
      <c r="G3066" s="18"/>
      <c r="H3066" s="18"/>
      <c r="I3066" s="18"/>
      <c r="J3066" s="18"/>
      <c r="K3066" s="18"/>
      <c r="L3066" s="18"/>
      <c r="M3066" s="18"/>
      <c r="N3066" s="18"/>
      <c r="O3066" s="18"/>
      <c r="Q3066" s="119"/>
      <c r="Z3066" s="18"/>
    </row>
    <row r="3067" spans="3:26">
      <c r="C3067" s="18"/>
      <c r="D3067" s="18"/>
      <c r="E3067" s="18"/>
      <c r="F3067" s="18"/>
      <c r="G3067" s="18"/>
      <c r="H3067" s="18"/>
      <c r="I3067" s="18"/>
      <c r="J3067" s="18"/>
      <c r="K3067" s="18"/>
      <c r="L3067" s="18"/>
      <c r="M3067" s="18"/>
      <c r="N3067" s="18"/>
      <c r="O3067" s="18"/>
      <c r="Q3067" s="119"/>
      <c r="Z3067" s="18"/>
    </row>
    <row r="3068" spans="3:26">
      <c r="C3068" s="18"/>
      <c r="D3068" s="18"/>
      <c r="E3068" s="18"/>
      <c r="F3068" s="18"/>
      <c r="G3068" s="18"/>
      <c r="H3068" s="18"/>
      <c r="I3068" s="18"/>
      <c r="J3068" s="18"/>
      <c r="K3068" s="18"/>
      <c r="L3068" s="18"/>
      <c r="M3068" s="18"/>
      <c r="N3068" s="18"/>
      <c r="O3068" s="18"/>
      <c r="Q3068" s="119"/>
      <c r="Z3068" s="18"/>
    </row>
    <row r="3069" spans="3:26">
      <c r="C3069" s="18"/>
      <c r="D3069" s="18"/>
      <c r="E3069" s="18"/>
      <c r="F3069" s="18"/>
      <c r="G3069" s="18"/>
      <c r="H3069" s="18"/>
      <c r="I3069" s="18"/>
      <c r="J3069" s="18"/>
      <c r="K3069" s="18"/>
      <c r="L3069" s="18"/>
      <c r="M3069" s="18"/>
      <c r="N3069" s="18"/>
      <c r="O3069" s="18"/>
      <c r="Q3069" s="119"/>
      <c r="Z3069" s="18"/>
    </row>
    <row r="3070" spans="3:26">
      <c r="C3070" s="18"/>
      <c r="D3070" s="18"/>
      <c r="E3070" s="18"/>
      <c r="F3070" s="18"/>
      <c r="G3070" s="18"/>
      <c r="H3070" s="18"/>
      <c r="I3070" s="18"/>
      <c r="J3070" s="18"/>
      <c r="K3070" s="18"/>
      <c r="L3070" s="18"/>
      <c r="M3070" s="18"/>
      <c r="N3070" s="18"/>
      <c r="O3070" s="18"/>
      <c r="Q3070" s="119"/>
      <c r="Z3070" s="18"/>
    </row>
    <row r="3071" spans="3:26">
      <c r="C3071" s="18"/>
      <c r="D3071" s="18"/>
      <c r="E3071" s="18"/>
      <c r="F3071" s="18"/>
      <c r="G3071" s="18"/>
      <c r="H3071" s="18"/>
      <c r="I3071" s="18"/>
      <c r="J3071" s="18"/>
      <c r="K3071" s="18"/>
      <c r="L3071" s="18"/>
      <c r="M3071" s="18"/>
      <c r="N3071" s="18"/>
      <c r="O3071" s="18"/>
      <c r="Q3071" s="119"/>
      <c r="Z3071" s="18"/>
    </row>
    <row r="3072" spans="3:26">
      <c r="C3072" s="18"/>
      <c r="D3072" s="18"/>
      <c r="E3072" s="18"/>
      <c r="F3072" s="18"/>
      <c r="G3072" s="18"/>
      <c r="H3072" s="18"/>
      <c r="I3072" s="18"/>
      <c r="J3072" s="18"/>
      <c r="K3072" s="18"/>
      <c r="L3072" s="18"/>
      <c r="M3072" s="18"/>
      <c r="N3072" s="18"/>
      <c r="O3072" s="18"/>
      <c r="Q3072" s="119"/>
      <c r="Z3072" s="18"/>
    </row>
    <row r="3073" spans="3:26">
      <c r="C3073" s="18"/>
      <c r="D3073" s="18"/>
      <c r="E3073" s="18"/>
      <c r="F3073" s="18"/>
      <c r="G3073" s="18"/>
      <c r="H3073" s="18"/>
      <c r="I3073" s="18"/>
      <c r="J3073" s="18"/>
      <c r="K3073" s="18"/>
      <c r="L3073" s="18"/>
      <c r="M3073" s="18"/>
      <c r="N3073" s="18"/>
      <c r="O3073" s="18"/>
      <c r="Q3073" s="119"/>
      <c r="Z3073" s="18"/>
    </row>
    <row r="3074" spans="3:26">
      <c r="C3074" s="18"/>
      <c r="D3074" s="18"/>
      <c r="E3074" s="18"/>
      <c r="F3074" s="18"/>
      <c r="G3074" s="18"/>
      <c r="H3074" s="18"/>
      <c r="I3074" s="18"/>
      <c r="J3074" s="18"/>
      <c r="K3074" s="18"/>
      <c r="L3074" s="18"/>
      <c r="M3074" s="18"/>
      <c r="N3074" s="18"/>
      <c r="O3074" s="18"/>
      <c r="Q3074" s="119"/>
      <c r="Z3074" s="18"/>
    </row>
    <row r="3075" spans="3:26">
      <c r="C3075" s="18"/>
      <c r="D3075" s="18"/>
      <c r="E3075" s="18"/>
      <c r="F3075" s="18"/>
      <c r="G3075" s="18"/>
      <c r="H3075" s="18"/>
      <c r="I3075" s="18"/>
      <c r="J3075" s="18"/>
      <c r="K3075" s="18"/>
      <c r="L3075" s="18"/>
      <c r="M3075" s="18"/>
      <c r="N3075" s="18"/>
      <c r="O3075" s="18"/>
      <c r="Q3075" s="119"/>
      <c r="Z3075" s="18"/>
    </row>
    <row r="3076" spans="3:26">
      <c r="C3076" s="18"/>
      <c r="D3076" s="18"/>
      <c r="E3076" s="18"/>
      <c r="F3076" s="18"/>
      <c r="G3076" s="18"/>
      <c r="H3076" s="18"/>
      <c r="I3076" s="18"/>
      <c r="J3076" s="18"/>
      <c r="K3076" s="18"/>
      <c r="L3076" s="18"/>
      <c r="M3076" s="18"/>
      <c r="N3076" s="18"/>
      <c r="O3076" s="18"/>
      <c r="Q3076" s="119"/>
      <c r="Z3076" s="18"/>
    </row>
    <row r="3077" spans="3:26">
      <c r="C3077" s="18"/>
      <c r="D3077" s="18"/>
      <c r="E3077" s="18"/>
      <c r="F3077" s="18"/>
      <c r="G3077" s="18"/>
      <c r="H3077" s="18"/>
      <c r="I3077" s="18"/>
      <c r="J3077" s="18"/>
      <c r="K3077" s="18"/>
      <c r="L3077" s="18"/>
      <c r="M3077" s="18"/>
      <c r="N3077" s="18"/>
      <c r="O3077" s="18"/>
      <c r="Q3077" s="119"/>
      <c r="Z3077" s="18"/>
    </row>
    <row r="3078" spans="3:26">
      <c r="C3078" s="18"/>
      <c r="D3078" s="18"/>
      <c r="E3078" s="18"/>
      <c r="F3078" s="18"/>
      <c r="G3078" s="18"/>
      <c r="H3078" s="18"/>
      <c r="I3078" s="18"/>
      <c r="J3078" s="18"/>
      <c r="K3078" s="18"/>
      <c r="L3078" s="18"/>
      <c r="M3078" s="18"/>
      <c r="N3078" s="18"/>
      <c r="O3078" s="18"/>
      <c r="Q3078" s="119"/>
      <c r="Z3078" s="18"/>
    </row>
    <row r="3079" spans="3:26">
      <c r="C3079" s="18"/>
      <c r="D3079" s="18"/>
      <c r="E3079" s="18"/>
      <c r="F3079" s="18"/>
      <c r="G3079" s="18"/>
      <c r="H3079" s="18"/>
      <c r="I3079" s="18"/>
      <c r="J3079" s="18"/>
      <c r="K3079" s="18"/>
      <c r="L3079" s="18"/>
      <c r="M3079" s="18"/>
      <c r="N3079" s="18"/>
      <c r="O3079" s="18"/>
      <c r="Q3079" s="119"/>
      <c r="Z3079" s="18"/>
    </row>
    <row r="3080" spans="3:26">
      <c r="C3080" s="18"/>
      <c r="D3080" s="18"/>
      <c r="E3080" s="18"/>
      <c r="F3080" s="18"/>
      <c r="G3080" s="18"/>
      <c r="H3080" s="18"/>
      <c r="I3080" s="18"/>
      <c r="J3080" s="18"/>
      <c r="K3080" s="18"/>
      <c r="L3080" s="18"/>
      <c r="M3080" s="18"/>
      <c r="N3080" s="18"/>
      <c r="O3080" s="18"/>
      <c r="Q3080" s="119"/>
      <c r="Z3080" s="18"/>
    </row>
    <row r="3081" spans="3:26">
      <c r="C3081" s="18"/>
      <c r="D3081" s="18"/>
      <c r="E3081" s="18"/>
      <c r="F3081" s="18"/>
      <c r="G3081" s="18"/>
      <c r="H3081" s="18"/>
      <c r="I3081" s="18"/>
      <c r="J3081" s="18"/>
      <c r="K3081" s="18"/>
      <c r="L3081" s="18"/>
      <c r="M3081" s="18"/>
      <c r="N3081" s="18"/>
      <c r="O3081" s="18"/>
      <c r="Q3081" s="119"/>
      <c r="Z3081" s="18"/>
    </row>
    <row r="3082" spans="3:26">
      <c r="C3082" s="18"/>
      <c r="D3082" s="18"/>
      <c r="E3082" s="18"/>
      <c r="F3082" s="18"/>
      <c r="G3082" s="18"/>
      <c r="H3082" s="18"/>
      <c r="I3082" s="18"/>
      <c r="J3082" s="18"/>
      <c r="K3082" s="18"/>
      <c r="L3082" s="18"/>
      <c r="M3082" s="18"/>
      <c r="N3082" s="18"/>
      <c r="O3082" s="18"/>
      <c r="Q3082" s="119"/>
      <c r="Z3082" s="18"/>
    </row>
    <row r="3083" spans="3:26">
      <c r="C3083" s="18"/>
      <c r="D3083" s="18"/>
      <c r="E3083" s="18"/>
      <c r="F3083" s="18"/>
      <c r="G3083" s="18"/>
      <c r="H3083" s="18"/>
      <c r="I3083" s="18"/>
      <c r="J3083" s="18"/>
      <c r="K3083" s="18"/>
      <c r="L3083" s="18"/>
      <c r="M3083" s="18"/>
      <c r="N3083" s="18"/>
      <c r="O3083" s="18"/>
      <c r="Q3083" s="119"/>
      <c r="Z3083" s="18"/>
    </row>
    <row r="3084" spans="3:26">
      <c r="C3084" s="18"/>
      <c r="D3084" s="18"/>
      <c r="E3084" s="18"/>
      <c r="F3084" s="18"/>
      <c r="G3084" s="18"/>
      <c r="H3084" s="18"/>
      <c r="I3084" s="18"/>
      <c r="J3084" s="18"/>
      <c r="K3084" s="18"/>
      <c r="L3084" s="18"/>
      <c r="M3084" s="18"/>
      <c r="N3084" s="18"/>
      <c r="O3084" s="18"/>
      <c r="Q3084" s="119"/>
      <c r="Z3084" s="18"/>
    </row>
    <row r="3085" spans="3:26">
      <c r="C3085" s="18"/>
      <c r="D3085" s="18"/>
      <c r="E3085" s="18"/>
      <c r="F3085" s="18"/>
      <c r="G3085" s="18"/>
      <c r="H3085" s="18"/>
      <c r="I3085" s="18"/>
      <c r="J3085" s="18"/>
      <c r="K3085" s="18"/>
      <c r="L3085" s="18"/>
      <c r="M3085" s="18"/>
      <c r="N3085" s="18"/>
      <c r="O3085" s="18"/>
      <c r="Q3085" s="119"/>
      <c r="Z3085" s="18"/>
    </row>
    <row r="3086" spans="3:26">
      <c r="C3086" s="18"/>
      <c r="D3086" s="18"/>
      <c r="E3086" s="18"/>
      <c r="F3086" s="18"/>
      <c r="G3086" s="18"/>
      <c r="H3086" s="18"/>
      <c r="I3086" s="18"/>
      <c r="J3086" s="18"/>
      <c r="K3086" s="18"/>
      <c r="L3086" s="18"/>
      <c r="M3086" s="18"/>
      <c r="N3086" s="18"/>
      <c r="O3086" s="18"/>
      <c r="Q3086" s="119"/>
      <c r="Z3086" s="18"/>
    </row>
    <row r="3087" spans="3:26">
      <c r="C3087" s="18"/>
      <c r="D3087" s="18"/>
      <c r="E3087" s="18"/>
      <c r="F3087" s="18"/>
      <c r="G3087" s="18"/>
      <c r="H3087" s="18"/>
      <c r="I3087" s="18"/>
      <c r="J3087" s="18"/>
      <c r="K3087" s="18"/>
      <c r="L3087" s="18"/>
      <c r="M3087" s="18"/>
      <c r="N3087" s="18"/>
      <c r="O3087" s="18"/>
      <c r="Q3087" s="119"/>
      <c r="Z3087" s="18"/>
    </row>
    <row r="3088" spans="3:26">
      <c r="C3088" s="18"/>
      <c r="D3088" s="18"/>
      <c r="E3088" s="18"/>
      <c r="F3088" s="18"/>
      <c r="G3088" s="18"/>
      <c r="H3088" s="18"/>
      <c r="I3088" s="18"/>
      <c r="J3088" s="18"/>
      <c r="K3088" s="18"/>
      <c r="L3088" s="18"/>
      <c r="M3088" s="18"/>
      <c r="N3088" s="18"/>
      <c r="O3088" s="18"/>
      <c r="Q3088" s="119"/>
      <c r="Z3088" s="18"/>
    </row>
    <row r="3089" spans="3:26">
      <c r="C3089" s="18"/>
      <c r="D3089" s="18"/>
      <c r="E3089" s="18"/>
      <c r="F3089" s="18"/>
      <c r="G3089" s="18"/>
      <c r="H3089" s="18"/>
      <c r="I3089" s="18"/>
      <c r="J3089" s="18"/>
      <c r="K3089" s="18"/>
      <c r="L3089" s="18"/>
      <c r="M3089" s="18"/>
      <c r="N3089" s="18"/>
      <c r="O3089" s="18"/>
      <c r="Q3089" s="119"/>
      <c r="Z3089" s="18"/>
    </row>
    <row r="3090" spans="3:26">
      <c r="C3090" s="18"/>
      <c r="D3090" s="18"/>
      <c r="E3090" s="18"/>
      <c r="F3090" s="18"/>
      <c r="G3090" s="18"/>
      <c r="H3090" s="18"/>
      <c r="I3090" s="18"/>
      <c r="J3090" s="18"/>
      <c r="K3090" s="18"/>
      <c r="L3090" s="18"/>
      <c r="M3090" s="18"/>
      <c r="N3090" s="18"/>
      <c r="O3090" s="18"/>
      <c r="Q3090" s="119"/>
      <c r="Z3090" s="18"/>
    </row>
    <row r="3091" spans="3:26">
      <c r="C3091" s="18"/>
      <c r="D3091" s="18"/>
      <c r="E3091" s="18"/>
      <c r="F3091" s="18"/>
      <c r="G3091" s="18"/>
      <c r="H3091" s="18"/>
      <c r="I3091" s="18"/>
      <c r="J3091" s="18"/>
      <c r="K3091" s="18"/>
      <c r="L3091" s="18"/>
      <c r="M3091" s="18"/>
      <c r="N3091" s="18"/>
      <c r="O3091" s="18"/>
      <c r="Q3091" s="119"/>
      <c r="Z3091" s="18"/>
    </row>
    <row r="3092" spans="3:26">
      <c r="C3092" s="18"/>
      <c r="D3092" s="18"/>
      <c r="E3092" s="18"/>
      <c r="F3092" s="18"/>
      <c r="G3092" s="18"/>
      <c r="H3092" s="18"/>
      <c r="I3092" s="18"/>
      <c r="J3092" s="18"/>
      <c r="K3092" s="18"/>
      <c r="L3092" s="18"/>
      <c r="M3092" s="18"/>
      <c r="N3092" s="18"/>
      <c r="O3092" s="18"/>
      <c r="Q3092" s="119"/>
      <c r="Z3092" s="18"/>
    </row>
    <row r="3093" spans="3:26">
      <c r="C3093" s="18"/>
      <c r="D3093" s="18"/>
      <c r="E3093" s="18"/>
      <c r="F3093" s="18"/>
      <c r="G3093" s="18"/>
      <c r="H3093" s="18"/>
      <c r="I3093" s="18"/>
      <c r="J3093" s="18"/>
      <c r="K3093" s="18"/>
      <c r="L3093" s="18"/>
      <c r="M3093" s="18"/>
      <c r="N3093" s="18"/>
      <c r="O3093" s="18"/>
      <c r="Q3093" s="119"/>
      <c r="Z3093" s="18"/>
    </row>
    <row r="3094" spans="3:26">
      <c r="C3094" s="18"/>
      <c r="D3094" s="18"/>
      <c r="E3094" s="18"/>
      <c r="F3094" s="18"/>
      <c r="G3094" s="18"/>
      <c r="H3094" s="18"/>
      <c r="I3094" s="18"/>
      <c r="J3094" s="18"/>
      <c r="K3094" s="18"/>
      <c r="L3094" s="18"/>
      <c r="M3094" s="18"/>
      <c r="N3094" s="18"/>
      <c r="O3094" s="18"/>
      <c r="Q3094" s="119"/>
      <c r="Z3094" s="18"/>
    </row>
    <row r="3095" spans="3:26">
      <c r="C3095" s="18"/>
      <c r="D3095" s="18"/>
      <c r="E3095" s="18"/>
      <c r="F3095" s="18"/>
      <c r="G3095" s="18"/>
      <c r="H3095" s="18"/>
      <c r="I3095" s="18"/>
      <c r="J3095" s="18"/>
      <c r="K3095" s="18"/>
      <c r="L3095" s="18"/>
      <c r="M3095" s="18"/>
      <c r="N3095" s="18"/>
      <c r="O3095" s="18"/>
      <c r="Q3095" s="119"/>
      <c r="Z3095" s="18"/>
    </row>
    <row r="3096" spans="3:26">
      <c r="C3096" s="18"/>
      <c r="D3096" s="18"/>
      <c r="E3096" s="18"/>
      <c r="F3096" s="18"/>
      <c r="G3096" s="18"/>
      <c r="H3096" s="18"/>
      <c r="I3096" s="18"/>
      <c r="J3096" s="18"/>
      <c r="K3096" s="18"/>
      <c r="L3096" s="18"/>
      <c r="M3096" s="18"/>
      <c r="N3096" s="18"/>
      <c r="O3096" s="18"/>
      <c r="Q3096" s="119"/>
      <c r="Z3096" s="18"/>
    </row>
    <row r="3097" spans="3:26">
      <c r="C3097" s="18"/>
      <c r="D3097" s="18"/>
      <c r="E3097" s="18"/>
      <c r="F3097" s="18"/>
      <c r="G3097" s="18"/>
      <c r="H3097" s="18"/>
      <c r="I3097" s="18"/>
      <c r="J3097" s="18"/>
      <c r="K3097" s="18"/>
      <c r="L3097" s="18"/>
      <c r="M3097" s="18"/>
      <c r="N3097" s="18"/>
      <c r="O3097" s="18"/>
      <c r="Q3097" s="119"/>
      <c r="Z3097" s="18"/>
    </row>
    <row r="3098" spans="3:26">
      <c r="C3098" s="18"/>
      <c r="D3098" s="18"/>
      <c r="E3098" s="18"/>
      <c r="F3098" s="18"/>
      <c r="G3098" s="18"/>
      <c r="H3098" s="18"/>
      <c r="I3098" s="18"/>
      <c r="J3098" s="18"/>
      <c r="K3098" s="18"/>
      <c r="L3098" s="18"/>
      <c r="M3098" s="18"/>
      <c r="N3098" s="18"/>
      <c r="O3098" s="18"/>
      <c r="Q3098" s="119"/>
      <c r="Z3098" s="18"/>
    </row>
    <row r="3099" spans="3:26">
      <c r="C3099" s="18"/>
      <c r="D3099" s="18"/>
      <c r="E3099" s="18"/>
      <c r="F3099" s="18"/>
      <c r="G3099" s="18"/>
      <c r="H3099" s="18"/>
      <c r="I3099" s="18"/>
      <c r="J3099" s="18"/>
      <c r="K3099" s="18"/>
      <c r="L3099" s="18"/>
      <c r="M3099" s="18"/>
      <c r="N3099" s="18"/>
      <c r="O3099" s="18"/>
      <c r="Q3099" s="119"/>
      <c r="Z3099" s="18"/>
    </row>
    <row r="3100" spans="3:26">
      <c r="C3100" s="18"/>
      <c r="D3100" s="18"/>
      <c r="E3100" s="18"/>
      <c r="F3100" s="18"/>
      <c r="G3100" s="18"/>
      <c r="H3100" s="18"/>
      <c r="I3100" s="18"/>
      <c r="J3100" s="18"/>
      <c r="K3100" s="18"/>
      <c r="L3100" s="18"/>
      <c r="M3100" s="18"/>
      <c r="N3100" s="18"/>
      <c r="O3100" s="18"/>
      <c r="Q3100" s="119"/>
      <c r="Z3100" s="18"/>
    </row>
    <row r="3101" spans="3:26">
      <c r="C3101" s="18"/>
      <c r="D3101" s="18"/>
      <c r="E3101" s="18"/>
      <c r="F3101" s="18"/>
      <c r="G3101" s="18"/>
      <c r="H3101" s="18"/>
      <c r="I3101" s="18"/>
      <c r="J3101" s="18"/>
      <c r="K3101" s="18"/>
      <c r="L3101" s="18"/>
      <c r="M3101" s="18"/>
      <c r="N3101" s="18"/>
      <c r="O3101" s="18"/>
      <c r="Q3101" s="119"/>
      <c r="Z3101" s="18"/>
    </row>
    <row r="3102" spans="3:26">
      <c r="C3102" s="18"/>
      <c r="D3102" s="18"/>
      <c r="E3102" s="18"/>
      <c r="F3102" s="18"/>
      <c r="G3102" s="18"/>
      <c r="H3102" s="18"/>
      <c r="I3102" s="18"/>
      <c r="J3102" s="18"/>
      <c r="K3102" s="18"/>
      <c r="L3102" s="18"/>
      <c r="M3102" s="18"/>
      <c r="N3102" s="18"/>
      <c r="O3102" s="18"/>
      <c r="Q3102" s="119"/>
      <c r="Z3102" s="18"/>
    </row>
    <row r="3103" spans="3:26">
      <c r="C3103" s="18"/>
      <c r="D3103" s="18"/>
      <c r="E3103" s="18"/>
      <c r="F3103" s="18"/>
      <c r="G3103" s="18"/>
      <c r="H3103" s="18"/>
      <c r="I3103" s="18"/>
      <c r="J3103" s="18"/>
      <c r="K3103" s="18"/>
      <c r="L3103" s="18"/>
      <c r="M3103" s="18"/>
      <c r="N3103" s="18"/>
      <c r="O3103" s="18"/>
      <c r="Q3103" s="119"/>
      <c r="Z3103" s="18"/>
    </row>
    <row r="3104" spans="3:26">
      <c r="C3104" s="18"/>
      <c r="D3104" s="18"/>
      <c r="E3104" s="18"/>
      <c r="F3104" s="18"/>
      <c r="G3104" s="18"/>
      <c r="H3104" s="18"/>
      <c r="I3104" s="18"/>
      <c r="J3104" s="18"/>
      <c r="K3104" s="18"/>
      <c r="L3104" s="18"/>
      <c r="M3104" s="18"/>
      <c r="N3104" s="18"/>
      <c r="O3104" s="18"/>
      <c r="Q3104" s="119"/>
      <c r="Z3104" s="18"/>
    </row>
    <row r="3105" spans="3:26">
      <c r="C3105" s="18"/>
      <c r="D3105" s="18"/>
      <c r="E3105" s="18"/>
      <c r="F3105" s="18"/>
      <c r="G3105" s="18"/>
      <c r="H3105" s="18"/>
      <c r="I3105" s="18"/>
      <c r="J3105" s="18"/>
      <c r="K3105" s="18"/>
      <c r="L3105" s="18"/>
      <c r="M3105" s="18"/>
      <c r="N3105" s="18"/>
      <c r="O3105" s="18"/>
      <c r="Q3105" s="119"/>
      <c r="Z3105" s="18"/>
    </row>
    <row r="3106" spans="3:26">
      <c r="C3106" s="18"/>
      <c r="D3106" s="18"/>
      <c r="E3106" s="18"/>
      <c r="F3106" s="18"/>
      <c r="G3106" s="18"/>
      <c r="H3106" s="18"/>
      <c r="I3106" s="18"/>
      <c r="J3106" s="18"/>
      <c r="K3106" s="18"/>
      <c r="L3106" s="18"/>
      <c r="M3106" s="18"/>
      <c r="N3106" s="18"/>
      <c r="O3106" s="18"/>
      <c r="Q3106" s="119"/>
      <c r="Z3106" s="18"/>
    </row>
    <row r="3107" spans="3:26">
      <c r="C3107" s="18"/>
      <c r="D3107" s="18"/>
      <c r="E3107" s="18"/>
      <c r="F3107" s="18"/>
      <c r="G3107" s="18"/>
      <c r="H3107" s="18"/>
      <c r="I3107" s="18"/>
      <c r="J3107" s="18"/>
      <c r="K3107" s="18"/>
      <c r="L3107" s="18"/>
      <c r="M3107" s="18"/>
      <c r="N3107" s="18"/>
      <c r="O3107" s="18"/>
      <c r="Q3107" s="119"/>
      <c r="Z3107" s="18"/>
    </row>
    <row r="3108" spans="3:26">
      <c r="C3108" s="18"/>
      <c r="D3108" s="18"/>
      <c r="E3108" s="18"/>
      <c r="F3108" s="18"/>
      <c r="G3108" s="18"/>
      <c r="H3108" s="18"/>
      <c r="I3108" s="18"/>
      <c r="J3108" s="18"/>
      <c r="K3108" s="18"/>
      <c r="L3108" s="18"/>
      <c r="M3108" s="18"/>
      <c r="N3108" s="18"/>
      <c r="O3108" s="18"/>
      <c r="Q3108" s="119"/>
      <c r="Z3108" s="18"/>
    </row>
    <row r="3109" spans="3:26">
      <c r="C3109" s="18"/>
      <c r="D3109" s="18"/>
      <c r="E3109" s="18"/>
      <c r="F3109" s="18"/>
      <c r="G3109" s="18"/>
      <c r="H3109" s="18"/>
      <c r="I3109" s="18"/>
      <c r="J3109" s="18"/>
      <c r="K3109" s="18"/>
      <c r="L3109" s="18"/>
      <c r="M3109" s="18"/>
      <c r="N3109" s="18"/>
      <c r="O3109" s="18"/>
      <c r="Q3109" s="119"/>
      <c r="Z3109" s="18"/>
    </row>
    <row r="3110" spans="3:26">
      <c r="C3110" s="18"/>
      <c r="D3110" s="18"/>
      <c r="E3110" s="18"/>
      <c r="F3110" s="18"/>
      <c r="G3110" s="18"/>
      <c r="H3110" s="18"/>
      <c r="I3110" s="18"/>
      <c r="J3110" s="18"/>
      <c r="K3110" s="18"/>
      <c r="L3110" s="18"/>
      <c r="M3110" s="18"/>
      <c r="N3110" s="18"/>
      <c r="O3110" s="18"/>
      <c r="Q3110" s="119"/>
      <c r="Z3110" s="18"/>
    </row>
    <row r="3111" spans="3:26">
      <c r="C3111" s="18"/>
      <c r="D3111" s="18"/>
      <c r="E3111" s="18"/>
      <c r="F3111" s="18"/>
      <c r="G3111" s="18"/>
      <c r="H3111" s="18"/>
      <c r="I3111" s="18"/>
      <c r="J3111" s="18"/>
      <c r="K3111" s="18"/>
      <c r="L3111" s="18"/>
      <c r="M3111" s="18"/>
      <c r="N3111" s="18"/>
      <c r="O3111" s="18"/>
      <c r="Q3111" s="119"/>
      <c r="Z3111" s="18"/>
    </row>
    <row r="3112" spans="3:26">
      <c r="C3112" s="18"/>
      <c r="D3112" s="18"/>
      <c r="E3112" s="18"/>
      <c r="F3112" s="18"/>
      <c r="G3112" s="18"/>
      <c r="H3112" s="18"/>
      <c r="I3112" s="18"/>
      <c r="J3112" s="18"/>
      <c r="K3112" s="18"/>
      <c r="L3112" s="18"/>
      <c r="M3112" s="18"/>
      <c r="N3112" s="18"/>
      <c r="O3112" s="18"/>
      <c r="Q3112" s="119"/>
      <c r="Z3112" s="18"/>
    </row>
    <row r="3113" spans="3:26">
      <c r="C3113" s="18"/>
      <c r="D3113" s="18"/>
      <c r="E3113" s="18"/>
      <c r="F3113" s="18"/>
      <c r="G3113" s="18"/>
      <c r="H3113" s="18"/>
      <c r="I3113" s="18"/>
      <c r="J3113" s="18"/>
      <c r="K3113" s="18"/>
      <c r="L3113" s="18"/>
      <c r="M3113" s="18"/>
      <c r="N3113" s="18"/>
      <c r="O3113" s="18"/>
      <c r="Q3113" s="119"/>
      <c r="Z3113" s="18"/>
    </row>
    <row r="3114" spans="3:26">
      <c r="C3114" s="18"/>
      <c r="D3114" s="18"/>
      <c r="E3114" s="18"/>
      <c r="F3114" s="18"/>
      <c r="G3114" s="18"/>
      <c r="H3114" s="18"/>
      <c r="I3114" s="18"/>
      <c r="J3114" s="18"/>
      <c r="K3114" s="18"/>
      <c r="L3114" s="18"/>
      <c r="M3114" s="18"/>
      <c r="N3114" s="18"/>
      <c r="O3114" s="18"/>
      <c r="Q3114" s="119"/>
      <c r="Z3114" s="18"/>
    </row>
    <row r="3115" spans="3:26">
      <c r="C3115" s="18"/>
      <c r="D3115" s="18"/>
      <c r="E3115" s="18"/>
      <c r="F3115" s="18"/>
      <c r="G3115" s="18"/>
      <c r="H3115" s="18"/>
      <c r="I3115" s="18"/>
      <c r="J3115" s="18"/>
      <c r="K3115" s="18"/>
      <c r="L3115" s="18"/>
      <c r="M3115" s="18"/>
      <c r="N3115" s="18"/>
      <c r="O3115" s="18"/>
      <c r="Q3115" s="119"/>
      <c r="Z3115" s="18"/>
    </row>
    <row r="3116" spans="3:26">
      <c r="C3116" s="18"/>
      <c r="D3116" s="18"/>
      <c r="E3116" s="18"/>
      <c r="F3116" s="18"/>
      <c r="G3116" s="18"/>
      <c r="H3116" s="18"/>
      <c r="I3116" s="18"/>
      <c r="J3116" s="18"/>
      <c r="K3116" s="18"/>
      <c r="L3116" s="18"/>
      <c r="M3116" s="18"/>
      <c r="N3116" s="18"/>
      <c r="O3116" s="18"/>
      <c r="Q3116" s="119"/>
      <c r="Z3116" s="18"/>
    </row>
    <row r="3117" spans="3:26">
      <c r="C3117" s="18"/>
      <c r="D3117" s="18"/>
      <c r="E3117" s="18"/>
      <c r="F3117" s="18"/>
      <c r="G3117" s="18"/>
      <c r="H3117" s="18"/>
      <c r="I3117" s="18"/>
      <c r="J3117" s="18"/>
      <c r="K3117" s="18"/>
      <c r="L3117" s="18"/>
      <c r="M3117" s="18"/>
      <c r="N3117" s="18"/>
      <c r="O3117" s="18"/>
      <c r="Q3117" s="119"/>
      <c r="Z3117" s="18"/>
    </row>
    <row r="3118" spans="3:26">
      <c r="C3118" s="18"/>
      <c r="D3118" s="18"/>
      <c r="E3118" s="18"/>
      <c r="F3118" s="18"/>
      <c r="G3118" s="18"/>
      <c r="H3118" s="18"/>
      <c r="I3118" s="18"/>
      <c r="J3118" s="18"/>
      <c r="K3118" s="18"/>
      <c r="L3118" s="18"/>
      <c r="M3118" s="18"/>
      <c r="N3118" s="18"/>
      <c r="O3118" s="18"/>
      <c r="Q3118" s="119"/>
      <c r="Z3118" s="18"/>
    </row>
    <row r="3119" spans="3:26">
      <c r="C3119" s="18"/>
      <c r="D3119" s="18"/>
      <c r="E3119" s="18"/>
      <c r="F3119" s="18"/>
      <c r="G3119" s="18"/>
      <c r="H3119" s="18"/>
      <c r="I3119" s="18"/>
      <c r="J3119" s="18"/>
      <c r="K3119" s="18"/>
      <c r="L3119" s="18"/>
      <c r="M3119" s="18"/>
      <c r="N3119" s="18"/>
      <c r="O3119" s="18"/>
      <c r="Q3119" s="119"/>
      <c r="Z3119" s="18"/>
    </row>
    <row r="3120" spans="3:26">
      <c r="C3120" s="18"/>
      <c r="D3120" s="18"/>
      <c r="E3120" s="18"/>
      <c r="F3120" s="18"/>
      <c r="G3120" s="18"/>
      <c r="H3120" s="18"/>
      <c r="I3120" s="18"/>
      <c r="J3120" s="18"/>
      <c r="K3120" s="18"/>
      <c r="L3120" s="18"/>
      <c r="M3120" s="18"/>
      <c r="N3120" s="18"/>
      <c r="O3120" s="18"/>
      <c r="Q3120" s="119"/>
      <c r="Z3120" s="18"/>
    </row>
    <row r="3121" spans="3:26">
      <c r="C3121" s="18"/>
      <c r="D3121" s="18"/>
      <c r="E3121" s="18"/>
      <c r="F3121" s="18"/>
      <c r="G3121" s="18"/>
      <c r="H3121" s="18"/>
      <c r="I3121" s="18"/>
      <c r="J3121" s="18"/>
      <c r="K3121" s="18"/>
      <c r="L3121" s="18"/>
      <c r="M3121" s="18"/>
      <c r="N3121" s="18"/>
      <c r="O3121" s="18"/>
      <c r="Q3121" s="119"/>
      <c r="Z3121" s="18"/>
    </row>
    <row r="3122" spans="3:26">
      <c r="C3122" s="18"/>
      <c r="D3122" s="18"/>
      <c r="E3122" s="18"/>
      <c r="F3122" s="18"/>
      <c r="G3122" s="18"/>
      <c r="H3122" s="18"/>
      <c r="I3122" s="18"/>
      <c r="J3122" s="18"/>
      <c r="K3122" s="18"/>
      <c r="L3122" s="18"/>
      <c r="M3122" s="18"/>
      <c r="N3122" s="18"/>
      <c r="O3122" s="18"/>
      <c r="Q3122" s="119"/>
      <c r="Z3122" s="18"/>
    </row>
    <row r="3123" spans="3:26">
      <c r="C3123" s="18"/>
      <c r="D3123" s="18"/>
      <c r="E3123" s="18"/>
      <c r="F3123" s="18"/>
      <c r="G3123" s="18"/>
      <c r="H3123" s="18"/>
      <c r="I3123" s="18"/>
      <c r="J3123" s="18"/>
      <c r="K3123" s="18"/>
      <c r="L3123" s="18"/>
      <c r="M3123" s="18"/>
      <c r="N3123" s="18"/>
      <c r="O3123" s="18"/>
      <c r="Q3123" s="119"/>
      <c r="Z3123" s="18"/>
    </row>
    <row r="3124" spans="3:26">
      <c r="C3124" s="18"/>
      <c r="D3124" s="18"/>
      <c r="E3124" s="18"/>
      <c r="F3124" s="18"/>
      <c r="G3124" s="18"/>
      <c r="H3124" s="18"/>
      <c r="I3124" s="18"/>
      <c r="J3124" s="18"/>
      <c r="K3124" s="18"/>
      <c r="L3124" s="18"/>
      <c r="M3124" s="18"/>
      <c r="N3124" s="18"/>
      <c r="O3124" s="18"/>
      <c r="Q3124" s="119"/>
      <c r="Z3124" s="18"/>
    </row>
    <row r="3125" spans="3:26">
      <c r="C3125" s="18"/>
      <c r="D3125" s="18"/>
      <c r="E3125" s="18"/>
      <c r="F3125" s="18"/>
      <c r="G3125" s="18"/>
      <c r="H3125" s="18"/>
      <c r="I3125" s="18"/>
      <c r="J3125" s="18"/>
      <c r="K3125" s="18"/>
      <c r="L3125" s="18"/>
      <c r="M3125" s="18"/>
      <c r="N3125" s="18"/>
      <c r="O3125" s="18"/>
      <c r="Q3125" s="119"/>
      <c r="Z3125" s="18"/>
    </row>
    <row r="3126" spans="3:26">
      <c r="C3126" s="18"/>
      <c r="D3126" s="18"/>
      <c r="E3126" s="18"/>
      <c r="F3126" s="18"/>
      <c r="G3126" s="18"/>
      <c r="H3126" s="18"/>
      <c r="I3126" s="18"/>
      <c r="J3126" s="18"/>
      <c r="K3126" s="18"/>
      <c r="L3126" s="18"/>
      <c r="M3126" s="18"/>
      <c r="N3126" s="18"/>
      <c r="O3126" s="18"/>
      <c r="Q3126" s="119"/>
      <c r="Z3126" s="18"/>
    </row>
    <row r="3127" spans="3:26">
      <c r="C3127" s="18"/>
      <c r="D3127" s="18"/>
      <c r="E3127" s="18"/>
      <c r="F3127" s="18"/>
      <c r="G3127" s="18"/>
      <c r="H3127" s="18"/>
      <c r="I3127" s="18"/>
      <c r="J3127" s="18"/>
      <c r="K3127" s="18"/>
      <c r="L3127" s="18"/>
      <c r="M3127" s="18"/>
      <c r="N3127" s="18"/>
      <c r="O3127" s="18"/>
      <c r="Q3127" s="119"/>
      <c r="Z3127" s="18"/>
    </row>
    <row r="3128" spans="3:26">
      <c r="C3128" s="18"/>
      <c r="D3128" s="18"/>
      <c r="E3128" s="18"/>
      <c r="F3128" s="18"/>
      <c r="G3128" s="18"/>
      <c r="H3128" s="18"/>
      <c r="I3128" s="18"/>
      <c r="J3128" s="18"/>
      <c r="K3128" s="18"/>
      <c r="L3128" s="18"/>
      <c r="M3128" s="18"/>
      <c r="N3128" s="18"/>
      <c r="O3128" s="18"/>
      <c r="Q3128" s="119"/>
      <c r="Z3128" s="18"/>
    </row>
    <row r="3129" spans="3:26">
      <c r="C3129" s="18"/>
      <c r="D3129" s="18"/>
      <c r="E3129" s="18"/>
      <c r="F3129" s="18"/>
      <c r="G3129" s="18"/>
      <c r="H3129" s="18"/>
      <c r="I3129" s="18"/>
      <c r="J3129" s="18"/>
      <c r="K3129" s="18"/>
      <c r="L3129" s="18"/>
      <c r="M3129" s="18"/>
      <c r="N3129" s="18"/>
      <c r="O3129" s="18"/>
      <c r="Q3129" s="119"/>
      <c r="Z3129" s="18"/>
    </row>
    <row r="3130" spans="3:26">
      <c r="C3130" s="18"/>
      <c r="D3130" s="18"/>
      <c r="E3130" s="18"/>
      <c r="F3130" s="18"/>
      <c r="G3130" s="18"/>
      <c r="H3130" s="18"/>
      <c r="I3130" s="18"/>
      <c r="J3130" s="18"/>
      <c r="K3130" s="18"/>
      <c r="L3130" s="18"/>
      <c r="M3130" s="18"/>
      <c r="N3130" s="18"/>
      <c r="O3130" s="18"/>
      <c r="Q3130" s="119"/>
      <c r="Z3130" s="18"/>
    </row>
    <row r="3131" spans="3:26">
      <c r="C3131" s="18"/>
      <c r="D3131" s="18"/>
      <c r="E3131" s="18"/>
      <c r="F3131" s="18"/>
      <c r="G3131" s="18"/>
      <c r="H3131" s="18"/>
      <c r="I3131" s="18"/>
      <c r="J3131" s="18"/>
      <c r="K3131" s="18"/>
      <c r="L3131" s="18"/>
      <c r="M3131" s="18"/>
      <c r="N3131" s="18"/>
      <c r="O3131" s="18"/>
      <c r="Q3131" s="119"/>
      <c r="Z3131" s="18"/>
    </row>
    <row r="3132" spans="3:26">
      <c r="C3132" s="18"/>
      <c r="D3132" s="18"/>
      <c r="E3132" s="18"/>
      <c r="F3132" s="18"/>
      <c r="G3132" s="18"/>
      <c r="H3132" s="18"/>
      <c r="I3132" s="18"/>
      <c r="J3132" s="18"/>
      <c r="K3132" s="18"/>
      <c r="L3132" s="18"/>
      <c r="M3132" s="18"/>
      <c r="N3132" s="18"/>
      <c r="O3132" s="18"/>
      <c r="Q3132" s="119"/>
      <c r="Z3132" s="18"/>
    </row>
    <row r="3133" spans="3:26">
      <c r="C3133" s="18"/>
      <c r="D3133" s="18"/>
      <c r="E3133" s="18"/>
      <c r="F3133" s="18"/>
      <c r="G3133" s="18"/>
      <c r="H3133" s="18"/>
      <c r="I3133" s="18"/>
      <c r="J3133" s="18"/>
      <c r="K3133" s="18"/>
      <c r="L3133" s="18"/>
      <c r="M3133" s="18"/>
      <c r="N3133" s="18"/>
      <c r="O3133" s="18"/>
      <c r="Q3133" s="119"/>
      <c r="Z3133" s="18"/>
    </row>
    <row r="3134" spans="3:26">
      <c r="C3134" s="18"/>
      <c r="D3134" s="18"/>
      <c r="E3134" s="18"/>
      <c r="F3134" s="18"/>
      <c r="G3134" s="18"/>
      <c r="H3134" s="18"/>
      <c r="I3134" s="18"/>
      <c r="J3134" s="18"/>
      <c r="K3134" s="18"/>
      <c r="L3134" s="18"/>
      <c r="M3134" s="18"/>
      <c r="N3134" s="18"/>
      <c r="O3134" s="18"/>
      <c r="Q3134" s="119"/>
      <c r="Z3134" s="18"/>
    </row>
    <row r="3135" spans="3:26">
      <c r="C3135" s="18"/>
      <c r="D3135" s="18"/>
      <c r="E3135" s="18"/>
      <c r="F3135" s="18"/>
      <c r="G3135" s="18"/>
      <c r="H3135" s="18"/>
      <c r="I3135" s="18"/>
      <c r="J3135" s="18"/>
      <c r="K3135" s="18"/>
      <c r="L3135" s="18"/>
      <c r="M3135" s="18"/>
      <c r="N3135" s="18"/>
      <c r="O3135" s="18"/>
      <c r="Q3135" s="119"/>
      <c r="Z3135" s="18"/>
    </row>
    <row r="3136" spans="3:26">
      <c r="C3136" s="18"/>
      <c r="D3136" s="18"/>
      <c r="E3136" s="18"/>
      <c r="F3136" s="18"/>
      <c r="G3136" s="18"/>
      <c r="H3136" s="18"/>
      <c r="I3136" s="18"/>
      <c r="J3136" s="18"/>
      <c r="K3136" s="18"/>
      <c r="L3136" s="18"/>
      <c r="M3136" s="18"/>
      <c r="N3136" s="18"/>
      <c r="O3136" s="18"/>
      <c r="Q3136" s="119"/>
      <c r="Z3136" s="18"/>
    </row>
    <row r="3137" spans="3:26">
      <c r="C3137" s="18"/>
      <c r="D3137" s="18"/>
      <c r="E3137" s="18"/>
      <c r="F3137" s="18"/>
      <c r="G3137" s="18"/>
      <c r="H3137" s="18"/>
      <c r="I3137" s="18"/>
      <c r="J3137" s="18"/>
      <c r="K3137" s="18"/>
      <c r="L3137" s="18"/>
      <c r="M3137" s="18"/>
      <c r="N3137" s="18"/>
      <c r="O3137" s="18"/>
      <c r="Q3137" s="119"/>
      <c r="Z3137" s="18"/>
    </row>
    <row r="3138" spans="3:26">
      <c r="C3138" s="18"/>
      <c r="D3138" s="18"/>
      <c r="E3138" s="18"/>
      <c r="F3138" s="18"/>
      <c r="G3138" s="18"/>
      <c r="H3138" s="18"/>
      <c r="I3138" s="18"/>
      <c r="J3138" s="18"/>
      <c r="K3138" s="18"/>
      <c r="L3138" s="18"/>
      <c r="M3138" s="18"/>
      <c r="N3138" s="18"/>
      <c r="O3138" s="18"/>
      <c r="Q3138" s="119"/>
      <c r="Z3138" s="18"/>
    </row>
    <row r="3139" spans="3:26">
      <c r="C3139" s="18"/>
      <c r="D3139" s="18"/>
      <c r="E3139" s="18"/>
      <c r="F3139" s="18"/>
      <c r="G3139" s="18"/>
      <c r="H3139" s="18"/>
      <c r="I3139" s="18"/>
      <c r="J3139" s="18"/>
      <c r="K3139" s="18"/>
      <c r="L3139" s="18"/>
      <c r="M3139" s="18"/>
      <c r="N3139" s="18"/>
      <c r="O3139" s="18"/>
      <c r="Q3139" s="119"/>
      <c r="Z3139" s="18"/>
    </row>
    <row r="3140" spans="3:26">
      <c r="C3140" s="18"/>
      <c r="D3140" s="18"/>
      <c r="E3140" s="18"/>
      <c r="F3140" s="18"/>
      <c r="G3140" s="18"/>
      <c r="H3140" s="18"/>
      <c r="I3140" s="18"/>
      <c r="J3140" s="18"/>
      <c r="K3140" s="18"/>
      <c r="L3140" s="18"/>
      <c r="M3140" s="18"/>
      <c r="N3140" s="18"/>
      <c r="O3140" s="18"/>
      <c r="Q3140" s="119"/>
      <c r="Z3140" s="18"/>
    </row>
    <row r="3141" spans="3:26">
      <c r="C3141" s="18"/>
      <c r="D3141" s="18"/>
      <c r="E3141" s="18"/>
      <c r="F3141" s="18"/>
      <c r="G3141" s="18"/>
      <c r="H3141" s="18"/>
      <c r="I3141" s="18"/>
      <c r="J3141" s="18"/>
      <c r="K3141" s="18"/>
      <c r="L3141" s="18"/>
      <c r="M3141" s="18"/>
      <c r="N3141" s="18"/>
      <c r="O3141" s="18"/>
      <c r="Q3141" s="119"/>
      <c r="Z3141" s="18"/>
    </row>
    <row r="3142" spans="3:26">
      <c r="C3142" s="18"/>
      <c r="D3142" s="18"/>
      <c r="E3142" s="18"/>
      <c r="F3142" s="18"/>
      <c r="G3142" s="18"/>
      <c r="H3142" s="18"/>
      <c r="I3142" s="18"/>
      <c r="J3142" s="18"/>
      <c r="K3142" s="18"/>
      <c r="L3142" s="18"/>
      <c r="M3142" s="18"/>
      <c r="N3142" s="18"/>
      <c r="O3142" s="18"/>
      <c r="Q3142" s="119"/>
      <c r="Z3142" s="18"/>
    </row>
    <row r="3143" spans="3:26">
      <c r="C3143" s="18"/>
      <c r="D3143" s="18"/>
      <c r="E3143" s="18"/>
      <c r="F3143" s="18"/>
      <c r="G3143" s="18"/>
      <c r="H3143" s="18"/>
      <c r="I3143" s="18"/>
      <c r="J3143" s="18"/>
      <c r="K3143" s="18"/>
      <c r="L3143" s="18"/>
      <c r="M3143" s="18"/>
      <c r="N3143" s="18"/>
      <c r="O3143" s="18"/>
      <c r="Q3143" s="119"/>
      <c r="Z3143" s="18"/>
    </row>
    <row r="3144" spans="3:26">
      <c r="C3144" s="18"/>
      <c r="D3144" s="18"/>
      <c r="E3144" s="18"/>
      <c r="F3144" s="18"/>
      <c r="G3144" s="18"/>
      <c r="H3144" s="18"/>
      <c r="I3144" s="18"/>
      <c r="J3144" s="18"/>
      <c r="K3144" s="18"/>
      <c r="L3144" s="18"/>
      <c r="M3144" s="18"/>
      <c r="N3144" s="18"/>
      <c r="O3144" s="18"/>
      <c r="Q3144" s="119"/>
      <c r="Z3144" s="18"/>
    </row>
    <row r="3145" spans="3:26">
      <c r="C3145" s="18"/>
      <c r="D3145" s="18"/>
      <c r="E3145" s="18"/>
      <c r="F3145" s="18"/>
      <c r="G3145" s="18"/>
      <c r="H3145" s="18"/>
      <c r="I3145" s="18"/>
      <c r="J3145" s="18"/>
      <c r="K3145" s="18"/>
      <c r="L3145" s="18"/>
      <c r="M3145" s="18"/>
      <c r="N3145" s="18"/>
      <c r="O3145" s="18"/>
      <c r="Q3145" s="119"/>
      <c r="Z3145" s="18"/>
    </row>
    <row r="3146" spans="3:26">
      <c r="C3146" s="18"/>
      <c r="D3146" s="18"/>
      <c r="E3146" s="18"/>
      <c r="F3146" s="18"/>
      <c r="G3146" s="18"/>
      <c r="H3146" s="18"/>
      <c r="I3146" s="18"/>
      <c r="J3146" s="18"/>
      <c r="K3146" s="18"/>
      <c r="L3146" s="18"/>
      <c r="M3146" s="18"/>
      <c r="N3146" s="18"/>
      <c r="O3146" s="18"/>
      <c r="Q3146" s="119"/>
      <c r="Z3146" s="18"/>
    </row>
    <row r="3147" spans="3:26">
      <c r="C3147" s="18"/>
      <c r="D3147" s="18"/>
      <c r="E3147" s="18"/>
      <c r="F3147" s="18"/>
      <c r="G3147" s="18"/>
      <c r="H3147" s="18"/>
      <c r="I3147" s="18"/>
      <c r="J3147" s="18"/>
      <c r="K3147" s="18"/>
      <c r="L3147" s="18"/>
      <c r="M3147" s="18"/>
      <c r="N3147" s="18"/>
      <c r="O3147" s="18"/>
      <c r="Q3147" s="119"/>
      <c r="Z3147" s="18"/>
    </row>
    <row r="3148" spans="3:26">
      <c r="C3148" s="18"/>
      <c r="D3148" s="18"/>
      <c r="E3148" s="18"/>
      <c r="F3148" s="18"/>
      <c r="G3148" s="18"/>
      <c r="H3148" s="18"/>
      <c r="I3148" s="18"/>
      <c r="J3148" s="18"/>
      <c r="K3148" s="18"/>
      <c r="L3148" s="18"/>
      <c r="M3148" s="18"/>
      <c r="N3148" s="18"/>
      <c r="O3148" s="18"/>
      <c r="Q3148" s="119"/>
      <c r="Z3148" s="18"/>
    </row>
    <row r="3149" spans="3:26">
      <c r="C3149" s="18"/>
      <c r="D3149" s="18"/>
      <c r="E3149" s="18"/>
      <c r="F3149" s="18"/>
      <c r="G3149" s="18"/>
      <c r="H3149" s="18"/>
      <c r="I3149" s="18"/>
      <c r="J3149" s="18"/>
      <c r="K3149" s="18"/>
      <c r="L3149" s="18"/>
      <c r="M3149" s="18"/>
      <c r="N3149" s="18"/>
      <c r="O3149" s="18"/>
      <c r="Q3149" s="119"/>
      <c r="Z3149" s="18"/>
    </row>
    <row r="3150" spans="3:26">
      <c r="C3150" s="18"/>
      <c r="D3150" s="18"/>
      <c r="E3150" s="18"/>
      <c r="F3150" s="18"/>
      <c r="G3150" s="18"/>
      <c r="H3150" s="18"/>
      <c r="I3150" s="18"/>
      <c r="J3150" s="18"/>
      <c r="K3150" s="18"/>
      <c r="L3150" s="18"/>
      <c r="M3150" s="18"/>
      <c r="N3150" s="18"/>
      <c r="O3150" s="18"/>
      <c r="Q3150" s="119"/>
      <c r="Z3150" s="18"/>
    </row>
    <row r="3151" spans="3:26">
      <c r="C3151" s="18"/>
      <c r="D3151" s="18"/>
      <c r="E3151" s="18"/>
      <c r="F3151" s="18"/>
      <c r="G3151" s="18"/>
      <c r="H3151" s="18"/>
      <c r="I3151" s="18"/>
      <c r="J3151" s="18"/>
      <c r="K3151" s="18"/>
      <c r="L3151" s="18"/>
      <c r="M3151" s="18"/>
      <c r="N3151" s="18"/>
      <c r="O3151" s="18"/>
      <c r="Q3151" s="119"/>
      <c r="Z3151" s="18"/>
    </row>
    <row r="3152" spans="3:26">
      <c r="C3152" s="18"/>
      <c r="D3152" s="18"/>
      <c r="E3152" s="18"/>
      <c r="F3152" s="18"/>
      <c r="G3152" s="18"/>
      <c r="H3152" s="18"/>
      <c r="I3152" s="18"/>
      <c r="J3152" s="18"/>
      <c r="K3152" s="18"/>
      <c r="L3152" s="18"/>
      <c r="M3152" s="18"/>
      <c r="N3152" s="18"/>
      <c r="O3152" s="18"/>
      <c r="Q3152" s="119"/>
      <c r="Z3152" s="18"/>
    </row>
    <row r="3153" spans="3:26">
      <c r="C3153" s="18"/>
      <c r="D3153" s="18"/>
      <c r="E3153" s="18"/>
      <c r="F3153" s="18"/>
      <c r="G3153" s="18"/>
      <c r="H3153" s="18"/>
      <c r="I3153" s="18"/>
      <c r="J3153" s="18"/>
      <c r="K3153" s="18"/>
      <c r="L3153" s="18"/>
      <c r="M3153" s="18"/>
      <c r="N3153" s="18"/>
      <c r="O3153" s="18"/>
      <c r="Q3153" s="119"/>
      <c r="Z3153" s="18"/>
    </row>
    <row r="3154" spans="3:26">
      <c r="C3154" s="18"/>
      <c r="D3154" s="18"/>
      <c r="E3154" s="18"/>
      <c r="F3154" s="18"/>
      <c r="G3154" s="18"/>
      <c r="H3154" s="18"/>
      <c r="I3154" s="18"/>
      <c r="J3154" s="18"/>
      <c r="K3154" s="18"/>
      <c r="L3154" s="18"/>
      <c r="M3154" s="18"/>
      <c r="N3154" s="18"/>
      <c r="O3154" s="18"/>
      <c r="Q3154" s="119"/>
      <c r="Z3154" s="18"/>
    </row>
    <row r="3155" spans="3:26">
      <c r="C3155" s="18"/>
      <c r="D3155" s="18"/>
      <c r="E3155" s="18"/>
      <c r="F3155" s="18"/>
      <c r="G3155" s="18"/>
      <c r="H3155" s="18"/>
      <c r="I3155" s="18"/>
      <c r="J3155" s="18"/>
      <c r="K3155" s="18"/>
      <c r="L3155" s="18"/>
      <c r="M3155" s="18"/>
      <c r="N3155" s="18"/>
      <c r="O3155" s="18"/>
      <c r="Q3155" s="119"/>
      <c r="Z3155" s="18"/>
    </row>
    <row r="3156" spans="3:26">
      <c r="C3156" s="18"/>
      <c r="D3156" s="18"/>
      <c r="E3156" s="18"/>
      <c r="F3156" s="18"/>
      <c r="G3156" s="18"/>
      <c r="H3156" s="18"/>
      <c r="I3156" s="18"/>
      <c r="J3156" s="18"/>
      <c r="K3156" s="18"/>
      <c r="L3156" s="18"/>
      <c r="M3156" s="18"/>
      <c r="N3156" s="18"/>
      <c r="O3156" s="18"/>
      <c r="Q3156" s="119"/>
      <c r="Z3156" s="18"/>
    </row>
    <row r="3157" spans="3:26">
      <c r="C3157" s="18"/>
      <c r="D3157" s="18"/>
      <c r="E3157" s="18"/>
      <c r="F3157" s="18"/>
      <c r="G3157" s="18"/>
      <c r="H3157" s="18"/>
      <c r="I3157" s="18"/>
      <c r="J3157" s="18"/>
      <c r="K3157" s="18"/>
      <c r="L3157" s="18"/>
      <c r="M3157" s="18"/>
      <c r="N3157" s="18"/>
      <c r="O3157" s="18"/>
      <c r="Q3157" s="119"/>
      <c r="Z3157" s="18"/>
    </row>
    <row r="3158" spans="3:26">
      <c r="C3158" s="18"/>
      <c r="D3158" s="18"/>
      <c r="E3158" s="18"/>
      <c r="F3158" s="18"/>
      <c r="G3158" s="18"/>
      <c r="H3158" s="18"/>
      <c r="I3158" s="18"/>
      <c r="J3158" s="18"/>
      <c r="K3158" s="18"/>
      <c r="L3158" s="18"/>
      <c r="M3158" s="18"/>
      <c r="N3158" s="18"/>
      <c r="O3158" s="18"/>
      <c r="Q3158" s="119"/>
      <c r="Z3158" s="18"/>
    </row>
    <row r="3159" spans="3:26">
      <c r="C3159" s="18"/>
      <c r="D3159" s="18"/>
      <c r="E3159" s="18"/>
      <c r="F3159" s="18"/>
      <c r="G3159" s="18"/>
      <c r="H3159" s="18"/>
      <c r="I3159" s="18"/>
      <c r="J3159" s="18"/>
      <c r="K3159" s="18"/>
      <c r="L3159" s="18"/>
      <c r="M3159" s="18"/>
      <c r="N3159" s="18"/>
      <c r="O3159" s="18"/>
      <c r="Q3159" s="119"/>
      <c r="Z3159" s="18"/>
    </row>
    <row r="3160" spans="3:26">
      <c r="C3160" s="18"/>
      <c r="D3160" s="18"/>
      <c r="E3160" s="18"/>
      <c r="F3160" s="18"/>
      <c r="G3160" s="18"/>
      <c r="H3160" s="18"/>
      <c r="I3160" s="18"/>
      <c r="J3160" s="18"/>
      <c r="K3160" s="18"/>
      <c r="L3160" s="18"/>
      <c r="M3160" s="18"/>
      <c r="N3160" s="18"/>
      <c r="O3160" s="18"/>
      <c r="Q3160" s="119"/>
      <c r="Z3160" s="18"/>
    </row>
    <row r="3161" spans="3:26">
      <c r="C3161" s="18"/>
      <c r="D3161" s="18"/>
      <c r="E3161" s="18"/>
      <c r="F3161" s="18"/>
      <c r="G3161" s="18"/>
      <c r="H3161" s="18"/>
      <c r="I3161" s="18"/>
      <c r="J3161" s="18"/>
      <c r="K3161" s="18"/>
      <c r="L3161" s="18"/>
      <c r="M3161" s="18"/>
      <c r="N3161" s="18"/>
      <c r="O3161" s="18"/>
      <c r="Q3161" s="119"/>
      <c r="Z3161" s="18"/>
    </row>
    <row r="3162" spans="3:26">
      <c r="C3162" s="18"/>
      <c r="D3162" s="18"/>
      <c r="E3162" s="18"/>
      <c r="F3162" s="18"/>
      <c r="G3162" s="18"/>
      <c r="H3162" s="18"/>
      <c r="I3162" s="18"/>
      <c r="J3162" s="18"/>
      <c r="K3162" s="18"/>
      <c r="L3162" s="18"/>
      <c r="M3162" s="18"/>
      <c r="N3162" s="18"/>
      <c r="O3162" s="18"/>
      <c r="Q3162" s="119"/>
      <c r="Z3162" s="18"/>
    </row>
    <row r="3163" spans="3:26">
      <c r="C3163" s="18"/>
      <c r="D3163" s="18"/>
      <c r="E3163" s="18"/>
      <c r="F3163" s="18"/>
      <c r="G3163" s="18"/>
      <c r="H3163" s="18"/>
      <c r="I3163" s="18"/>
      <c r="J3163" s="18"/>
      <c r="K3163" s="18"/>
      <c r="L3163" s="18"/>
      <c r="M3163" s="18"/>
      <c r="N3163" s="18"/>
      <c r="O3163" s="18"/>
      <c r="Q3163" s="119"/>
      <c r="Z3163" s="18"/>
    </row>
    <row r="3164" spans="3:26">
      <c r="C3164" s="18"/>
      <c r="D3164" s="18"/>
      <c r="E3164" s="18"/>
      <c r="F3164" s="18"/>
      <c r="G3164" s="18"/>
      <c r="H3164" s="18"/>
      <c r="I3164" s="18"/>
      <c r="J3164" s="18"/>
      <c r="K3164" s="18"/>
      <c r="L3164" s="18"/>
      <c r="M3164" s="18"/>
      <c r="N3164" s="18"/>
      <c r="O3164" s="18"/>
      <c r="Q3164" s="119"/>
      <c r="Z3164" s="18"/>
    </row>
    <row r="3165" spans="3:26">
      <c r="C3165" s="18"/>
      <c r="D3165" s="18"/>
      <c r="E3165" s="18"/>
      <c r="F3165" s="18"/>
      <c r="G3165" s="18"/>
      <c r="H3165" s="18"/>
      <c r="I3165" s="18"/>
      <c r="J3165" s="18"/>
      <c r="K3165" s="18"/>
      <c r="L3165" s="18"/>
      <c r="M3165" s="18"/>
      <c r="N3165" s="18"/>
      <c r="O3165" s="18"/>
      <c r="Q3165" s="119"/>
      <c r="Z3165" s="18"/>
    </row>
    <row r="3166" spans="3:26">
      <c r="C3166" s="18"/>
      <c r="D3166" s="18"/>
      <c r="E3166" s="18"/>
      <c r="F3166" s="18"/>
      <c r="G3166" s="18"/>
      <c r="H3166" s="18"/>
      <c r="I3166" s="18"/>
      <c r="J3166" s="18"/>
      <c r="K3166" s="18"/>
      <c r="L3166" s="18"/>
      <c r="M3166" s="18"/>
      <c r="N3166" s="18"/>
      <c r="O3166" s="18"/>
      <c r="Q3166" s="119"/>
      <c r="Z3166" s="18"/>
    </row>
    <row r="3167" spans="3:26">
      <c r="C3167" s="18"/>
      <c r="D3167" s="18"/>
      <c r="E3167" s="18"/>
      <c r="F3167" s="18"/>
      <c r="G3167" s="18"/>
      <c r="H3167" s="18"/>
      <c r="I3167" s="18"/>
      <c r="J3167" s="18"/>
      <c r="K3167" s="18"/>
      <c r="L3167" s="18"/>
      <c r="M3167" s="18"/>
      <c r="N3167" s="18"/>
      <c r="O3167" s="18"/>
      <c r="Q3167" s="119"/>
      <c r="Z3167" s="18"/>
    </row>
    <row r="3168" spans="3:26">
      <c r="C3168" s="18"/>
      <c r="D3168" s="18"/>
      <c r="E3168" s="18"/>
      <c r="F3168" s="18"/>
      <c r="G3168" s="18"/>
      <c r="H3168" s="18"/>
      <c r="I3168" s="18"/>
      <c r="J3168" s="18"/>
      <c r="K3168" s="18"/>
      <c r="L3168" s="18"/>
      <c r="M3168" s="18"/>
      <c r="N3168" s="18"/>
      <c r="O3168" s="18"/>
      <c r="Q3168" s="119"/>
      <c r="Z3168" s="18"/>
    </row>
    <row r="3169" spans="3:26">
      <c r="C3169" s="18"/>
      <c r="D3169" s="18"/>
      <c r="E3169" s="18"/>
      <c r="F3169" s="18"/>
      <c r="G3169" s="18"/>
      <c r="H3169" s="18"/>
      <c r="I3169" s="18"/>
      <c r="J3169" s="18"/>
      <c r="K3169" s="18"/>
      <c r="L3169" s="18"/>
      <c r="M3169" s="18"/>
      <c r="N3169" s="18"/>
      <c r="O3169" s="18"/>
      <c r="Q3169" s="119"/>
      <c r="Z3169" s="18"/>
    </row>
    <row r="3170" spans="3:26">
      <c r="C3170" s="18"/>
      <c r="D3170" s="18"/>
      <c r="E3170" s="18"/>
      <c r="F3170" s="18"/>
      <c r="G3170" s="18"/>
      <c r="H3170" s="18"/>
      <c r="I3170" s="18"/>
      <c r="J3170" s="18"/>
      <c r="K3170" s="18"/>
      <c r="L3170" s="18"/>
      <c r="M3170" s="18"/>
      <c r="N3170" s="18"/>
      <c r="O3170" s="18"/>
      <c r="Q3170" s="119"/>
      <c r="Z3170" s="18"/>
    </row>
    <row r="3171" spans="3:26">
      <c r="C3171" s="18"/>
      <c r="D3171" s="18"/>
      <c r="E3171" s="18"/>
      <c r="F3171" s="18"/>
      <c r="G3171" s="18"/>
      <c r="H3171" s="18"/>
      <c r="I3171" s="18"/>
      <c r="J3171" s="18"/>
      <c r="K3171" s="18"/>
      <c r="L3171" s="18"/>
      <c r="M3171" s="18"/>
      <c r="N3171" s="18"/>
      <c r="O3171" s="18"/>
      <c r="Q3171" s="119"/>
      <c r="Z3171" s="18"/>
    </row>
    <row r="3172" spans="3:26">
      <c r="C3172" s="18"/>
      <c r="D3172" s="18"/>
      <c r="E3172" s="18"/>
      <c r="F3172" s="18"/>
      <c r="G3172" s="18"/>
      <c r="H3172" s="18"/>
      <c r="I3172" s="18"/>
      <c r="J3172" s="18"/>
      <c r="K3172" s="18"/>
      <c r="L3172" s="18"/>
      <c r="M3172" s="18"/>
      <c r="N3172" s="18"/>
      <c r="O3172" s="18"/>
      <c r="Q3172" s="119"/>
      <c r="Z3172" s="18"/>
    </row>
    <row r="3173" spans="3:26">
      <c r="C3173" s="18"/>
      <c r="D3173" s="18"/>
      <c r="E3173" s="18"/>
      <c r="F3173" s="18"/>
      <c r="G3173" s="18"/>
      <c r="H3173" s="18"/>
      <c r="I3173" s="18"/>
      <c r="J3173" s="18"/>
      <c r="K3173" s="18"/>
      <c r="L3173" s="18"/>
      <c r="M3173" s="18"/>
      <c r="N3173" s="18"/>
      <c r="O3173" s="18"/>
      <c r="Q3173" s="119"/>
      <c r="Z3173" s="18"/>
    </row>
    <row r="3174" spans="3:26">
      <c r="C3174" s="18"/>
      <c r="D3174" s="18"/>
      <c r="E3174" s="18"/>
      <c r="F3174" s="18"/>
      <c r="G3174" s="18"/>
      <c r="H3174" s="18"/>
      <c r="I3174" s="18"/>
      <c r="J3174" s="18"/>
      <c r="K3174" s="18"/>
      <c r="L3174" s="18"/>
      <c r="M3174" s="18"/>
      <c r="N3174" s="18"/>
      <c r="O3174" s="18"/>
      <c r="Q3174" s="119"/>
      <c r="Z3174" s="18"/>
    </row>
    <row r="3175" spans="3:26">
      <c r="C3175" s="18"/>
      <c r="D3175" s="18"/>
      <c r="E3175" s="18"/>
      <c r="F3175" s="18"/>
      <c r="G3175" s="18"/>
      <c r="H3175" s="18"/>
      <c r="I3175" s="18"/>
      <c r="J3175" s="18"/>
      <c r="K3175" s="18"/>
      <c r="L3175" s="18"/>
      <c r="M3175" s="18"/>
      <c r="N3175" s="18"/>
      <c r="O3175" s="18"/>
      <c r="Q3175" s="119"/>
      <c r="Z3175" s="18"/>
    </row>
    <row r="3176" spans="3:26">
      <c r="C3176" s="18"/>
      <c r="D3176" s="18"/>
      <c r="E3176" s="18"/>
      <c r="F3176" s="18"/>
      <c r="G3176" s="18"/>
      <c r="H3176" s="18"/>
      <c r="I3176" s="18"/>
      <c r="J3176" s="18"/>
      <c r="K3176" s="18"/>
      <c r="L3176" s="18"/>
      <c r="M3176" s="18"/>
      <c r="N3176" s="18"/>
      <c r="O3176" s="18"/>
      <c r="Q3176" s="119"/>
      <c r="Z3176" s="18"/>
    </row>
    <row r="3177" spans="3:26">
      <c r="C3177" s="18"/>
      <c r="D3177" s="18"/>
      <c r="E3177" s="18"/>
      <c r="F3177" s="18"/>
      <c r="G3177" s="18"/>
      <c r="H3177" s="18"/>
      <c r="I3177" s="18"/>
      <c r="J3177" s="18"/>
      <c r="K3177" s="18"/>
      <c r="L3177" s="18"/>
      <c r="M3177" s="18"/>
      <c r="N3177" s="18"/>
      <c r="O3177" s="18"/>
      <c r="Q3177" s="119"/>
      <c r="Z3177" s="18"/>
    </row>
    <row r="3178" spans="3:26">
      <c r="C3178" s="18"/>
      <c r="D3178" s="18"/>
      <c r="E3178" s="18"/>
      <c r="F3178" s="18"/>
      <c r="G3178" s="18"/>
      <c r="H3178" s="18"/>
      <c r="I3178" s="18"/>
      <c r="J3178" s="18"/>
      <c r="K3178" s="18"/>
      <c r="L3178" s="18"/>
      <c r="M3178" s="18"/>
      <c r="N3178" s="18"/>
      <c r="O3178" s="18"/>
      <c r="Q3178" s="119"/>
      <c r="Z3178" s="18"/>
    </row>
    <row r="3179" spans="3:26">
      <c r="C3179" s="18"/>
      <c r="D3179" s="18"/>
      <c r="E3179" s="18"/>
      <c r="F3179" s="18"/>
      <c r="G3179" s="18"/>
      <c r="H3179" s="18"/>
      <c r="I3179" s="18"/>
      <c r="J3179" s="18"/>
      <c r="K3179" s="18"/>
      <c r="L3179" s="18"/>
      <c r="M3179" s="18"/>
      <c r="N3179" s="18"/>
      <c r="O3179" s="18"/>
      <c r="Q3179" s="119"/>
      <c r="Z3179" s="18"/>
    </row>
    <row r="3180" spans="3:26">
      <c r="C3180" s="18"/>
      <c r="D3180" s="18"/>
      <c r="E3180" s="18"/>
      <c r="F3180" s="18"/>
      <c r="G3180" s="18"/>
      <c r="H3180" s="18"/>
      <c r="I3180" s="18"/>
      <c r="J3180" s="18"/>
      <c r="K3180" s="18"/>
      <c r="L3180" s="18"/>
      <c r="M3180" s="18"/>
      <c r="N3180" s="18"/>
      <c r="O3180" s="18"/>
      <c r="Q3180" s="119"/>
      <c r="Z3180" s="18"/>
    </row>
    <row r="3181" spans="3:26">
      <c r="C3181" s="18"/>
      <c r="D3181" s="18"/>
      <c r="E3181" s="18"/>
      <c r="F3181" s="18"/>
      <c r="G3181" s="18"/>
      <c r="H3181" s="18"/>
      <c r="I3181" s="18"/>
      <c r="J3181" s="18"/>
      <c r="K3181" s="18"/>
      <c r="L3181" s="18"/>
      <c r="M3181" s="18"/>
      <c r="N3181" s="18"/>
      <c r="O3181" s="18"/>
      <c r="Q3181" s="119"/>
      <c r="Z3181" s="18"/>
    </row>
    <row r="3182" spans="3:26">
      <c r="C3182" s="18"/>
      <c r="D3182" s="18"/>
      <c r="E3182" s="18"/>
      <c r="F3182" s="18"/>
      <c r="G3182" s="18"/>
      <c r="H3182" s="18"/>
      <c r="I3182" s="18"/>
      <c r="J3182" s="18"/>
      <c r="K3182" s="18"/>
      <c r="L3182" s="18"/>
      <c r="M3182" s="18"/>
      <c r="N3182" s="18"/>
      <c r="O3182" s="18"/>
      <c r="Q3182" s="119"/>
      <c r="Z3182" s="18"/>
    </row>
    <row r="3183" spans="3:26">
      <c r="C3183" s="18"/>
      <c r="D3183" s="18"/>
      <c r="E3183" s="18"/>
      <c r="F3183" s="18"/>
      <c r="G3183" s="18"/>
      <c r="H3183" s="18"/>
      <c r="I3183" s="18"/>
      <c r="J3183" s="18"/>
      <c r="K3183" s="18"/>
      <c r="L3183" s="18"/>
      <c r="M3183" s="18"/>
      <c r="N3183" s="18"/>
      <c r="O3183" s="18"/>
      <c r="Q3183" s="119"/>
      <c r="Z3183" s="18"/>
    </row>
    <row r="3184" spans="3:26">
      <c r="C3184" s="18"/>
      <c r="D3184" s="18"/>
      <c r="E3184" s="18"/>
      <c r="F3184" s="18"/>
      <c r="G3184" s="18"/>
      <c r="H3184" s="18"/>
      <c r="I3184" s="18"/>
      <c r="J3184" s="18"/>
      <c r="K3184" s="18"/>
      <c r="L3184" s="18"/>
      <c r="M3184" s="18"/>
      <c r="N3184" s="18"/>
      <c r="O3184" s="18"/>
      <c r="Q3184" s="119"/>
      <c r="Z3184" s="18"/>
    </row>
    <row r="3185" spans="3:26">
      <c r="C3185" s="18"/>
      <c r="D3185" s="18"/>
      <c r="E3185" s="18"/>
      <c r="F3185" s="18"/>
      <c r="G3185" s="18"/>
      <c r="H3185" s="18"/>
      <c r="I3185" s="18"/>
      <c r="J3185" s="18"/>
      <c r="K3185" s="18"/>
      <c r="L3185" s="18"/>
      <c r="M3185" s="18"/>
      <c r="N3185" s="18"/>
      <c r="O3185" s="18"/>
      <c r="Q3185" s="119"/>
      <c r="Z3185" s="18"/>
    </row>
    <row r="3186" spans="3:26">
      <c r="C3186" s="18"/>
      <c r="D3186" s="18"/>
      <c r="E3186" s="18"/>
      <c r="F3186" s="18"/>
      <c r="G3186" s="18"/>
      <c r="H3186" s="18"/>
      <c r="I3186" s="18"/>
      <c r="J3186" s="18"/>
      <c r="K3186" s="18"/>
      <c r="L3186" s="18"/>
      <c r="M3186" s="18"/>
      <c r="N3186" s="18"/>
      <c r="O3186" s="18"/>
      <c r="Q3186" s="119"/>
      <c r="Z3186" s="18"/>
    </row>
    <row r="3187" spans="3:26">
      <c r="C3187" s="18"/>
      <c r="D3187" s="18"/>
      <c r="E3187" s="18"/>
      <c r="F3187" s="18"/>
      <c r="G3187" s="18"/>
      <c r="H3187" s="18"/>
      <c r="I3187" s="18"/>
      <c r="J3187" s="18"/>
      <c r="K3187" s="18"/>
      <c r="L3187" s="18"/>
      <c r="M3187" s="18"/>
      <c r="N3187" s="18"/>
      <c r="O3187" s="18"/>
      <c r="Q3187" s="119"/>
      <c r="Z3187" s="18"/>
    </row>
    <row r="3188" spans="3:26">
      <c r="C3188" s="18"/>
      <c r="D3188" s="18"/>
      <c r="E3188" s="18"/>
      <c r="F3188" s="18"/>
      <c r="G3188" s="18"/>
      <c r="H3188" s="18"/>
      <c r="I3188" s="18"/>
      <c r="J3188" s="18"/>
      <c r="K3188" s="18"/>
      <c r="L3188" s="18"/>
      <c r="M3188" s="18"/>
      <c r="N3188" s="18"/>
      <c r="O3188" s="18"/>
      <c r="Q3188" s="119"/>
      <c r="Z3188" s="18"/>
    </row>
    <row r="3189" spans="3:26">
      <c r="C3189" s="18"/>
      <c r="D3189" s="18"/>
      <c r="E3189" s="18"/>
      <c r="F3189" s="18"/>
      <c r="G3189" s="18"/>
      <c r="H3189" s="18"/>
      <c r="I3189" s="18"/>
      <c r="J3189" s="18"/>
      <c r="K3189" s="18"/>
      <c r="L3189" s="18"/>
      <c r="M3189" s="18"/>
      <c r="N3189" s="18"/>
      <c r="O3189" s="18"/>
      <c r="Q3189" s="119"/>
      <c r="Z3189" s="18"/>
    </row>
    <row r="3190" spans="3:26">
      <c r="C3190" s="18"/>
      <c r="D3190" s="18"/>
      <c r="E3190" s="18"/>
      <c r="F3190" s="18"/>
      <c r="G3190" s="18"/>
      <c r="H3190" s="18"/>
      <c r="I3190" s="18"/>
      <c r="J3190" s="18"/>
      <c r="K3190" s="18"/>
      <c r="L3190" s="18"/>
      <c r="M3190" s="18"/>
      <c r="N3190" s="18"/>
      <c r="O3190" s="18"/>
      <c r="Q3190" s="119"/>
      <c r="Z3190" s="18"/>
    </row>
    <row r="3191" spans="3:26">
      <c r="C3191" s="18"/>
      <c r="D3191" s="18"/>
      <c r="E3191" s="18"/>
      <c r="F3191" s="18"/>
      <c r="G3191" s="18"/>
      <c r="H3191" s="18"/>
      <c r="I3191" s="18"/>
      <c r="J3191" s="18"/>
      <c r="K3191" s="18"/>
      <c r="L3191" s="18"/>
      <c r="M3191" s="18"/>
      <c r="N3191" s="18"/>
      <c r="O3191" s="18"/>
      <c r="Q3191" s="119"/>
      <c r="Z3191" s="18"/>
    </row>
    <row r="3192" spans="3:26">
      <c r="C3192" s="18"/>
      <c r="D3192" s="18"/>
      <c r="E3192" s="18"/>
      <c r="F3192" s="18"/>
      <c r="G3192" s="18"/>
      <c r="H3192" s="18"/>
      <c r="I3192" s="18"/>
      <c r="J3192" s="18"/>
      <c r="K3192" s="18"/>
      <c r="L3192" s="18"/>
      <c r="M3192" s="18"/>
      <c r="N3192" s="18"/>
      <c r="O3192" s="18"/>
      <c r="Q3192" s="119"/>
      <c r="Z3192" s="18"/>
    </row>
    <row r="3193" spans="3:26">
      <c r="C3193" s="18"/>
      <c r="D3193" s="18"/>
      <c r="E3193" s="18"/>
      <c r="F3193" s="18"/>
      <c r="G3193" s="18"/>
      <c r="H3193" s="18"/>
      <c r="I3193" s="18"/>
      <c r="J3193" s="18"/>
      <c r="K3193" s="18"/>
      <c r="L3193" s="18"/>
      <c r="M3193" s="18"/>
      <c r="N3193" s="18"/>
      <c r="O3193" s="18"/>
      <c r="Q3193" s="119"/>
      <c r="Z3193" s="18"/>
    </row>
    <row r="3194" spans="3:26">
      <c r="C3194" s="18"/>
      <c r="D3194" s="18"/>
      <c r="E3194" s="18"/>
      <c r="F3194" s="18"/>
      <c r="G3194" s="18"/>
      <c r="H3194" s="18"/>
      <c r="I3194" s="18"/>
      <c r="J3194" s="18"/>
      <c r="K3194" s="18"/>
      <c r="L3194" s="18"/>
      <c r="M3194" s="18"/>
      <c r="N3194" s="18"/>
      <c r="O3194" s="18"/>
      <c r="Q3194" s="119"/>
      <c r="Z3194" s="18"/>
    </row>
    <row r="3195" spans="3:26">
      <c r="C3195" s="18"/>
      <c r="D3195" s="18"/>
      <c r="E3195" s="18"/>
      <c r="F3195" s="18"/>
      <c r="G3195" s="18"/>
      <c r="H3195" s="18"/>
      <c r="I3195" s="18"/>
      <c r="J3195" s="18"/>
      <c r="K3195" s="18"/>
      <c r="L3195" s="18"/>
      <c r="M3195" s="18"/>
      <c r="N3195" s="18"/>
      <c r="O3195" s="18"/>
      <c r="Q3195" s="119"/>
      <c r="Z3195" s="18"/>
    </row>
    <row r="3196" spans="3:26">
      <c r="C3196" s="18"/>
      <c r="D3196" s="18"/>
      <c r="E3196" s="18"/>
      <c r="F3196" s="18"/>
      <c r="G3196" s="18"/>
      <c r="H3196" s="18"/>
      <c r="I3196" s="18"/>
      <c r="J3196" s="18"/>
      <c r="K3196" s="18"/>
      <c r="L3196" s="18"/>
      <c r="M3196" s="18"/>
      <c r="N3196" s="18"/>
      <c r="O3196" s="18"/>
      <c r="Q3196" s="119"/>
      <c r="Z3196" s="18"/>
    </row>
    <row r="3197" spans="3:26">
      <c r="C3197" s="18"/>
      <c r="D3197" s="18"/>
      <c r="E3197" s="18"/>
      <c r="F3197" s="18"/>
      <c r="G3197" s="18"/>
      <c r="H3197" s="18"/>
      <c r="I3197" s="18"/>
      <c r="J3197" s="18"/>
      <c r="K3197" s="18"/>
      <c r="L3197" s="18"/>
      <c r="M3197" s="18"/>
      <c r="N3197" s="18"/>
      <c r="O3197" s="18"/>
      <c r="Q3197" s="119"/>
      <c r="Z3197" s="18"/>
    </row>
    <row r="3198" spans="3:26">
      <c r="C3198" s="18"/>
      <c r="D3198" s="18"/>
      <c r="E3198" s="18"/>
      <c r="F3198" s="18"/>
      <c r="G3198" s="18"/>
      <c r="H3198" s="18"/>
      <c r="I3198" s="18"/>
      <c r="J3198" s="18"/>
      <c r="K3198" s="18"/>
      <c r="L3198" s="18"/>
      <c r="M3198" s="18"/>
      <c r="N3198" s="18"/>
      <c r="O3198" s="18"/>
      <c r="Q3198" s="119"/>
      <c r="Z3198" s="18"/>
    </row>
    <row r="3199" spans="3:26">
      <c r="C3199" s="18"/>
      <c r="D3199" s="18"/>
      <c r="E3199" s="18"/>
      <c r="F3199" s="18"/>
      <c r="G3199" s="18"/>
      <c r="H3199" s="18"/>
      <c r="I3199" s="18"/>
      <c r="J3199" s="18"/>
      <c r="K3199" s="18"/>
      <c r="L3199" s="18"/>
      <c r="M3199" s="18"/>
      <c r="N3199" s="18"/>
      <c r="O3199" s="18"/>
      <c r="Q3199" s="119"/>
      <c r="Z3199" s="18"/>
    </row>
    <row r="3200" spans="3:26">
      <c r="C3200" s="18"/>
      <c r="D3200" s="18"/>
      <c r="E3200" s="18"/>
      <c r="F3200" s="18"/>
      <c r="G3200" s="18"/>
      <c r="H3200" s="18"/>
      <c r="I3200" s="18"/>
      <c r="J3200" s="18"/>
      <c r="K3200" s="18"/>
      <c r="L3200" s="18"/>
      <c r="M3200" s="18"/>
      <c r="N3200" s="18"/>
      <c r="O3200" s="18"/>
      <c r="Q3200" s="119"/>
      <c r="Z3200" s="18"/>
    </row>
    <row r="3201" spans="3:26">
      <c r="C3201" s="18"/>
      <c r="D3201" s="18"/>
      <c r="E3201" s="18"/>
      <c r="F3201" s="18"/>
      <c r="G3201" s="18"/>
      <c r="H3201" s="18"/>
      <c r="I3201" s="18"/>
      <c r="J3201" s="18"/>
      <c r="K3201" s="18"/>
      <c r="L3201" s="18"/>
      <c r="M3201" s="18"/>
      <c r="N3201" s="18"/>
      <c r="O3201" s="18"/>
      <c r="Q3201" s="119"/>
      <c r="Z3201" s="18"/>
    </row>
    <row r="3202" spans="3:26">
      <c r="C3202" s="18"/>
      <c r="D3202" s="18"/>
      <c r="E3202" s="18"/>
      <c r="F3202" s="18"/>
      <c r="G3202" s="18"/>
      <c r="H3202" s="18"/>
      <c r="I3202" s="18"/>
      <c r="J3202" s="18"/>
      <c r="K3202" s="18"/>
      <c r="L3202" s="18"/>
      <c r="M3202" s="18"/>
      <c r="N3202" s="18"/>
      <c r="O3202" s="18"/>
      <c r="Q3202" s="119"/>
      <c r="Z3202" s="18"/>
    </row>
    <row r="3203" spans="3:26">
      <c r="C3203" s="18"/>
      <c r="D3203" s="18"/>
      <c r="E3203" s="18"/>
      <c r="F3203" s="18"/>
      <c r="G3203" s="18"/>
      <c r="H3203" s="18"/>
      <c r="I3203" s="18"/>
      <c r="J3203" s="18"/>
      <c r="K3203" s="18"/>
      <c r="L3203" s="18"/>
      <c r="M3203" s="18"/>
      <c r="N3203" s="18"/>
      <c r="O3203" s="18"/>
      <c r="Q3203" s="119"/>
      <c r="Z3203" s="18"/>
    </row>
    <row r="3204" spans="3:26">
      <c r="C3204" s="18"/>
      <c r="D3204" s="18"/>
      <c r="E3204" s="18"/>
      <c r="F3204" s="18"/>
      <c r="G3204" s="18"/>
      <c r="H3204" s="18"/>
      <c r="I3204" s="18"/>
      <c r="J3204" s="18"/>
      <c r="K3204" s="18"/>
      <c r="L3204" s="18"/>
      <c r="M3204" s="18"/>
      <c r="N3204" s="18"/>
      <c r="O3204" s="18"/>
      <c r="Q3204" s="119"/>
      <c r="Z3204" s="18"/>
    </row>
    <row r="3205" spans="3:26">
      <c r="C3205" s="18"/>
      <c r="D3205" s="18"/>
      <c r="E3205" s="18"/>
      <c r="F3205" s="18"/>
      <c r="G3205" s="18"/>
      <c r="H3205" s="18"/>
      <c r="I3205" s="18"/>
      <c r="J3205" s="18"/>
      <c r="K3205" s="18"/>
      <c r="L3205" s="18"/>
      <c r="M3205" s="18"/>
      <c r="N3205" s="18"/>
      <c r="O3205" s="18"/>
      <c r="Q3205" s="119"/>
      <c r="Z3205" s="18"/>
    </row>
    <row r="3206" spans="3:26">
      <c r="C3206" s="18"/>
      <c r="D3206" s="18"/>
      <c r="E3206" s="18"/>
      <c r="F3206" s="18"/>
      <c r="G3206" s="18"/>
      <c r="H3206" s="18"/>
      <c r="I3206" s="18"/>
      <c r="J3206" s="18"/>
      <c r="K3206" s="18"/>
      <c r="L3206" s="18"/>
      <c r="M3206" s="18"/>
      <c r="N3206" s="18"/>
      <c r="O3206" s="18"/>
      <c r="Q3206" s="119"/>
      <c r="Z3206" s="18"/>
    </row>
    <row r="3207" spans="3:26">
      <c r="C3207" s="18"/>
      <c r="D3207" s="18"/>
      <c r="E3207" s="18"/>
      <c r="F3207" s="18"/>
      <c r="G3207" s="18"/>
      <c r="H3207" s="18"/>
      <c r="I3207" s="18"/>
      <c r="J3207" s="18"/>
      <c r="K3207" s="18"/>
      <c r="L3207" s="18"/>
      <c r="M3207" s="18"/>
      <c r="N3207" s="18"/>
      <c r="O3207" s="18"/>
      <c r="Q3207" s="119"/>
      <c r="Z3207" s="18"/>
    </row>
    <row r="3208" spans="3:26">
      <c r="C3208" s="18"/>
      <c r="D3208" s="18"/>
      <c r="E3208" s="18"/>
      <c r="F3208" s="18"/>
      <c r="G3208" s="18"/>
      <c r="H3208" s="18"/>
      <c r="I3208" s="18"/>
      <c r="J3208" s="18"/>
      <c r="K3208" s="18"/>
      <c r="L3208" s="18"/>
      <c r="M3208" s="18"/>
      <c r="N3208" s="18"/>
      <c r="O3208" s="18"/>
      <c r="Q3208" s="119"/>
      <c r="Z3208" s="18"/>
    </row>
    <row r="3209" spans="3:26">
      <c r="C3209" s="18"/>
      <c r="D3209" s="18"/>
      <c r="E3209" s="18"/>
      <c r="F3209" s="18"/>
      <c r="G3209" s="18"/>
      <c r="H3209" s="18"/>
      <c r="I3209" s="18"/>
      <c r="J3209" s="18"/>
      <c r="K3209" s="18"/>
      <c r="L3209" s="18"/>
      <c r="M3209" s="18"/>
      <c r="N3209" s="18"/>
      <c r="O3209" s="18"/>
      <c r="Q3209" s="119"/>
      <c r="Z3209" s="18"/>
    </row>
    <row r="3210" spans="3:26">
      <c r="C3210" s="18"/>
      <c r="D3210" s="18"/>
      <c r="E3210" s="18"/>
      <c r="F3210" s="18"/>
      <c r="G3210" s="18"/>
      <c r="H3210" s="18"/>
      <c r="I3210" s="18"/>
      <c r="J3210" s="18"/>
      <c r="K3210" s="18"/>
      <c r="L3210" s="18"/>
      <c r="M3210" s="18"/>
      <c r="N3210" s="18"/>
      <c r="O3210" s="18"/>
      <c r="Q3210" s="119"/>
      <c r="Z3210" s="18"/>
    </row>
    <row r="3211" spans="3:26">
      <c r="C3211" s="18"/>
      <c r="D3211" s="18"/>
      <c r="E3211" s="18"/>
      <c r="F3211" s="18"/>
      <c r="G3211" s="18"/>
      <c r="H3211" s="18"/>
      <c r="I3211" s="18"/>
      <c r="J3211" s="18"/>
      <c r="K3211" s="18"/>
      <c r="L3211" s="18"/>
      <c r="M3211" s="18"/>
      <c r="N3211" s="18"/>
      <c r="O3211" s="18"/>
      <c r="Q3211" s="119"/>
      <c r="Z3211" s="18"/>
    </row>
    <row r="3212" spans="3:26">
      <c r="C3212" s="18"/>
      <c r="D3212" s="18"/>
      <c r="E3212" s="18"/>
      <c r="F3212" s="18"/>
      <c r="G3212" s="18"/>
      <c r="H3212" s="18"/>
      <c r="I3212" s="18"/>
      <c r="J3212" s="18"/>
      <c r="K3212" s="18"/>
      <c r="L3212" s="18"/>
      <c r="M3212" s="18"/>
      <c r="N3212" s="18"/>
      <c r="O3212" s="18"/>
      <c r="Q3212" s="119"/>
      <c r="Z3212" s="18"/>
    </row>
    <row r="3213" spans="3:26">
      <c r="C3213" s="18"/>
      <c r="D3213" s="18"/>
      <c r="E3213" s="18"/>
      <c r="F3213" s="18"/>
      <c r="G3213" s="18"/>
      <c r="H3213" s="18"/>
      <c r="I3213" s="18"/>
      <c r="J3213" s="18"/>
      <c r="K3213" s="18"/>
      <c r="L3213" s="18"/>
      <c r="M3213" s="18"/>
      <c r="N3213" s="18"/>
      <c r="O3213" s="18"/>
      <c r="Q3213" s="119"/>
      <c r="Z3213" s="18"/>
    </row>
    <row r="3214" spans="3:26">
      <c r="C3214" s="18"/>
      <c r="D3214" s="18"/>
      <c r="E3214" s="18"/>
      <c r="F3214" s="18"/>
      <c r="G3214" s="18"/>
      <c r="H3214" s="18"/>
      <c r="I3214" s="18"/>
      <c r="J3214" s="18"/>
      <c r="K3214" s="18"/>
      <c r="L3214" s="18"/>
      <c r="M3214" s="18"/>
      <c r="N3214" s="18"/>
      <c r="O3214" s="18"/>
      <c r="Q3214" s="119"/>
      <c r="Z3214" s="18"/>
    </row>
    <row r="3215" spans="3:26">
      <c r="C3215" s="18"/>
      <c r="D3215" s="18"/>
      <c r="E3215" s="18"/>
      <c r="F3215" s="18"/>
      <c r="G3215" s="18"/>
      <c r="H3215" s="18"/>
      <c r="I3215" s="18"/>
      <c r="J3215" s="18"/>
      <c r="K3215" s="18"/>
      <c r="L3215" s="18"/>
      <c r="M3215" s="18"/>
      <c r="N3215" s="18"/>
      <c r="O3215" s="18"/>
      <c r="Q3215" s="119"/>
      <c r="Z3215" s="18"/>
    </row>
    <row r="3216" spans="3:26">
      <c r="C3216" s="18"/>
      <c r="D3216" s="18"/>
      <c r="E3216" s="18"/>
      <c r="F3216" s="18"/>
      <c r="G3216" s="18"/>
      <c r="H3216" s="18"/>
      <c r="I3216" s="18"/>
      <c r="J3216" s="18"/>
      <c r="K3216" s="18"/>
      <c r="L3216" s="18"/>
      <c r="M3216" s="18"/>
      <c r="N3216" s="18"/>
      <c r="O3216" s="18"/>
      <c r="Q3216" s="119"/>
      <c r="Z3216" s="18"/>
    </row>
    <row r="3217" spans="3:26">
      <c r="C3217" s="18"/>
      <c r="D3217" s="18"/>
      <c r="E3217" s="18"/>
      <c r="F3217" s="18"/>
      <c r="G3217" s="18"/>
      <c r="H3217" s="18"/>
      <c r="I3217" s="18"/>
      <c r="J3217" s="18"/>
      <c r="K3217" s="18"/>
      <c r="L3217" s="18"/>
      <c r="M3217" s="18"/>
      <c r="N3217" s="18"/>
      <c r="O3217" s="18"/>
      <c r="Q3217" s="119"/>
      <c r="Z3217" s="18"/>
    </row>
    <row r="3218" spans="3:26">
      <c r="C3218" s="18"/>
      <c r="D3218" s="18"/>
      <c r="E3218" s="18"/>
      <c r="F3218" s="18"/>
      <c r="G3218" s="18"/>
      <c r="H3218" s="18"/>
      <c r="I3218" s="18"/>
      <c r="J3218" s="18"/>
      <c r="K3218" s="18"/>
      <c r="L3218" s="18"/>
      <c r="M3218" s="18"/>
      <c r="N3218" s="18"/>
      <c r="O3218" s="18"/>
      <c r="Q3218" s="119"/>
      <c r="Z3218" s="18"/>
    </row>
    <row r="3219" spans="3:26">
      <c r="C3219" s="18"/>
      <c r="D3219" s="18"/>
      <c r="E3219" s="18"/>
      <c r="F3219" s="18"/>
      <c r="G3219" s="18"/>
      <c r="H3219" s="18"/>
      <c r="I3219" s="18"/>
      <c r="J3219" s="18"/>
      <c r="K3219" s="18"/>
      <c r="L3219" s="18"/>
      <c r="M3219" s="18"/>
      <c r="N3219" s="18"/>
      <c r="O3219" s="18"/>
      <c r="Q3219" s="119"/>
      <c r="Z3219" s="18"/>
    </row>
    <row r="3220" spans="3:26">
      <c r="C3220" s="18"/>
      <c r="D3220" s="18"/>
      <c r="E3220" s="18"/>
      <c r="F3220" s="18"/>
      <c r="G3220" s="18"/>
      <c r="H3220" s="18"/>
      <c r="I3220" s="18"/>
      <c r="J3220" s="18"/>
      <c r="K3220" s="18"/>
      <c r="L3220" s="18"/>
      <c r="M3220" s="18"/>
      <c r="N3220" s="18"/>
      <c r="O3220" s="18"/>
      <c r="Q3220" s="119"/>
      <c r="Z3220" s="18"/>
    </row>
    <row r="3221" spans="3:26">
      <c r="C3221" s="18"/>
      <c r="D3221" s="18"/>
      <c r="E3221" s="18"/>
      <c r="F3221" s="18"/>
      <c r="G3221" s="18"/>
      <c r="H3221" s="18"/>
      <c r="I3221" s="18"/>
      <c r="J3221" s="18"/>
      <c r="K3221" s="18"/>
      <c r="L3221" s="18"/>
      <c r="M3221" s="18"/>
      <c r="N3221" s="18"/>
      <c r="O3221" s="18"/>
      <c r="Q3221" s="119"/>
      <c r="Z3221" s="18"/>
    </row>
    <row r="3222" spans="3:26">
      <c r="C3222" s="18"/>
      <c r="D3222" s="18"/>
      <c r="E3222" s="18"/>
      <c r="F3222" s="18"/>
      <c r="G3222" s="18"/>
      <c r="H3222" s="18"/>
      <c r="I3222" s="18"/>
      <c r="J3222" s="18"/>
      <c r="K3222" s="18"/>
      <c r="L3222" s="18"/>
      <c r="M3222" s="18"/>
      <c r="N3222" s="18"/>
      <c r="O3222" s="18"/>
      <c r="Q3222" s="119"/>
      <c r="Z3222" s="18"/>
    </row>
    <row r="3223" spans="3:26">
      <c r="C3223" s="18"/>
      <c r="D3223" s="18"/>
      <c r="E3223" s="18"/>
      <c r="F3223" s="18"/>
      <c r="G3223" s="18"/>
      <c r="H3223" s="18"/>
      <c r="I3223" s="18"/>
      <c r="J3223" s="18"/>
      <c r="K3223" s="18"/>
      <c r="L3223" s="18"/>
      <c r="M3223" s="18"/>
      <c r="N3223" s="18"/>
      <c r="O3223" s="18"/>
      <c r="Q3223" s="119"/>
      <c r="Z3223" s="18"/>
    </row>
    <row r="3224" spans="3:26">
      <c r="C3224" s="18"/>
      <c r="D3224" s="18"/>
      <c r="E3224" s="18"/>
      <c r="F3224" s="18"/>
      <c r="G3224" s="18"/>
      <c r="H3224" s="18"/>
      <c r="I3224" s="18"/>
      <c r="J3224" s="18"/>
      <c r="K3224" s="18"/>
      <c r="L3224" s="18"/>
      <c r="M3224" s="18"/>
      <c r="N3224" s="18"/>
      <c r="O3224" s="18"/>
      <c r="Q3224" s="119"/>
      <c r="Z3224" s="18"/>
    </row>
    <row r="3225" spans="3:26">
      <c r="C3225" s="18"/>
      <c r="D3225" s="18"/>
      <c r="E3225" s="18"/>
      <c r="F3225" s="18"/>
      <c r="G3225" s="18"/>
      <c r="H3225" s="18"/>
      <c r="I3225" s="18"/>
      <c r="J3225" s="18"/>
      <c r="K3225" s="18"/>
      <c r="L3225" s="18"/>
      <c r="M3225" s="18"/>
      <c r="N3225" s="18"/>
      <c r="O3225" s="18"/>
      <c r="Q3225" s="119"/>
      <c r="Z3225" s="18"/>
    </row>
    <row r="3226" spans="3:26">
      <c r="C3226" s="18"/>
      <c r="D3226" s="18"/>
      <c r="E3226" s="18"/>
      <c r="F3226" s="18"/>
      <c r="G3226" s="18"/>
      <c r="H3226" s="18"/>
      <c r="I3226" s="18"/>
      <c r="J3226" s="18"/>
      <c r="K3226" s="18"/>
      <c r="L3226" s="18"/>
      <c r="M3226" s="18"/>
      <c r="N3226" s="18"/>
      <c r="O3226" s="18"/>
      <c r="Q3226" s="119"/>
      <c r="Z3226" s="18"/>
    </row>
    <row r="3227" spans="3:26">
      <c r="C3227" s="18"/>
      <c r="D3227" s="18"/>
      <c r="E3227" s="18"/>
      <c r="F3227" s="18"/>
      <c r="G3227" s="18"/>
      <c r="H3227" s="18"/>
      <c r="I3227" s="18"/>
      <c r="J3227" s="18"/>
      <c r="K3227" s="18"/>
      <c r="L3227" s="18"/>
      <c r="M3227" s="18"/>
      <c r="N3227" s="18"/>
      <c r="O3227" s="18"/>
      <c r="Q3227" s="119"/>
      <c r="Z3227" s="18"/>
    </row>
    <row r="3228" spans="3:26">
      <c r="C3228" s="18"/>
      <c r="D3228" s="18"/>
      <c r="E3228" s="18"/>
      <c r="F3228" s="18"/>
      <c r="G3228" s="18"/>
      <c r="H3228" s="18"/>
      <c r="I3228" s="18"/>
      <c r="J3228" s="18"/>
      <c r="K3228" s="18"/>
      <c r="L3228" s="18"/>
      <c r="M3228" s="18"/>
      <c r="N3228" s="18"/>
      <c r="O3228" s="18"/>
      <c r="Q3228" s="119"/>
      <c r="Z3228" s="18"/>
    </row>
    <row r="3229" spans="3:26">
      <c r="C3229" s="18"/>
      <c r="D3229" s="18"/>
      <c r="E3229" s="18"/>
      <c r="F3229" s="18"/>
      <c r="G3229" s="18"/>
      <c r="H3229" s="18"/>
      <c r="I3229" s="18"/>
      <c r="J3229" s="18"/>
      <c r="K3229" s="18"/>
      <c r="L3229" s="18"/>
      <c r="M3229" s="18"/>
      <c r="N3229" s="18"/>
      <c r="O3229" s="18"/>
      <c r="Q3229" s="119"/>
      <c r="Z3229" s="18"/>
    </row>
    <row r="3230" spans="3:26">
      <c r="C3230" s="18"/>
      <c r="D3230" s="18"/>
      <c r="E3230" s="18"/>
      <c r="F3230" s="18"/>
      <c r="G3230" s="18"/>
      <c r="H3230" s="18"/>
      <c r="I3230" s="18"/>
      <c r="J3230" s="18"/>
      <c r="K3230" s="18"/>
      <c r="L3230" s="18"/>
      <c r="M3230" s="18"/>
      <c r="N3230" s="18"/>
      <c r="O3230" s="18"/>
      <c r="Q3230" s="119"/>
      <c r="Z3230" s="18"/>
    </row>
    <row r="3231" spans="3:26">
      <c r="C3231" s="18"/>
      <c r="D3231" s="18"/>
      <c r="E3231" s="18"/>
      <c r="F3231" s="18"/>
      <c r="G3231" s="18"/>
      <c r="H3231" s="18"/>
      <c r="I3231" s="18"/>
      <c r="J3231" s="18"/>
      <c r="K3231" s="18"/>
      <c r="L3231" s="18"/>
      <c r="M3231" s="18"/>
      <c r="N3231" s="18"/>
      <c r="O3231" s="18"/>
      <c r="Q3231" s="119"/>
      <c r="Z3231" s="18"/>
    </row>
    <row r="3232" spans="3:26">
      <c r="C3232" s="18"/>
      <c r="D3232" s="18"/>
      <c r="E3232" s="18"/>
      <c r="F3232" s="18"/>
      <c r="G3232" s="18"/>
      <c r="H3232" s="18"/>
      <c r="I3232" s="18"/>
      <c r="J3232" s="18"/>
      <c r="K3232" s="18"/>
      <c r="L3232" s="18"/>
      <c r="M3232" s="18"/>
      <c r="N3232" s="18"/>
      <c r="O3232" s="18"/>
      <c r="Q3232" s="119"/>
      <c r="Z3232" s="18"/>
    </row>
    <row r="3233" spans="3:26">
      <c r="C3233" s="18"/>
      <c r="D3233" s="18"/>
      <c r="E3233" s="18"/>
      <c r="F3233" s="18"/>
      <c r="G3233" s="18"/>
      <c r="H3233" s="18"/>
      <c r="I3233" s="18"/>
      <c r="J3233" s="18"/>
      <c r="K3233" s="18"/>
      <c r="L3233" s="18"/>
      <c r="M3233" s="18"/>
      <c r="N3233" s="18"/>
      <c r="O3233" s="18"/>
      <c r="Q3233" s="119"/>
      <c r="Z3233" s="18"/>
    </row>
    <row r="3234" spans="3:26">
      <c r="C3234" s="18"/>
      <c r="D3234" s="18"/>
      <c r="E3234" s="18"/>
      <c r="F3234" s="18"/>
      <c r="G3234" s="18"/>
      <c r="H3234" s="18"/>
      <c r="I3234" s="18"/>
      <c r="J3234" s="18"/>
      <c r="K3234" s="18"/>
      <c r="L3234" s="18"/>
      <c r="M3234" s="18"/>
      <c r="N3234" s="18"/>
      <c r="O3234" s="18"/>
      <c r="Q3234" s="119"/>
      <c r="Z3234" s="18"/>
    </row>
    <row r="3235" spans="3:26">
      <c r="C3235" s="18"/>
      <c r="D3235" s="18"/>
      <c r="E3235" s="18"/>
      <c r="F3235" s="18"/>
      <c r="G3235" s="18"/>
      <c r="H3235" s="18"/>
      <c r="I3235" s="18"/>
      <c r="J3235" s="18"/>
      <c r="K3235" s="18"/>
      <c r="L3235" s="18"/>
      <c r="M3235" s="18"/>
      <c r="N3235" s="18"/>
      <c r="O3235" s="18"/>
      <c r="Q3235" s="119"/>
      <c r="Z3235" s="18"/>
    </row>
    <row r="3236" spans="3:26">
      <c r="C3236" s="18"/>
      <c r="D3236" s="18"/>
      <c r="E3236" s="18"/>
      <c r="F3236" s="18"/>
      <c r="G3236" s="18"/>
      <c r="H3236" s="18"/>
      <c r="I3236" s="18"/>
      <c r="J3236" s="18"/>
      <c r="K3236" s="18"/>
      <c r="L3236" s="18"/>
      <c r="M3236" s="18"/>
      <c r="N3236" s="18"/>
      <c r="O3236" s="18"/>
      <c r="Q3236" s="119"/>
      <c r="Z3236" s="18"/>
    </row>
    <row r="3237" spans="3:26">
      <c r="C3237" s="18"/>
      <c r="D3237" s="18"/>
      <c r="E3237" s="18"/>
      <c r="F3237" s="18"/>
      <c r="G3237" s="18"/>
      <c r="H3237" s="18"/>
      <c r="I3237" s="18"/>
      <c r="J3237" s="18"/>
      <c r="K3237" s="18"/>
      <c r="L3237" s="18"/>
      <c r="M3237" s="18"/>
      <c r="N3237" s="18"/>
      <c r="O3237" s="18"/>
      <c r="Q3237" s="119"/>
      <c r="Z3237" s="18"/>
    </row>
    <row r="3238" spans="3:26">
      <c r="C3238" s="18"/>
      <c r="D3238" s="18"/>
      <c r="E3238" s="18"/>
      <c r="F3238" s="18"/>
      <c r="G3238" s="18"/>
      <c r="H3238" s="18"/>
      <c r="I3238" s="18"/>
      <c r="J3238" s="18"/>
      <c r="K3238" s="18"/>
      <c r="L3238" s="18"/>
      <c r="M3238" s="18"/>
      <c r="N3238" s="18"/>
      <c r="O3238" s="18"/>
      <c r="Q3238" s="119"/>
      <c r="Z3238" s="18"/>
    </row>
    <row r="3239" spans="3:26">
      <c r="C3239" s="18"/>
      <c r="D3239" s="18"/>
      <c r="E3239" s="18"/>
      <c r="F3239" s="18"/>
      <c r="G3239" s="18"/>
      <c r="H3239" s="18"/>
      <c r="I3239" s="18"/>
      <c r="J3239" s="18"/>
      <c r="K3239" s="18"/>
      <c r="L3239" s="18"/>
      <c r="M3239" s="18"/>
      <c r="N3239" s="18"/>
      <c r="O3239" s="18"/>
      <c r="Q3239" s="119"/>
      <c r="Z3239" s="18"/>
    </row>
    <row r="3240" spans="3:26">
      <c r="C3240" s="18"/>
      <c r="D3240" s="18"/>
      <c r="E3240" s="18"/>
      <c r="F3240" s="18"/>
      <c r="G3240" s="18"/>
      <c r="H3240" s="18"/>
      <c r="I3240" s="18"/>
      <c r="J3240" s="18"/>
      <c r="K3240" s="18"/>
      <c r="L3240" s="18"/>
      <c r="M3240" s="18"/>
      <c r="N3240" s="18"/>
      <c r="O3240" s="18"/>
      <c r="Q3240" s="119"/>
      <c r="Z3240" s="18"/>
    </row>
    <row r="3241" spans="3:26">
      <c r="C3241" s="18"/>
      <c r="D3241" s="18"/>
      <c r="E3241" s="18"/>
      <c r="F3241" s="18"/>
      <c r="G3241" s="18"/>
      <c r="H3241" s="18"/>
      <c r="I3241" s="18"/>
      <c r="J3241" s="18"/>
      <c r="K3241" s="18"/>
      <c r="L3241" s="18"/>
      <c r="M3241" s="18"/>
      <c r="N3241" s="18"/>
      <c r="O3241" s="18"/>
      <c r="Q3241" s="119"/>
      <c r="Z3241" s="18"/>
    </row>
    <row r="3242" spans="3:26">
      <c r="C3242" s="18"/>
      <c r="D3242" s="18"/>
      <c r="E3242" s="18"/>
      <c r="F3242" s="18"/>
      <c r="G3242" s="18"/>
      <c r="H3242" s="18"/>
      <c r="I3242" s="18"/>
      <c r="J3242" s="18"/>
      <c r="K3242" s="18"/>
      <c r="L3242" s="18"/>
      <c r="M3242" s="18"/>
      <c r="N3242" s="18"/>
      <c r="O3242" s="18"/>
      <c r="Q3242" s="119"/>
      <c r="Z3242" s="18"/>
    </row>
    <row r="3243" spans="3:26">
      <c r="C3243" s="18"/>
      <c r="D3243" s="18"/>
      <c r="E3243" s="18"/>
      <c r="F3243" s="18"/>
      <c r="G3243" s="18"/>
      <c r="H3243" s="18"/>
      <c r="I3243" s="18"/>
      <c r="J3243" s="18"/>
      <c r="K3243" s="18"/>
      <c r="L3243" s="18"/>
      <c r="M3243" s="18"/>
      <c r="N3243" s="18"/>
      <c r="O3243" s="18"/>
      <c r="Q3243" s="119"/>
      <c r="Z3243" s="18"/>
    </row>
    <row r="3244" spans="3:26">
      <c r="C3244" s="18"/>
      <c r="D3244" s="18"/>
      <c r="E3244" s="18"/>
      <c r="F3244" s="18"/>
      <c r="G3244" s="18"/>
      <c r="H3244" s="18"/>
      <c r="I3244" s="18"/>
      <c r="J3244" s="18"/>
      <c r="K3244" s="18"/>
      <c r="L3244" s="18"/>
      <c r="M3244" s="18"/>
      <c r="N3244" s="18"/>
      <c r="O3244" s="18"/>
      <c r="Q3244" s="119"/>
      <c r="Z3244" s="18"/>
    </row>
    <row r="3245" spans="3:26">
      <c r="C3245" s="18"/>
      <c r="D3245" s="18"/>
      <c r="E3245" s="18"/>
      <c r="F3245" s="18"/>
      <c r="G3245" s="18"/>
      <c r="H3245" s="18"/>
      <c r="I3245" s="18"/>
      <c r="J3245" s="18"/>
      <c r="K3245" s="18"/>
      <c r="L3245" s="18"/>
      <c r="M3245" s="18"/>
      <c r="N3245" s="18"/>
      <c r="O3245" s="18"/>
      <c r="Q3245" s="119"/>
      <c r="Z3245" s="18"/>
    </row>
    <row r="3246" spans="3:26">
      <c r="C3246" s="18"/>
      <c r="D3246" s="18"/>
      <c r="E3246" s="18"/>
      <c r="F3246" s="18"/>
      <c r="G3246" s="18"/>
      <c r="H3246" s="18"/>
      <c r="I3246" s="18"/>
      <c r="J3246" s="18"/>
      <c r="K3246" s="18"/>
      <c r="L3246" s="18"/>
      <c r="M3246" s="18"/>
      <c r="N3246" s="18"/>
      <c r="O3246" s="18"/>
      <c r="Q3246" s="119"/>
      <c r="Z3246" s="18"/>
    </row>
    <row r="3247" spans="3:26">
      <c r="C3247" s="18"/>
      <c r="D3247" s="18"/>
      <c r="E3247" s="18"/>
      <c r="F3247" s="18"/>
      <c r="G3247" s="18"/>
      <c r="H3247" s="18"/>
      <c r="I3247" s="18"/>
      <c r="J3247" s="18"/>
      <c r="K3247" s="18"/>
      <c r="L3247" s="18"/>
      <c r="M3247" s="18"/>
      <c r="N3247" s="18"/>
      <c r="O3247" s="18"/>
      <c r="Q3247" s="119"/>
      <c r="Z3247" s="18"/>
    </row>
    <row r="3248" spans="3:26">
      <c r="C3248" s="18"/>
      <c r="D3248" s="18"/>
      <c r="E3248" s="18"/>
      <c r="F3248" s="18"/>
      <c r="G3248" s="18"/>
      <c r="H3248" s="18"/>
      <c r="I3248" s="18"/>
      <c r="J3248" s="18"/>
      <c r="K3248" s="18"/>
      <c r="L3248" s="18"/>
      <c r="M3248" s="18"/>
      <c r="N3248" s="18"/>
      <c r="O3248" s="18"/>
      <c r="Q3248" s="119"/>
      <c r="Z3248" s="18"/>
    </row>
    <row r="3249" spans="3:26">
      <c r="C3249" s="18"/>
      <c r="D3249" s="18"/>
      <c r="E3249" s="18"/>
      <c r="F3249" s="18"/>
      <c r="G3249" s="18"/>
      <c r="H3249" s="18"/>
      <c r="I3249" s="18"/>
      <c r="J3249" s="18"/>
      <c r="K3249" s="18"/>
      <c r="L3249" s="18"/>
      <c r="M3249" s="18"/>
      <c r="N3249" s="18"/>
      <c r="O3249" s="18"/>
      <c r="Q3249" s="119"/>
      <c r="Z3249" s="18"/>
    </row>
    <row r="3250" spans="3:26">
      <c r="C3250" s="18"/>
      <c r="D3250" s="18"/>
      <c r="E3250" s="18"/>
      <c r="F3250" s="18"/>
      <c r="G3250" s="18"/>
      <c r="H3250" s="18"/>
      <c r="I3250" s="18"/>
      <c r="J3250" s="18"/>
      <c r="K3250" s="18"/>
      <c r="L3250" s="18"/>
      <c r="M3250" s="18"/>
      <c r="N3250" s="18"/>
      <c r="O3250" s="18"/>
      <c r="Q3250" s="119"/>
      <c r="Z3250" s="18"/>
    </row>
    <row r="3251" spans="3:26">
      <c r="C3251" s="18"/>
      <c r="D3251" s="18"/>
      <c r="E3251" s="18"/>
      <c r="F3251" s="18"/>
      <c r="G3251" s="18"/>
      <c r="H3251" s="18"/>
      <c r="I3251" s="18"/>
      <c r="J3251" s="18"/>
      <c r="K3251" s="18"/>
      <c r="L3251" s="18"/>
      <c r="M3251" s="18"/>
      <c r="N3251" s="18"/>
      <c r="O3251" s="18"/>
      <c r="Q3251" s="119"/>
      <c r="Z3251" s="18"/>
    </row>
    <row r="3252" spans="3:26">
      <c r="C3252" s="18"/>
      <c r="D3252" s="18"/>
      <c r="E3252" s="18"/>
      <c r="F3252" s="18"/>
      <c r="G3252" s="18"/>
      <c r="H3252" s="18"/>
      <c r="I3252" s="18"/>
      <c r="J3252" s="18"/>
      <c r="K3252" s="18"/>
      <c r="L3252" s="18"/>
      <c r="M3252" s="18"/>
      <c r="N3252" s="18"/>
      <c r="O3252" s="18"/>
      <c r="Q3252" s="119"/>
      <c r="Z3252" s="18"/>
    </row>
    <row r="3253" spans="3:26">
      <c r="C3253" s="18"/>
      <c r="D3253" s="18"/>
      <c r="E3253" s="18"/>
      <c r="F3253" s="18"/>
      <c r="G3253" s="18"/>
      <c r="H3253" s="18"/>
      <c r="I3253" s="18"/>
      <c r="J3253" s="18"/>
      <c r="K3253" s="18"/>
      <c r="L3253" s="18"/>
      <c r="M3253" s="18"/>
      <c r="N3253" s="18"/>
      <c r="O3253" s="18"/>
      <c r="Q3253" s="119"/>
      <c r="Z3253" s="18"/>
    </row>
    <row r="3254" spans="3:26">
      <c r="C3254" s="18"/>
      <c r="D3254" s="18"/>
      <c r="E3254" s="18"/>
      <c r="F3254" s="18"/>
      <c r="G3254" s="18"/>
      <c r="H3254" s="18"/>
      <c r="I3254" s="18"/>
      <c r="J3254" s="18"/>
      <c r="K3254" s="18"/>
      <c r="L3254" s="18"/>
      <c r="M3254" s="18"/>
      <c r="N3254" s="18"/>
      <c r="O3254" s="18"/>
      <c r="Q3254" s="119"/>
      <c r="Z3254" s="18"/>
    </row>
    <row r="3255" spans="3:26">
      <c r="C3255" s="18"/>
      <c r="D3255" s="18"/>
      <c r="E3255" s="18"/>
      <c r="F3255" s="18"/>
      <c r="G3255" s="18"/>
      <c r="H3255" s="18"/>
      <c r="I3255" s="18"/>
      <c r="J3255" s="18"/>
      <c r="K3255" s="18"/>
      <c r="L3255" s="18"/>
      <c r="M3255" s="18"/>
      <c r="N3255" s="18"/>
      <c r="O3255" s="18"/>
      <c r="Q3255" s="119"/>
      <c r="Z3255" s="18"/>
    </row>
    <row r="3256" spans="3:26">
      <c r="C3256" s="18"/>
      <c r="D3256" s="18"/>
      <c r="E3256" s="18"/>
      <c r="F3256" s="18"/>
      <c r="G3256" s="18"/>
      <c r="H3256" s="18"/>
      <c r="I3256" s="18"/>
      <c r="J3256" s="18"/>
      <c r="K3256" s="18"/>
      <c r="L3256" s="18"/>
      <c r="M3256" s="18"/>
      <c r="N3256" s="18"/>
      <c r="O3256" s="18"/>
      <c r="Q3256" s="119"/>
      <c r="Z3256" s="18"/>
    </row>
    <row r="3257" spans="3:26">
      <c r="C3257" s="18"/>
      <c r="D3257" s="18"/>
      <c r="E3257" s="18"/>
      <c r="F3257" s="18"/>
      <c r="G3257" s="18"/>
      <c r="H3257" s="18"/>
      <c r="I3257" s="18"/>
      <c r="J3257" s="18"/>
      <c r="K3257" s="18"/>
      <c r="L3257" s="18"/>
      <c r="M3257" s="18"/>
      <c r="N3257" s="18"/>
      <c r="O3257" s="18"/>
      <c r="Q3257" s="119"/>
      <c r="Z3257" s="18"/>
    </row>
    <row r="3258" spans="3:26">
      <c r="C3258" s="18"/>
      <c r="D3258" s="18"/>
      <c r="E3258" s="18"/>
      <c r="F3258" s="18"/>
      <c r="G3258" s="18"/>
      <c r="H3258" s="18"/>
      <c r="I3258" s="18"/>
      <c r="J3258" s="18"/>
      <c r="K3258" s="18"/>
      <c r="L3258" s="18"/>
      <c r="M3258" s="18"/>
      <c r="N3258" s="18"/>
      <c r="O3258" s="18"/>
      <c r="Q3258" s="119"/>
      <c r="Z3258" s="18"/>
    </row>
    <row r="3259" spans="3:26">
      <c r="C3259" s="18"/>
      <c r="D3259" s="18"/>
      <c r="E3259" s="18"/>
      <c r="F3259" s="18"/>
      <c r="G3259" s="18"/>
      <c r="H3259" s="18"/>
      <c r="I3259" s="18"/>
      <c r="J3259" s="18"/>
      <c r="K3259" s="18"/>
      <c r="L3259" s="18"/>
      <c r="M3259" s="18"/>
      <c r="N3259" s="18"/>
      <c r="O3259" s="18"/>
      <c r="Q3259" s="119"/>
      <c r="Z3259" s="18"/>
    </row>
    <row r="3260" spans="3:26">
      <c r="C3260" s="18"/>
      <c r="D3260" s="18"/>
      <c r="E3260" s="18"/>
      <c r="F3260" s="18"/>
      <c r="G3260" s="18"/>
      <c r="H3260" s="18"/>
      <c r="I3260" s="18"/>
      <c r="J3260" s="18"/>
      <c r="K3260" s="18"/>
      <c r="L3260" s="18"/>
      <c r="M3260" s="18"/>
      <c r="N3260" s="18"/>
      <c r="O3260" s="18"/>
      <c r="Q3260" s="119"/>
      <c r="Z3260" s="18"/>
    </row>
    <row r="3261" spans="3:26">
      <c r="C3261" s="18"/>
      <c r="D3261" s="18"/>
      <c r="E3261" s="18"/>
      <c r="F3261" s="18"/>
      <c r="G3261" s="18"/>
      <c r="H3261" s="18"/>
      <c r="I3261" s="18"/>
      <c r="J3261" s="18"/>
      <c r="K3261" s="18"/>
      <c r="L3261" s="18"/>
      <c r="M3261" s="18"/>
      <c r="N3261" s="18"/>
      <c r="O3261" s="18"/>
      <c r="Q3261" s="119"/>
      <c r="Z3261" s="18"/>
    </row>
    <row r="3262" spans="3:26">
      <c r="C3262" s="18"/>
      <c r="D3262" s="18"/>
      <c r="E3262" s="18"/>
      <c r="F3262" s="18"/>
      <c r="G3262" s="18"/>
      <c r="H3262" s="18"/>
      <c r="I3262" s="18"/>
      <c r="J3262" s="18"/>
      <c r="K3262" s="18"/>
      <c r="L3262" s="18"/>
      <c r="M3262" s="18"/>
      <c r="N3262" s="18"/>
      <c r="O3262" s="18"/>
      <c r="Q3262" s="119"/>
      <c r="Z3262" s="18"/>
    </row>
    <row r="3263" spans="3:26">
      <c r="C3263" s="18"/>
      <c r="D3263" s="18"/>
      <c r="E3263" s="18"/>
      <c r="F3263" s="18"/>
      <c r="G3263" s="18"/>
      <c r="H3263" s="18"/>
      <c r="I3263" s="18"/>
      <c r="J3263" s="18"/>
      <c r="K3263" s="18"/>
      <c r="L3263" s="18"/>
      <c r="M3263" s="18"/>
      <c r="N3263" s="18"/>
      <c r="O3263" s="18"/>
      <c r="Q3263" s="119"/>
      <c r="Z3263" s="18"/>
    </row>
    <row r="3264" spans="3:26">
      <c r="C3264" s="18"/>
      <c r="D3264" s="18"/>
      <c r="E3264" s="18"/>
      <c r="F3264" s="18"/>
      <c r="G3264" s="18"/>
      <c r="H3264" s="18"/>
      <c r="I3264" s="18"/>
      <c r="J3264" s="18"/>
      <c r="K3264" s="18"/>
      <c r="L3264" s="18"/>
      <c r="M3264" s="18"/>
      <c r="N3264" s="18"/>
      <c r="O3264" s="18"/>
      <c r="Q3264" s="119"/>
      <c r="Z3264" s="18"/>
    </row>
    <row r="3265" spans="3:26">
      <c r="C3265" s="18"/>
      <c r="D3265" s="18"/>
      <c r="E3265" s="18"/>
      <c r="F3265" s="18"/>
      <c r="G3265" s="18"/>
      <c r="H3265" s="18"/>
      <c r="I3265" s="18"/>
      <c r="J3265" s="18"/>
      <c r="K3265" s="18"/>
      <c r="L3265" s="18"/>
      <c r="M3265" s="18"/>
      <c r="N3265" s="18"/>
      <c r="O3265" s="18"/>
      <c r="Q3265" s="119"/>
      <c r="Z3265" s="18"/>
    </row>
    <row r="3266" spans="3:26">
      <c r="C3266" s="18"/>
      <c r="D3266" s="18"/>
      <c r="E3266" s="18"/>
      <c r="F3266" s="18"/>
      <c r="G3266" s="18"/>
      <c r="H3266" s="18"/>
      <c r="I3266" s="18"/>
      <c r="J3266" s="18"/>
      <c r="K3266" s="18"/>
      <c r="L3266" s="18"/>
      <c r="M3266" s="18"/>
      <c r="N3266" s="18"/>
      <c r="O3266" s="18"/>
      <c r="Q3266" s="119"/>
      <c r="Z3266" s="18"/>
    </row>
    <row r="3267" spans="3:26">
      <c r="C3267" s="18"/>
      <c r="D3267" s="18"/>
      <c r="E3267" s="18"/>
      <c r="F3267" s="18"/>
      <c r="G3267" s="18"/>
      <c r="H3267" s="18"/>
      <c r="I3267" s="18"/>
      <c r="J3267" s="18"/>
      <c r="K3267" s="18"/>
      <c r="L3267" s="18"/>
      <c r="M3267" s="18"/>
      <c r="N3267" s="18"/>
      <c r="O3267" s="18"/>
      <c r="Q3267" s="119"/>
      <c r="Z3267" s="18"/>
    </row>
    <row r="3268" spans="3:26">
      <c r="C3268" s="18"/>
      <c r="D3268" s="18"/>
      <c r="E3268" s="18"/>
      <c r="F3268" s="18"/>
      <c r="G3268" s="18"/>
      <c r="H3268" s="18"/>
      <c r="I3268" s="18"/>
      <c r="J3268" s="18"/>
      <c r="K3268" s="18"/>
      <c r="L3268" s="18"/>
      <c r="M3268" s="18"/>
      <c r="N3268" s="18"/>
      <c r="O3268" s="18"/>
      <c r="Q3268" s="119"/>
      <c r="Z3268" s="18"/>
    </row>
    <row r="3269" spans="3:26">
      <c r="C3269" s="18"/>
      <c r="D3269" s="18"/>
      <c r="E3269" s="18"/>
      <c r="F3269" s="18"/>
      <c r="G3269" s="18"/>
      <c r="H3269" s="18"/>
      <c r="I3269" s="18"/>
      <c r="J3269" s="18"/>
      <c r="K3269" s="18"/>
      <c r="L3269" s="18"/>
      <c r="M3269" s="18"/>
      <c r="N3269" s="18"/>
      <c r="O3269" s="18"/>
      <c r="Q3269" s="119"/>
      <c r="Z3269" s="18"/>
    </row>
    <row r="3270" spans="3:26">
      <c r="C3270" s="18"/>
      <c r="D3270" s="18"/>
      <c r="E3270" s="18"/>
      <c r="F3270" s="18"/>
      <c r="G3270" s="18"/>
      <c r="H3270" s="18"/>
      <c r="I3270" s="18"/>
      <c r="J3270" s="18"/>
      <c r="K3270" s="18"/>
      <c r="L3270" s="18"/>
      <c r="M3270" s="18"/>
      <c r="N3270" s="18"/>
      <c r="O3270" s="18"/>
      <c r="Q3270" s="119"/>
      <c r="Z3270" s="18"/>
    </row>
    <row r="3271" spans="3:26">
      <c r="C3271" s="18"/>
      <c r="D3271" s="18"/>
      <c r="E3271" s="18"/>
      <c r="F3271" s="18"/>
      <c r="G3271" s="18"/>
      <c r="H3271" s="18"/>
      <c r="I3271" s="18"/>
      <c r="J3271" s="18"/>
      <c r="K3271" s="18"/>
      <c r="L3271" s="18"/>
      <c r="M3271" s="18"/>
      <c r="N3271" s="18"/>
      <c r="O3271" s="18"/>
      <c r="Q3271" s="119"/>
      <c r="Z3271" s="18"/>
    </row>
    <row r="3272" spans="3:26">
      <c r="C3272" s="18"/>
      <c r="D3272" s="18"/>
      <c r="E3272" s="18"/>
      <c r="F3272" s="18"/>
      <c r="G3272" s="18"/>
      <c r="H3272" s="18"/>
      <c r="I3272" s="18"/>
      <c r="J3272" s="18"/>
      <c r="K3272" s="18"/>
      <c r="L3272" s="18"/>
      <c r="M3272" s="18"/>
      <c r="N3272" s="18"/>
      <c r="O3272" s="18"/>
      <c r="Q3272" s="119"/>
      <c r="Z3272" s="18"/>
    </row>
    <row r="3273" spans="3:26">
      <c r="C3273" s="18"/>
      <c r="D3273" s="18"/>
      <c r="E3273" s="18"/>
      <c r="F3273" s="18"/>
      <c r="G3273" s="18"/>
      <c r="H3273" s="18"/>
      <c r="I3273" s="18"/>
      <c r="J3273" s="18"/>
      <c r="K3273" s="18"/>
      <c r="L3273" s="18"/>
      <c r="M3273" s="18"/>
      <c r="N3273" s="18"/>
      <c r="O3273" s="18"/>
      <c r="Q3273" s="119"/>
      <c r="Z3273" s="18"/>
    </row>
    <row r="3274" spans="3:26">
      <c r="C3274" s="18"/>
      <c r="D3274" s="18"/>
      <c r="E3274" s="18"/>
      <c r="F3274" s="18"/>
      <c r="G3274" s="18"/>
      <c r="H3274" s="18"/>
      <c r="I3274" s="18"/>
      <c r="J3274" s="18"/>
      <c r="K3274" s="18"/>
      <c r="L3274" s="18"/>
      <c r="M3274" s="18"/>
      <c r="N3274" s="18"/>
      <c r="O3274" s="18"/>
      <c r="Q3274" s="119"/>
      <c r="Z3274" s="18"/>
    </row>
    <row r="3275" spans="3:26">
      <c r="C3275" s="18"/>
      <c r="D3275" s="18"/>
      <c r="E3275" s="18"/>
      <c r="F3275" s="18"/>
      <c r="G3275" s="18"/>
      <c r="H3275" s="18"/>
      <c r="I3275" s="18"/>
      <c r="J3275" s="18"/>
      <c r="K3275" s="18"/>
      <c r="L3275" s="18"/>
      <c r="M3275" s="18"/>
      <c r="N3275" s="18"/>
      <c r="O3275" s="18"/>
      <c r="Q3275" s="119"/>
      <c r="Z3275" s="18"/>
    </row>
    <row r="3276" spans="3:26">
      <c r="C3276" s="18"/>
      <c r="D3276" s="18"/>
      <c r="E3276" s="18"/>
      <c r="F3276" s="18"/>
      <c r="G3276" s="18"/>
      <c r="H3276" s="18"/>
      <c r="I3276" s="18"/>
      <c r="J3276" s="18"/>
      <c r="K3276" s="18"/>
      <c r="L3276" s="18"/>
      <c r="M3276" s="18"/>
      <c r="N3276" s="18"/>
      <c r="O3276" s="18"/>
      <c r="Q3276" s="119"/>
      <c r="Z3276" s="18"/>
    </row>
    <row r="3277" spans="3:26">
      <c r="C3277" s="18"/>
      <c r="D3277" s="18"/>
      <c r="E3277" s="18"/>
      <c r="F3277" s="18"/>
      <c r="G3277" s="18"/>
      <c r="H3277" s="18"/>
      <c r="I3277" s="18"/>
      <c r="J3277" s="18"/>
      <c r="K3277" s="18"/>
      <c r="L3277" s="18"/>
      <c r="M3277" s="18"/>
      <c r="N3277" s="18"/>
      <c r="O3277" s="18"/>
      <c r="Q3277" s="119"/>
      <c r="Z3277" s="18"/>
    </row>
    <row r="3278" spans="3:26">
      <c r="C3278" s="18"/>
      <c r="D3278" s="18"/>
      <c r="E3278" s="18"/>
      <c r="F3278" s="18"/>
      <c r="G3278" s="18"/>
      <c r="H3278" s="18"/>
      <c r="I3278" s="18"/>
      <c r="J3278" s="18"/>
      <c r="K3278" s="18"/>
      <c r="L3278" s="18"/>
      <c r="M3278" s="18"/>
      <c r="N3278" s="18"/>
      <c r="O3278" s="18"/>
      <c r="Q3278" s="119"/>
      <c r="Z3278" s="18"/>
    </row>
    <row r="3279" spans="3:26">
      <c r="C3279" s="18"/>
      <c r="D3279" s="18"/>
      <c r="E3279" s="18"/>
      <c r="F3279" s="18"/>
      <c r="G3279" s="18"/>
      <c r="H3279" s="18"/>
      <c r="I3279" s="18"/>
      <c r="J3279" s="18"/>
      <c r="K3279" s="18"/>
      <c r="L3279" s="18"/>
      <c r="M3279" s="18"/>
      <c r="N3279" s="18"/>
      <c r="O3279" s="18"/>
      <c r="Q3279" s="119"/>
      <c r="Z3279" s="18"/>
    </row>
    <row r="3280" spans="3:26">
      <c r="C3280" s="18"/>
      <c r="D3280" s="18"/>
      <c r="E3280" s="18"/>
      <c r="F3280" s="18"/>
      <c r="G3280" s="18"/>
      <c r="H3280" s="18"/>
      <c r="I3280" s="18"/>
      <c r="J3280" s="18"/>
      <c r="K3280" s="18"/>
      <c r="L3280" s="18"/>
      <c r="M3280" s="18"/>
      <c r="N3280" s="18"/>
      <c r="O3280" s="18"/>
      <c r="Q3280" s="119"/>
      <c r="Z3280" s="18"/>
    </row>
    <row r="3281" spans="3:26">
      <c r="C3281" s="18"/>
      <c r="D3281" s="18"/>
      <c r="E3281" s="18"/>
      <c r="F3281" s="18"/>
      <c r="G3281" s="18"/>
      <c r="H3281" s="18"/>
      <c r="I3281" s="18"/>
      <c r="J3281" s="18"/>
      <c r="K3281" s="18"/>
      <c r="L3281" s="18"/>
      <c r="M3281" s="18"/>
      <c r="N3281" s="18"/>
      <c r="O3281" s="18"/>
      <c r="Q3281" s="119"/>
      <c r="Z3281" s="18"/>
    </row>
    <row r="3282" spans="3:26">
      <c r="C3282" s="18"/>
      <c r="D3282" s="18"/>
      <c r="E3282" s="18"/>
      <c r="F3282" s="18"/>
      <c r="G3282" s="18"/>
      <c r="H3282" s="18"/>
      <c r="I3282" s="18"/>
      <c r="J3282" s="18"/>
      <c r="K3282" s="18"/>
      <c r="L3282" s="18"/>
      <c r="M3282" s="18"/>
      <c r="N3282" s="18"/>
      <c r="O3282" s="18"/>
      <c r="Q3282" s="119"/>
      <c r="Z3282" s="18"/>
    </row>
    <row r="3283" spans="3:26">
      <c r="C3283" s="18"/>
      <c r="D3283" s="18"/>
      <c r="E3283" s="18"/>
      <c r="F3283" s="18"/>
      <c r="G3283" s="18"/>
      <c r="H3283" s="18"/>
      <c r="I3283" s="18"/>
      <c r="J3283" s="18"/>
      <c r="K3283" s="18"/>
      <c r="L3283" s="18"/>
      <c r="M3283" s="18"/>
      <c r="N3283" s="18"/>
      <c r="O3283" s="18"/>
      <c r="Q3283" s="119"/>
      <c r="Z3283" s="18"/>
    </row>
    <row r="3284" spans="3:26">
      <c r="C3284" s="18"/>
      <c r="D3284" s="18"/>
      <c r="E3284" s="18"/>
      <c r="F3284" s="18"/>
      <c r="G3284" s="18"/>
      <c r="H3284" s="18"/>
      <c r="I3284" s="18"/>
      <c r="J3284" s="18"/>
      <c r="K3284" s="18"/>
      <c r="L3284" s="18"/>
      <c r="M3284" s="18"/>
      <c r="N3284" s="18"/>
      <c r="O3284" s="18"/>
      <c r="Q3284" s="119"/>
      <c r="Z3284" s="18"/>
    </row>
    <row r="3285" spans="3:26">
      <c r="C3285" s="18"/>
      <c r="D3285" s="18"/>
      <c r="E3285" s="18"/>
      <c r="F3285" s="18"/>
      <c r="G3285" s="18"/>
      <c r="H3285" s="18"/>
      <c r="I3285" s="18"/>
      <c r="J3285" s="18"/>
      <c r="K3285" s="18"/>
      <c r="L3285" s="18"/>
      <c r="M3285" s="18"/>
      <c r="N3285" s="18"/>
      <c r="O3285" s="18"/>
      <c r="Q3285" s="119"/>
      <c r="Z3285" s="18"/>
    </row>
    <row r="3286" spans="3:26">
      <c r="C3286" s="18"/>
      <c r="D3286" s="18"/>
      <c r="E3286" s="18"/>
      <c r="F3286" s="18"/>
      <c r="G3286" s="18"/>
      <c r="H3286" s="18"/>
      <c r="I3286" s="18"/>
      <c r="J3286" s="18"/>
      <c r="K3286" s="18"/>
      <c r="L3286" s="18"/>
      <c r="M3286" s="18"/>
      <c r="N3286" s="18"/>
      <c r="O3286" s="18"/>
      <c r="Q3286" s="119"/>
      <c r="Z3286" s="18"/>
    </row>
    <row r="3287" spans="3:26">
      <c r="C3287" s="18"/>
      <c r="D3287" s="18"/>
      <c r="E3287" s="18"/>
      <c r="F3287" s="18"/>
      <c r="G3287" s="18"/>
      <c r="H3287" s="18"/>
      <c r="I3287" s="18"/>
      <c r="J3287" s="18"/>
      <c r="K3287" s="18"/>
      <c r="L3287" s="18"/>
      <c r="M3287" s="18"/>
      <c r="N3287" s="18"/>
      <c r="O3287" s="18"/>
      <c r="Q3287" s="119"/>
      <c r="Z3287" s="18"/>
    </row>
    <row r="3288" spans="3:26">
      <c r="C3288" s="18"/>
      <c r="D3288" s="18"/>
      <c r="E3288" s="18"/>
      <c r="F3288" s="18"/>
      <c r="G3288" s="18"/>
      <c r="H3288" s="18"/>
      <c r="I3288" s="18"/>
      <c r="J3288" s="18"/>
      <c r="K3288" s="18"/>
      <c r="L3288" s="18"/>
      <c r="M3288" s="18"/>
      <c r="N3288" s="18"/>
      <c r="O3288" s="18"/>
      <c r="Q3288" s="119"/>
      <c r="Z3288" s="18"/>
    </row>
    <row r="3289" spans="3:26">
      <c r="C3289" s="18"/>
      <c r="D3289" s="18"/>
      <c r="E3289" s="18"/>
      <c r="F3289" s="18"/>
      <c r="G3289" s="18"/>
      <c r="H3289" s="18"/>
      <c r="I3289" s="18"/>
      <c r="J3289" s="18"/>
      <c r="K3289" s="18"/>
      <c r="L3289" s="18"/>
      <c r="M3289" s="18"/>
      <c r="N3289" s="18"/>
      <c r="O3289" s="18"/>
      <c r="Q3289" s="119"/>
      <c r="Z3289" s="18"/>
    </row>
    <row r="3290" spans="3:26">
      <c r="C3290" s="18"/>
      <c r="D3290" s="18"/>
      <c r="E3290" s="18"/>
      <c r="F3290" s="18"/>
      <c r="G3290" s="18"/>
      <c r="H3290" s="18"/>
      <c r="I3290" s="18"/>
      <c r="J3290" s="18"/>
      <c r="K3290" s="18"/>
      <c r="L3290" s="18"/>
      <c r="M3290" s="18"/>
      <c r="N3290" s="18"/>
      <c r="O3290" s="18"/>
      <c r="Q3290" s="119"/>
      <c r="Z3290" s="18"/>
    </row>
    <row r="3291" spans="3:26">
      <c r="C3291" s="18"/>
      <c r="D3291" s="18"/>
      <c r="E3291" s="18"/>
      <c r="F3291" s="18"/>
      <c r="G3291" s="18"/>
      <c r="H3291" s="18"/>
      <c r="I3291" s="18"/>
      <c r="J3291" s="18"/>
      <c r="K3291" s="18"/>
      <c r="L3291" s="18"/>
      <c r="M3291" s="18"/>
      <c r="N3291" s="18"/>
      <c r="O3291" s="18"/>
      <c r="Q3291" s="119"/>
      <c r="Z3291" s="18"/>
    </row>
    <row r="3292" spans="3:26">
      <c r="C3292" s="18"/>
      <c r="D3292" s="18"/>
      <c r="E3292" s="18"/>
      <c r="F3292" s="18"/>
      <c r="G3292" s="18"/>
      <c r="H3292" s="18"/>
      <c r="I3292" s="18"/>
      <c r="J3292" s="18"/>
      <c r="K3292" s="18"/>
      <c r="L3292" s="18"/>
      <c r="M3292" s="18"/>
      <c r="N3292" s="18"/>
      <c r="O3292" s="18"/>
      <c r="Q3292" s="119"/>
      <c r="Z3292" s="18"/>
    </row>
    <row r="3293" spans="3:26">
      <c r="C3293" s="18"/>
      <c r="D3293" s="18"/>
      <c r="E3293" s="18"/>
      <c r="F3293" s="18"/>
      <c r="G3293" s="18"/>
      <c r="H3293" s="18"/>
      <c r="I3293" s="18"/>
      <c r="J3293" s="18"/>
      <c r="K3293" s="18"/>
      <c r="L3293" s="18"/>
      <c r="M3293" s="18"/>
      <c r="N3293" s="18"/>
      <c r="O3293" s="18"/>
      <c r="Q3293" s="119"/>
      <c r="Z3293" s="18"/>
    </row>
    <row r="3294" spans="3:26">
      <c r="C3294" s="18"/>
      <c r="D3294" s="18"/>
      <c r="E3294" s="18"/>
      <c r="F3294" s="18"/>
      <c r="G3294" s="18"/>
      <c r="H3294" s="18"/>
      <c r="I3294" s="18"/>
      <c r="J3294" s="18"/>
      <c r="K3294" s="18"/>
      <c r="L3294" s="18"/>
      <c r="M3294" s="18"/>
      <c r="N3294" s="18"/>
      <c r="O3294" s="18"/>
      <c r="Q3294" s="119"/>
      <c r="Z3294" s="18"/>
    </row>
    <row r="3295" spans="3:26">
      <c r="C3295" s="18"/>
      <c r="D3295" s="18"/>
      <c r="E3295" s="18"/>
      <c r="F3295" s="18"/>
      <c r="G3295" s="18"/>
      <c r="H3295" s="18"/>
      <c r="I3295" s="18"/>
      <c r="J3295" s="18"/>
      <c r="K3295" s="18"/>
      <c r="L3295" s="18"/>
      <c r="M3295" s="18"/>
      <c r="N3295" s="18"/>
      <c r="O3295" s="18"/>
      <c r="Q3295" s="119"/>
      <c r="Z3295" s="18"/>
    </row>
    <row r="3296" spans="3:26">
      <c r="C3296" s="18"/>
      <c r="D3296" s="18"/>
      <c r="E3296" s="18"/>
      <c r="F3296" s="18"/>
      <c r="G3296" s="18"/>
      <c r="H3296" s="18"/>
      <c r="I3296" s="18"/>
      <c r="J3296" s="18"/>
      <c r="K3296" s="18"/>
      <c r="L3296" s="18"/>
      <c r="M3296" s="18"/>
      <c r="N3296" s="18"/>
      <c r="O3296" s="18"/>
      <c r="Q3296" s="119"/>
      <c r="Z3296" s="18"/>
    </row>
    <row r="3297" spans="3:26">
      <c r="C3297" s="18"/>
      <c r="D3297" s="18"/>
      <c r="E3297" s="18"/>
      <c r="F3297" s="18"/>
      <c r="G3297" s="18"/>
      <c r="H3297" s="18"/>
      <c r="I3297" s="18"/>
      <c r="J3297" s="18"/>
      <c r="K3297" s="18"/>
      <c r="L3297" s="18"/>
      <c r="M3297" s="18"/>
      <c r="N3297" s="18"/>
      <c r="O3297" s="18"/>
      <c r="Q3297" s="119"/>
      <c r="Z3297" s="18"/>
    </row>
    <row r="3298" spans="3:26">
      <c r="C3298" s="18"/>
      <c r="D3298" s="18"/>
      <c r="E3298" s="18"/>
      <c r="F3298" s="18"/>
      <c r="G3298" s="18"/>
      <c r="H3298" s="18"/>
      <c r="I3298" s="18"/>
      <c r="J3298" s="18"/>
      <c r="K3298" s="18"/>
      <c r="L3298" s="18"/>
      <c r="M3298" s="18"/>
      <c r="N3298" s="18"/>
      <c r="O3298" s="18"/>
      <c r="Q3298" s="119"/>
      <c r="Z3298" s="18"/>
    </row>
    <row r="3299" spans="3:26">
      <c r="C3299" s="18"/>
      <c r="D3299" s="18"/>
      <c r="E3299" s="18"/>
      <c r="F3299" s="18"/>
      <c r="G3299" s="18"/>
      <c r="H3299" s="18"/>
      <c r="I3299" s="18"/>
      <c r="J3299" s="18"/>
      <c r="K3299" s="18"/>
      <c r="L3299" s="18"/>
      <c r="M3299" s="18"/>
      <c r="N3299" s="18"/>
      <c r="O3299" s="18"/>
      <c r="Q3299" s="119"/>
      <c r="Z3299" s="18"/>
    </row>
    <row r="3300" spans="3:26">
      <c r="C3300" s="18"/>
      <c r="D3300" s="18"/>
      <c r="E3300" s="18"/>
      <c r="F3300" s="18"/>
      <c r="G3300" s="18"/>
      <c r="H3300" s="18"/>
      <c r="I3300" s="18"/>
      <c r="J3300" s="18"/>
      <c r="K3300" s="18"/>
      <c r="L3300" s="18"/>
      <c r="M3300" s="18"/>
      <c r="N3300" s="18"/>
      <c r="O3300" s="18"/>
      <c r="Q3300" s="119"/>
      <c r="Z3300" s="18"/>
    </row>
    <row r="3301" spans="3:26">
      <c r="C3301" s="18"/>
      <c r="D3301" s="18"/>
      <c r="E3301" s="18"/>
      <c r="F3301" s="18"/>
      <c r="G3301" s="18"/>
      <c r="H3301" s="18"/>
      <c r="I3301" s="18"/>
      <c r="J3301" s="18"/>
      <c r="K3301" s="18"/>
      <c r="L3301" s="18"/>
      <c r="M3301" s="18"/>
      <c r="N3301" s="18"/>
      <c r="O3301" s="18"/>
      <c r="Q3301" s="119"/>
      <c r="Z3301" s="18"/>
    </row>
    <row r="3302" spans="3:26">
      <c r="C3302" s="18"/>
      <c r="D3302" s="18"/>
      <c r="E3302" s="18"/>
      <c r="F3302" s="18"/>
      <c r="G3302" s="18"/>
      <c r="H3302" s="18"/>
      <c r="I3302" s="18"/>
      <c r="J3302" s="18"/>
      <c r="K3302" s="18"/>
      <c r="L3302" s="18"/>
      <c r="M3302" s="18"/>
      <c r="N3302" s="18"/>
      <c r="O3302" s="18"/>
      <c r="Q3302" s="119"/>
      <c r="Z3302" s="18"/>
    </row>
    <row r="3303" spans="3:26">
      <c r="C3303" s="18"/>
      <c r="D3303" s="18"/>
      <c r="E3303" s="18"/>
      <c r="F3303" s="18"/>
      <c r="G3303" s="18"/>
      <c r="H3303" s="18"/>
      <c r="I3303" s="18"/>
      <c r="J3303" s="18"/>
      <c r="K3303" s="18"/>
      <c r="L3303" s="18"/>
      <c r="M3303" s="18"/>
      <c r="N3303" s="18"/>
      <c r="O3303" s="18"/>
      <c r="Q3303" s="119"/>
      <c r="Z3303" s="18"/>
    </row>
    <row r="3304" spans="3:26">
      <c r="C3304" s="18"/>
      <c r="D3304" s="18"/>
      <c r="E3304" s="18"/>
      <c r="F3304" s="18"/>
      <c r="G3304" s="18"/>
      <c r="H3304" s="18"/>
      <c r="I3304" s="18"/>
      <c r="J3304" s="18"/>
      <c r="K3304" s="18"/>
      <c r="L3304" s="18"/>
      <c r="M3304" s="18"/>
      <c r="N3304" s="18"/>
      <c r="O3304" s="18"/>
      <c r="Q3304" s="119"/>
      <c r="Z3304" s="18"/>
    </row>
    <row r="3305" spans="3:26">
      <c r="C3305" s="18"/>
      <c r="D3305" s="18"/>
      <c r="E3305" s="18"/>
      <c r="F3305" s="18"/>
      <c r="G3305" s="18"/>
      <c r="H3305" s="18"/>
      <c r="I3305" s="18"/>
      <c r="J3305" s="18"/>
      <c r="K3305" s="18"/>
      <c r="L3305" s="18"/>
      <c r="M3305" s="18"/>
      <c r="N3305" s="18"/>
      <c r="O3305" s="18"/>
      <c r="Q3305" s="119"/>
      <c r="Z3305" s="18"/>
    </row>
    <row r="3306" spans="3:26">
      <c r="C3306" s="18"/>
      <c r="D3306" s="18"/>
      <c r="E3306" s="18"/>
      <c r="F3306" s="18"/>
      <c r="G3306" s="18"/>
      <c r="H3306" s="18"/>
      <c r="I3306" s="18"/>
      <c r="J3306" s="18"/>
      <c r="K3306" s="18"/>
      <c r="L3306" s="18"/>
      <c r="M3306" s="18"/>
      <c r="N3306" s="18"/>
      <c r="O3306" s="18"/>
      <c r="Q3306" s="119"/>
      <c r="Z3306" s="18"/>
    </row>
    <row r="3307" spans="3:26">
      <c r="C3307" s="18"/>
      <c r="D3307" s="18"/>
      <c r="E3307" s="18"/>
      <c r="F3307" s="18"/>
      <c r="G3307" s="18"/>
      <c r="H3307" s="18"/>
      <c r="I3307" s="18"/>
      <c r="J3307" s="18"/>
      <c r="K3307" s="18"/>
      <c r="L3307" s="18"/>
      <c r="M3307" s="18"/>
      <c r="N3307" s="18"/>
      <c r="O3307" s="18"/>
      <c r="Q3307" s="119"/>
      <c r="Z3307" s="18"/>
    </row>
    <row r="3308" spans="3:26">
      <c r="C3308" s="18"/>
      <c r="D3308" s="18"/>
      <c r="E3308" s="18"/>
      <c r="F3308" s="18"/>
      <c r="G3308" s="18"/>
      <c r="H3308" s="18"/>
      <c r="I3308" s="18"/>
      <c r="J3308" s="18"/>
      <c r="K3308" s="18"/>
      <c r="L3308" s="18"/>
      <c r="M3308" s="18"/>
      <c r="N3308" s="18"/>
      <c r="O3308" s="18"/>
      <c r="Q3308" s="119"/>
      <c r="Z3308" s="18"/>
    </row>
    <row r="3309" spans="3:26">
      <c r="C3309" s="18"/>
      <c r="D3309" s="18"/>
      <c r="E3309" s="18"/>
      <c r="F3309" s="18"/>
      <c r="G3309" s="18"/>
      <c r="H3309" s="18"/>
      <c r="I3309" s="18"/>
      <c r="J3309" s="18"/>
      <c r="K3309" s="18"/>
      <c r="L3309" s="18"/>
      <c r="M3309" s="18"/>
      <c r="N3309" s="18"/>
      <c r="O3309" s="18"/>
      <c r="Q3309" s="119"/>
      <c r="Z3309" s="18"/>
    </row>
    <row r="3310" spans="3:26">
      <c r="C3310" s="18"/>
      <c r="D3310" s="18"/>
      <c r="E3310" s="18"/>
      <c r="F3310" s="18"/>
      <c r="G3310" s="18"/>
      <c r="H3310" s="18"/>
      <c r="I3310" s="18"/>
      <c r="J3310" s="18"/>
      <c r="K3310" s="18"/>
      <c r="L3310" s="18"/>
      <c r="M3310" s="18"/>
      <c r="N3310" s="18"/>
      <c r="O3310" s="18"/>
      <c r="Q3310" s="119"/>
      <c r="Z3310" s="18"/>
    </row>
    <row r="3311" spans="3:26">
      <c r="C3311" s="18"/>
      <c r="D3311" s="18"/>
      <c r="E3311" s="18"/>
      <c r="F3311" s="18"/>
      <c r="G3311" s="18"/>
      <c r="H3311" s="18"/>
      <c r="I3311" s="18"/>
      <c r="J3311" s="18"/>
      <c r="K3311" s="18"/>
      <c r="L3311" s="18"/>
      <c r="M3311" s="18"/>
      <c r="N3311" s="18"/>
      <c r="O3311" s="18"/>
      <c r="Q3311" s="119"/>
      <c r="Z3311" s="18"/>
    </row>
    <row r="3312" spans="3:26">
      <c r="C3312" s="18"/>
      <c r="D3312" s="18"/>
      <c r="E3312" s="18"/>
      <c r="F3312" s="18"/>
      <c r="G3312" s="18"/>
      <c r="H3312" s="18"/>
      <c r="I3312" s="18"/>
      <c r="J3312" s="18"/>
      <c r="K3312" s="18"/>
      <c r="L3312" s="18"/>
      <c r="M3312" s="18"/>
      <c r="N3312" s="18"/>
      <c r="O3312" s="18"/>
      <c r="Q3312" s="119"/>
      <c r="Z3312" s="18"/>
    </row>
    <row r="3313" spans="3:26">
      <c r="C3313" s="18"/>
      <c r="D3313" s="18"/>
      <c r="E3313" s="18"/>
      <c r="F3313" s="18"/>
      <c r="G3313" s="18"/>
      <c r="H3313" s="18"/>
      <c r="I3313" s="18"/>
      <c r="J3313" s="18"/>
      <c r="K3313" s="18"/>
      <c r="L3313" s="18"/>
      <c r="M3313" s="18"/>
      <c r="N3313" s="18"/>
      <c r="O3313" s="18"/>
      <c r="Q3313" s="119"/>
      <c r="Z3313" s="18"/>
    </row>
    <row r="3314" spans="3:26">
      <c r="C3314" s="18"/>
      <c r="D3314" s="18"/>
      <c r="E3314" s="18"/>
      <c r="F3314" s="18"/>
      <c r="G3314" s="18"/>
      <c r="H3314" s="18"/>
      <c r="I3314" s="18"/>
      <c r="J3314" s="18"/>
      <c r="K3314" s="18"/>
      <c r="L3314" s="18"/>
      <c r="M3314" s="18"/>
      <c r="N3314" s="18"/>
      <c r="O3314" s="18"/>
      <c r="Q3314" s="119"/>
      <c r="Z3314" s="18"/>
    </row>
    <row r="3315" spans="3:26">
      <c r="C3315" s="18"/>
      <c r="D3315" s="18"/>
      <c r="E3315" s="18"/>
      <c r="F3315" s="18"/>
      <c r="G3315" s="18"/>
      <c r="H3315" s="18"/>
      <c r="I3315" s="18"/>
      <c r="J3315" s="18"/>
      <c r="K3315" s="18"/>
      <c r="L3315" s="18"/>
      <c r="M3315" s="18"/>
      <c r="N3315" s="18"/>
      <c r="O3315" s="18"/>
      <c r="Q3315" s="119"/>
      <c r="Z3315" s="18"/>
    </row>
    <row r="3316" spans="3:26">
      <c r="C3316" s="18"/>
      <c r="D3316" s="18"/>
      <c r="E3316" s="18"/>
      <c r="F3316" s="18"/>
      <c r="G3316" s="18"/>
      <c r="H3316" s="18"/>
      <c r="I3316" s="18"/>
      <c r="J3316" s="18"/>
      <c r="K3316" s="18"/>
      <c r="L3316" s="18"/>
      <c r="M3316" s="18"/>
      <c r="N3316" s="18"/>
      <c r="O3316" s="18"/>
      <c r="Q3316" s="119"/>
      <c r="Z3316" s="18"/>
    </row>
    <row r="3317" spans="3:26">
      <c r="C3317" s="18"/>
      <c r="D3317" s="18"/>
      <c r="E3317" s="18"/>
      <c r="F3317" s="18"/>
      <c r="G3317" s="18"/>
      <c r="H3317" s="18"/>
      <c r="I3317" s="18"/>
      <c r="J3317" s="18"/>
      <c r="K3317" s="18"/>
      <c r="L3317" s="18"/>
      <c r="M3317" s="18"/>
      <c r="N3317" s="18"/>
      <c r="O3317" s="18"/>
      <c r="Q3317" s="119"/>
      <c r="Z3317" s="18"/>
    </row>
    <row r="3318" spans="3:26">
      <c r="C3318" s="18"/>
      <c r="D3318" s="18"/>
      <c r="E3318" s="18"/>
      <c r="F3318" s="18"/>
      <c r="G3318" s="18"/>
      <c r="H3318" s="18"/>
      <c r="I3318" s="18"/>
      <c r="J3318" s="18"/>
      <c r="K3318" s="18"/>
      <c r="L3318" s="18"/>
      <c r="M3318" s="18"/>
      <c r="N3318" s="18"/>
      <c r="O3318" s="18"/>
      <c r="Q3318" s="119"/>
      <c r="Z3318" s="18"/>
    </row>
    <row r="3319" spans="3:26">
      <c r="C3319" s="18"/>
      <c r="D3319" s="18"/>
      <c r="E3319" s="18"/>
      <c r="F3319" s="18"/>
      <c r="G3319" s="18"/>
      <c r="H3319" s="18"/>
      <c r="I3319" s="18"/>
      <c r="J3319" s="18"/>
      <c r="K3319" s="18"/>
      <c r="L3319" s="18"/>
      <c r="M3319" s="18"/>
      <c r="N3319" s="18"/>
      <c r="O3319" s="18"/>
      <c r="Q3319" s="119"/>
      <c r="Z3319" s="18"/>
    </row>
    <row r="3320" spans="3:26">
      <c r="C3320" s="18"/>
      <c r="D3320" s="18"/>
      <c r="E3320" s="18"/>
      <c r="F3320" s="18"/>
      <c r="G3320" s="18"/>
      <c r="H3320" s="18"/>
      <c r="I3320" s="18"/>
      <c r="J3320" s="18"/>
      <c r="K3320" s="18"/>
      <c r="L3320" s="18"/>
      <c r="M3320" s="18"/>
      <c r="N3320" s="18"/>
      <c r="O3320" s="18"/>
      <c r="Q3320" s="119"/>
      <c r="Z3320" s="18"/>
    </row>
    <row r="3321" spans="3:26">
      <c r="C3321" s="18"/>
      <c r="D3321" s="18"/>
      <c r="E3321" s="18"/>
      <c r="F3321" s="18"/>
      <c r="G3321" s="18"/>
      <c r="H3321" s="18"/>
      <c r="I3321" s="18"/>
      <c r="J3321" s="18"/>
      <c r="K3321" s="18"/>
      <c r="L3321" s="18"/>
      <c r="M3321" s="18"/>
      <c r="N3321" s="18"/>
      <c r="O3321" s="18"/>
      <c r="Q3321" s="119"/>
      <c r="Z3321" s="18"/>
    </row>
    <row r="3322" spans="3:26">
      <c r="C3322" s="18"/>
      <c r="D3322" s="18"/>
      <c r="E3322" s="18"/>
      <c r="F3322" s="18"/>
      <c r="G3322" s="18"/>
      <c r="H3322" s="18"/>
      <c r="I3322" s="18"/>
      <c r="J3322" s="18"/>
      <c r="K3322" s="18"/>
      <c r="L3322" s="18"/>
      <c r="M3322" s="18"/>
      <c r="N3322" s="18"/>
      <c r="O3322" s="18"/>
      <c r="Q3322" s="119"/>
      <c r="Z3322" s="18"/>
    </row>
    <row r="3323" spans="3:26">
      <c r="C3323" s="18"/>
      <c r="D3323" s="18"/>
      <c r="E3323" s="18"/>
      <c r="F3323" s="18"/>
      <c r="G3323" s="18"/>
      <c r="H3323" s="18"/>
      <c r="I3323" s="18"/>
      <c r="J3323" s="18"/>
      <c r="K3323" s="18"/>
      <c r="L3323" s="18"/>
      <c r="M3323" s="18"/>
      <c r="N3323" s="18"/>
      <c r="O3323" s="18"/>
      <c r="Q3323" s="119"/>
      <c r="Z3323" s="18"/>
    </row>
    <row r="3324" spans="3:26">
      <c r="C3324" s="18"/>
      <c r="D3324" s="18"/>
      <c r="E3324" s="18"/>
      <c r="F3324" s="18"/>
      <c r="G3324" s="18"/>
      <c r="H3324" s="18"/>
      <c r="I3324" s="18"/>
      <c r="J3324" s="18"/>
      <c r="K3324" s="18"/>
      <c r="L3324" s="18"/>
      <c r="M3324" s="18"/>
      <c r="N3324" s="18"/>
      <c r="O3324" s="18"/>
      <c r="Q3324" s="119"/>
      <c r="Z3324" s="18"/>
    </row>
    <row r="3325" spans="3:26">
      <c r="C3325" s="18"/>
      <c r="D3325" s="18"/>
      <c r="E3325" s="18"/>
      <c r="F3325" s="18"/>
      <c r="G3325" s="18"/>
      <c r="H3325" s="18"/>
      <c r="I3325" s="18"/>
      <c r="J3325" s="18"/>
      <c r="K3325" s="18"/>
      <c r="L3325" s="18"/>
      <c r="M3325" s="18"/>
      <c r="N3325" s="18"/>
      <c r="O3325" s="18"/>
      <c r="Q3325" s="119"/>
      <c r="Z3325" s="18"/>
    </row>
    <row r="3326" spans="3:26">
      <c r="C3326" s="18"/>
      <c r="D3326" s="18"/>
      <c r="E3326" s="18"/>
      <c r="F3326" s="18"/>
      <c r="G3326" s="18"/>
      <c r="H3326" s="18"/>
      <c r="I3326" s="18"/>
      <c r="J3326" s="18"/>
      <c r="K3326" s="18"/>
      <c r="L3326" s="18"/>
      <c r="M3326" s="18"/>
      <c r="N3326" s="18"/>
      <c r="O3326" s="18"/>
      <c r="Q3326" s="119"/>
      <c r="Z3326" s="18"/>
    </row>
    <row r="3327" spans="3:26">
      <c r="C3327" s="18"/>
      <c r="D3327" s="18"/>
      <c r="E3327" s="18"/>
      <c r="F3327" s="18"/>
      <c r="G3327" s="18"/>
      <c r="H3327" s="18"/>
      <c r="I3327" s="18"/>
      <c r="J3327" s="18"/>
      <c r="K3327" s="18"/>
      <c r="L3327" s="18"/>
      <c r="M3327" s="18"/>
      <c r="N3327" s="18"/>
      <c r="O3327" s="18"/>
      <c r="Q3327" s="119"/>
      <c r="Z3327" s="18"/>
    </row>
    <row r="3328" spans="3:26">
      <c r="C3328" s="18"/>
      <c r="D3328" s="18"/>
      <c r="E3328" s="18"/>
      <c r="F3328" s="18"/>
      <c r="G3328" s="18"/>
      <c r="H3328" s="18"/>
      <c r="I3328" s="18"/>
      <c r="J3328" s="18"/>
      <c r="K3328" s="18"/>
      <c r="L3328" s="18"/>
      <c r="M3328" s="18"/>
      <c r="N3328" s="18"/>
      <c r="O3328" s="18"/>
      <c r="Q3328" s="119"/>
      <c r="Z3328" s="18"/>
    </row>
    <row r="3329" spans="3:26">
      <c r="C3329" s="18"/>
      <c r="D3329" s="18"/>
      <c r="E3329" s="18"/>
      <c r="F3329" s="18"/>
      <c r="G3329" s="18"/>
      <c r="H3329" s="18"/>
      <c r="I3329" s="18"/>
      <c r="J3329" s="18"/>
      <c r="K3329" s="18"/>
      <c r="L3329" s="18"/>
      <c r="M3329" s="18"/>
      <c r="N3329" s="18"/>
      <c r="O3329" s="18"/>
      <c r="Q3329" s="119"/>
      <c r="Z3329" s="18"/>
    </row>
    <row r="3330" spans="3:26">
      <c r="C3330" s="18"/>
      <c r="D3330" s="18"/>
      <c r="E3330" s="18"/>
      <c r="F3330" s="18"/>
      <c r="G3330" s="18"/>
      <c r="H3330" s="18"/>
      <c r="I3330" s="18"/>
      <c r="J3330" s="18"/>
      <c r="K3330" s="18"/>
      <c r="L3330" s="18"/>
      <c r="M3330" s="18"/>
      <c r="N3330" s="18"/>
      <c r="O3330" s="18"/>
      <c r="Q3330" s="119"/>
      <c r="Z3330" s="18"/>
    </row>
    <row r="3331" spans="3:26">
      <c r="C3331" s="18"/>
      <c r="D3331" s="18"/>
      <c r="E3331" s="18"/>
      <c r="F3331" s="18"/>
      <c r="G3331" s="18"/>
      <c r="H3331" s="18"/>
      <c r="I3331" s="18"/>
      <c r="J3331" s="18"/>
      <c r="K3331" s="18"/>
      <c r="L3331" s="18"/>
      <c r="M3331" s="18"/>
      <c r="N3331" s="18"/>
      <c r="O3331" s="18"/>
      <c r="Q3331" s="119"/>
      <c r="Z3331" s="18"/>
    </row>
    <row r="3332" spans="3:26">
      <c r="C3332" s="18"/>
      <c r="D3332" s="18"/>
      <c r="E3332" s="18"/>
      <c r="F3332" s="18"/>
      <c r="G3332" s="18"/>
      <c r="H3332" s="18"/>
      <c r="I3332" s="18"/>
      <c r="J3332" s="18"/>
      <c r="K3332" s="18"/>
      <c r="L3332" s="18"/>
      <c r="M3332" s="18"/>
      <c r="N3332" s="18"/>
      <c r="O3332" s="18"/>
      <c r="Q3332" s="119"/>
      <c r="Z3332" s="18"/>
    </row>
    <row r="3333" spans="3:26">
      <c r="C3333" s="18"/>
      <c r="D3333" s="18"/>
      <c r="E3333" s="18"/>
      <c r="F3333" s="18"/>
      <c r="G3333" s="18"/>
      <c r="H3333" s="18"/>
      <c r="I3333" s="18"/>
      <c r="J3333" s="18"/>
      <c r="K3333" s="18"/>
      <c r="L3333" s="18"/>
      <c r="M3333" s="18"/>
      <c r="N3333" s="18"/>
      <c r="O3333" s="18"/>
      <c r="Q3333" s="119"/>
      <c r="Z3333" s="18"/>
    </row>
    <row r="3334" spans="3:26">
      <c r="C3334" s="18"/>
      <c r="D3334" s="18"/>
      <c r="E3334" s="18"/>
      <c r="F3334" s="18"/>
      <c r="G3334" s="18"/>
      <c r="H3334" s="18"/>
      <c r="I3334" s="18"/>
      <c r="J3334" s="18"/>
      <c r="K3334" s="18"/>
      <c r="L3334" s="18"/>
      <c r="M3334" s="18"/>
      <c r="N3334" s="18"/>
      <c r="O3334" s="18"/>
      <c r="Q3334" s="119"/>
      <c r="Z3334" s="18"/>
    </row>
    <row r="3335" spans="3:26">
      <c r="C3335" s="18"/>
      <c r="D3335" s="18"/>
      <c r="E3335" s="18"/>
      <c r="F3335" s="18"/>
      <c r="G3335" s="18"/>
      <c r="H3335" s="18"/>
      <c r="I3335" s="18"/>
      <c r="J3335" s="18"/>
      <c r="K3335" s="18"/>
      <c r="L3335" s="18"/>
      <c r="M3335" s="18"/>
      <c r="N3335" s="18"/>
      <c r="O3335" s="18"/>
      <c r="Q3335" s="119"/>
      <c r="Z3335" s="18"/>
    </row>
    <row r="3336" spans="3:26">
      <c r="C3336" s="18"/>
      <c r="D3336" s="18"/>
      <c r="E3336" s="18"/>
      <c r="F3336" s="18"/>
      <c r="G3336" s="18"/>
      <c r="H3336" s="18"/>
      <c r="I3336" s="18"/>
      <c r="J3336" s="18"/>
      <c r="K3336" s="18"/>
      <c r="L3336" s="18"/>
      <c r="M3336" s="18"/>
      <c r="N3336" s="18"/>
      <c r="O3336" s="18"/>
      <c r="Q3336" s="119"/>
      <c r="Z3336" s="18"/>
    </row>
    <row r="3337" spans="3:26">
      <c r="C3337" s="18"/>
      <c r="D3337" s="18"/>
      <c r="E3337" s="18"/>
      <c r="F3337" s="18"/>
      <c r="G3337" s="18"/>
      <c r="H3337" s="18"/>
      <c r="I3337" s="18"/>
      <c r="J3337" s="18"/>
      <c r="K3337" s="18"/>
      <c r="L3337" s="18"/>
      <c r="M3337" s="18"/>
      <c r="N3337" s="18"/>
      <c r="O3337" s="18"/>
      <c r="Q3337" s="119"/>
      <c r="Z3337" s="18"/>
    </row>
    <row r="3338" spans="3:26">
      <c r="C3338" s="18"/>
      <c r="D3338" s="18"/>
      <c r="E3338" s="18"/>
      <c r="F3338" s="18"/>
      <c r="G3338" s="18"/>
      <c r="H3338" s="18"/>
      <c r="I3338" s="18"/>
      <c r="J3338" s="18"/>
      <c r="K3338" s="18"/>
      <c r="L3338" s="18"/>
      <c r="M3338" s="18"/>
      <c r="N3338" s="18"/>
      <c r="O3338" s="18"/>
      <c r="Q3338" s="119"/>
      <c r="Z3338" s="18"/>
    </row>
    <row r="3339" spans="3:26">
      <c r="C3339" s="18"/>
      <c r="D3339" s="18"/>
      <c r="E3339" s="18"/>
      <c r="F3339" s="18"/>
      <c r="G3339" s="18"/>
      <c r="H3339" s="18"/>
      <c r="I3339" s="18"/>
      <c r="J3339" s="18"/>
      <c r="K3339" s="18"/>
      <c r="L3339" s="18"/>
      <c r="M3339" s="18"/>
      <c r="N3339" s="18"/>
      <c r="O3339" s="18"/>
      <c r="Q3339" s="119"/>
      <c r="Z3339" s="18"/>
    </row>
    <row r="3340" spans="3:26">
      <c r="C3340" s="18"/>
      <c r="D3340" s="18"/>
      <c r="E3340" s="18"/>
      <c r="F3340" s="18"/>
      <c r="G3340" s="18"/>
      <c r="H3340" s="18"/>
      <c r="I3340" s="18"/>
      <c r="J3340" s="18"/>
      <c r="K3340" s="18"/>
      <c r="L3340" s="18"/>
      <c r="M3340" s="18"/>
      <c r="N3340" s="18"/>
      <c r="O3340" s="18"/>
      <c r="Q3340" s="119"/>
      <c r="Z3340" s="18"/>
    </row>
    <row r="3341" spans="3:26">
      <c r="C3341" s="18"/>
      <c r="D3341" s="18"/>
      <c r="E3341" s="18"/>
      <c r="F3341" s="18"/>
      <c r="G3341" s="18"/>
      <c r="H3341" s="18"/>
      <c r="I3341" s="18"/>
      <c r="J3341" s="18"/>
      <c r="K3341" s="18"/>
      <c r="L3341" s="18"/>
      <c r="M3341" s="18"/>
      <c r="N3341" s="18"/>
      <c r="O3341" s="18"/>
      <c r="Q3341" s="119"/>
      <c r="Z3341" s="18"/>
    </row>
    <row r="3342" spans="3:26">
      <c r="C3342" s="18"/>
      <c r="D3342" s="18"/>
      <c r="E3342" s="18"/>
      <c r="F3342" s="18"/>
      <c r="G3342" s="18"/>
      <c r="H3342" s="18"/>
      <c r="I3342" s="18"/>
      <c r="J3342" s="18"/>
      <c r="K3342" s="18"/>
      <c r="L3342" s="18"/>
      <c r="M3342" s="18"/>
      <c r="N3342" s="18"/>
      <c r="O3342" s="18"/>
      <c r="Q3342" s="119"/>
      <c r="Z3342" s="18"/>
    </row>
    <row r="3343" spans="3:26">
      <c r="C3343" s="18"/>
      <c r="D3343" s="18"/>
      <c r="E3343" s="18"/>
      <c r="F3343" s="18"/>
      <c r="G3343" s="18"/>
      <c r="H3343" s="18"/>
      <c r="I3343" s="18"/>
      <c r="J3343" s="18"/>
      <c r="K3343" s="18"/>
      <c r="L3343" s="18"/>
      <c r="M3343" s="18"/>
      <c r="N3343" s="18"/>
      <c r="O3343" s="18"/>
      <c r="Q3343" s="119"/>
      <c r="Z3343" s="18"/>
    </row>
    <row r="3344" spans="3:26">
      <c r="C3344" s="18"/>
      <c r="D3344" s="18"/>
      <c r="E3344" s="18"/>
      <c r="F3344" s="18"/>
      <c r="G3344" s="18"/>
      <c r="H3344" s="18"/>
      <c r="I3344" s="18"/>
      <c r="J3344" s="18"/>
      <c r="K3344" s="18"/>
      <c r="L3344" s="18"/>
      <c r="M3344" s="18"/>
      <c r="N3344" s="18"/>
      <c r="O3344" s="18"/>
      <c r="Q3344" s="119"/>
      <c r="Z3344" s="18"/>
    </row>
    <row r="3345" spans="3:26">
      <c r="C3345" s="18"/>
      <c r="D3345" s="18"/>
      <c r="E3345" s="18"/>
      <c r="F3345" s="18"/>
      <c r="G3345" s="18"/>
      <c r="H3345" s="18"/>
      <c r="I3345" s="18"/>
      <c r="J3345" s="18"/>
      <c r="K3345" s="18"/>
      <c r="L3345" s="18"/>
      <c r="M3345" s="18"/>
      <c r="N3345" s="18"/>
      <c r="O3345" s="18"/>
      <c r="Q3345" s="119"/>
      <c r="Z3345" s="18"/>
    </row>
    <row r="3346" spans="3:26">
      <c r="C3346" s="18"/>
      <c r="D3346" s="18"/>
      <c r="E3346" s="18"/>
      <c r="F3346" s="18"/>
      <c r="G3346" s="18"/>
      <c r="H3346" s="18"/>
      <c r="I3346" s="18"/>
      <c r="J3346" s="18"/>
      <c r="K3346" s="18"/>
      <c r="L3346" s="18"/>
      <c r="M3346" s="18"/>
      <c r="N3346" s="18"/>
      <c r="O3346" s="18"/>
      <c r="Q3346" s="119"/>
      <c r="Z3346" s="18"/>
    </row>
    <row r="3347" spans="3:26">
      <c r="C3347" s="18"/>
      <c r="D3347" s="18"/>
      <c r="E3347" s="18"/>
      <c r="F3347" s="18"/>
      <c r="G3347" s="18"/>
      <c r="H3347" s="18"/>
      <c r="I3347" s="18"/>
      <c r="J3347" s="18"/>
      <c r="K3347" s="18"/>
      <c r="L3347" s="18"/>
      <c r="M3347" s="18"/>
      <c r="N3347" s="18"/>
      <c r="O3347" s="18"/>
      <c r="Q3347" s="119"/>
      <c r="Z3347" s="18"/>
    </row>
    <row r="3348" spans="3:26">
      <c r="C3348" s="18"/>
      <c r="D3348" s="18"/>
      <c r="E3348" s="18"/>
      <c r="F3348" s="18"/>
      <c r="G3348" s="18"/>
      <c r="H3348" s="18"/>
      <c r="I3348" s="18"/>
      <c r="J3348" s="18"/>
      <c r="K3348" s="18"/>
      <c r="L3348" s="18"/>
      <c r="M3348" s="18"/>
      <c r="N3348" s="18"/>
      <c r="O3348" s="18"/>
      <c r="Q3348" s="119"/>
      <c r="Z3348" s="18"/>
    </row>
    <row r="3349" spans="3:26">
      <c r="C3349" s="18"/>
      <c r="D3349" s="18"/>
      <c r="E3349" s="18"/>
      <c r="F3349" s="18"/>
      <c r="G3349" s="18"/>
      <c r="H3349" s="18"/>
      <c r="I3349" s="18"/>
      <c r="J3349" s="18"/>
      <c r="K3349" s="18"/>
      <c r="L3349" s="18"/>
      <c r="M3349" s="18"/>
      <c r="N3349" s="18"/>
      <c r="O3349" s="18"/>
      <c r="Q3349" s="119"/>
      <c r="Z3349" s="18"/>
    </row>
    <row r="3350" spans="3:26">
      <c r="C3350" s="18"/>
      <c r="D3350" s="18"/>
      <c r="E3350" s="18"/>
      <c r="F3350" s="18"/>
      <c r="G3350" s="18"/>
      <c r="H3350" s="18"/>
      <c r="I3350" s="18"/>
      <c r="J3350" s="18"/>
      <c r="K3350" s="18"/>
      <c r="L3350" s="18"/>
      <c r="M3350" s="18"/>
      <c r="N3350" s="18"/>
      <c r="O3350" s="18"/>
      <c r="Q3350" s="119"/>
      <c r="Z3350" s="18"/>
    </row>
    <row r="3351" spans="3:26">
      <c r="C3351" s="18"/>
      <c r="D3351" s="18"/>
      <c r="E3351" s="18"/>
      <c r="F3351" s="18"/>
      <c r="G3351" s="18"/>
      <c r="H3351" s="18"/>
      <c r="I3351" s="18"/>
      <c r="J3351" s="18"/>
      <c r="K3351" s="18"/>
      <c r="L3351" s="18"/>
      <c r="M3351" s="18"/>
      <c r="N3351" s="18"/>
      <c r="O3351" s="18"/>
      <c r="Q3351" s="119"/>
      <c r="Z3351" s="18"/>
    </row>
    <row r="3352" spans="3:26">
      <c r="C3352" s="18"/>
      <c r="D3352" s="18"/>
      <c r="E3352" s="18"/>
      <c r="F3352" s="18"/>
      <c r="G3352" s="18"/>
      <c r="H3352" s="18"/>
      <c r="I3352" s="18"/>
      <c r="J3352" s="18"/>
      <c r="K3352" s="18"/>
      <c r="L3352" s="18"/>
      <c r="M3352" s="18"/>
      <c r="N3352" s="18"/>
      <c r="O3352" s="18"/>
      <c r="Q3352" s="119"/>
      <c r="Z3352" s="18"/>
    </row>
    <row r="3353" spans="3:26">
      <c r="C3353" s="18"/>
      <c r="D3353" s="18"/>
      <c r="E3353" s="18"/>
      <c r="F3353" s="18"/>
      <c r="G3353" s="18"/>
      <c r="H3353" s="18"/>
      <c r="I3353" s="18"/>
      <c r="J3353" s="18"/>
      <c r="K3353" s="18"/>
      <c r="L3353" s="18"/>
      <c r="M3353" s="18"/>
      <c r="N3353" s="18"/>
      <c r="O3353" s="18"/>
      <c r="Q3353" s="119"/>
      <c r="Z3353" s="18"/>
    </row>
    <row r="3354" spans="3:26">
      <c r="C3354" s="18"/>
      <c r="D3354" s="18"/>
      <c r="E3354" s="18"/>
      <c r="F3354" s="18"/>
      <c r="G3354" s="18"/>
      <c r="H3354" s="18"/>
      <c r="I3354" s="18"/>
      <c r="J3354" s="18"/>
      <c r="K3354" s="18"/>
      <c r="L3354" s="18"/>
      <c r="M3354" s="18"/>
      <c r="N3354" s="18"/>
      <c r="O3354" s="18"/>
      <c r="Q3354" s="119"/>
      <c r="Z3354" s="18"/>
    </row>
    <row r="3355" spans="3:26">
      <c r="C3355" s="18"/>
      <c r="D3355" s="18"/>
      <c r="E3355" s="18"/>
      <c r="F3355" s="18"/>
      <c r="G3355" s="18"/>
      <c r="H3355" s="18"/>
      <c r="I3355" s="18"/>
      <c r="J3355" s="18"/>
      <c r="K3355" s="18"/>
      <c r="L3355" s="18"/>
      <c r="M3355" s="18"/>
      <c r="N3355" s="18"/>
      <c r="O3355" s="18"/>
      <c r="Q3355" s="119"/>
      <c r="Z3355" s="18"/>
    </row>
    <row r="3356" spans="3:26">
      <c r="C3356" s="18"/>
      <c r="D3356" s="18"/>
      <c r="E3356" s="18"/>
      <c r="F3356" s="18"/>
      <c r="G3356" s="18"/>
      <c r="H3356" s="18"/>
      <c r="I3356" s="18"/>
      <c r="J3356" s="18"/>
      <c r="K3356" s="18"/>
      <c r="L3356" s="18"/>
      <c r="M3356" s="18"/>
      <c r="N3356" s="18"/>
      <c r="O3356" s="18"/>
      <c r="Q3356" s="119"/>
      <c r="Z3356" s="18"/>
    </row>
    <row r="3357" spans="3:26">
      <c r="C3357" s="18"/>
      <c r="D3357" s="18"/>
      <c r="E3357" s="18"/>
      <c r="F3357" s="18"/>
      <c r="G3357" s="18"/>
      <c r="H3357" s="18"/>
      <c r="I3357" s="18"/>
      <c r="J3357" s="18"/>
      <c r="K3357" s="18"/>
      <c r="L3357" s="18"/>
      <c r="M3357" s="18"/>
      <c r="N3357" s="18"/>
      <c r="O3357" s="18"/>
      <c r="Q3357" s="119"/>
      <c r="Z3357" s="18"/>
    </row>
    <row r="3358" spans="3:26">
      <c r="C3358" s="18"/>
      <c r="D3358" s="18"/>
      <c r="E3358" s="18"/>
      <c r="F3358" s="18"/>
      <c r="G3358" s="18"/>
      <c r="H3358" s="18"/>
      <c r="I3358" s="18"/>
      <c r="J3358" s="18"/>
      <c r="K3358" s="18"/>
      <c r="L3358" s="18"/>
      <c r="M3358" s="18"/>
      <c r="N3358" s="18"/>
      <c r="O3358" s="18"/>
      <c r="Q3358" s="119"/>
      <c r="Z3358" s="18"/>
    </row>
    <row r="3359" spans="3:26">
      <c r="C3359" s="18"/>
      <c r="D3359" s="18"/>
      <c r="E3359" s="18"/>
      <c r="F3359" s="18"/>
      <c r="G3359" s="18"/>
      <c r="H3359" s="18"/>
      <c r="I3359" s="18"/>
      <c r="J3359" s="18"/>
      <c r="K3359" s="18"/>
      <c r="L3359" s="18"/>
      <c r="M3359" s="18"/>
      <c r="N3359" s="18"/>
      <c r="O3359" s="18"/>
      <c r="Q3359" s="119"/>
      <c r="Z3359" s="18"/>
    </row>
    <row r="3360" spans="3:26">
      <c r="C3360" s="18"/>
      <c r="D3360" s="18"/>
      <c r="E3360" s="18"/>
      <c r="F3360" s="18"/>
      <c r="G3360" s="18"/>
      <c r="H3360" s="18"/>
      <c r="I3360" s="18"/>
      <c r="J3360" s="18"/>
      <c r="K3360" s="18"/>
      <c r="L3360" s="18"/>
      <c r="M3360" s="18"/>
      <c r="N3360" s="18"/>
      <c r="O3360" s="18"/>
      <c r="Q3360" s="119"/>
      <c r="Z3360" s="18"/>
    </row>
    <row r="3361" spans="3:26">
      <c r="C3361" s="18"/>
      <c r="D3361" s="18"/>
      <c r="E3361" s="18"/>
      <c r="F3361" s="18"/>
      <c r="G3361" s="18"/>
      <c r="H3361" s="18"/>
      <c r="I3361" s="18"/>
      <c r="J3361" s="18"/>
      <c r="K3361" s="18"/>
      <c r="L3361" s="18"/>
      <c r="M3361" s="18"/>
      <c r="N3361" s="18"/>
      <c r="O3361" s="18"/>
      <c r="Q3361" s="119"/>
      <c r="Z3361" s="18"/>
    </row>
    <row r="3362" spans="3:26">
      <c r="C3362" s="18"/>
      <c r="D3362" s="18"/>
      <c r="E3362" s="18"/>
      <c r="F3362" s="18"/>
      <c r="G3362" s="18"/>
      <c r="H3362" s="18"/>
      <c r="I3362" s="18"/>
      <c r="J3362" s="18"/>
      <c r="K3362" s="18"/>
      <c r="L3362" s="18"/>
      <c r="M3362" s="18"/>
      <c r="N3362" s="18"/>
      <c r="O3362" s="18"/>
      <c r="Q3362" s="119"/>
      <c r="Z3362" s="18"/>
    </row>
    <row r="3363" spans="3:26">
      <c r="C3363" s="18"/>
      <c r="D3363" s="18"/>
      <c r="E3363" s="18"/>
      <c r="F3363" s="18"/>
      <c r="G3363" s="18"/>
      <c r="H3363" s="18"/>
      <c r="I3363" s="18"/>
      <c r="J3363" s="18"/>
      <c r="K3363" s="18"/>
      <c r="L3363" s="18"/>
      <c r="M3363" s="18"/>
      <c r="N3363" s="18"/>
      <c r="O3363" s="18"/>
      <c r="Q3363" s="119"/>
      <c r="Z3363" s="18"/>
    </row>
    <row r="3364" spans="3:26">
      <c r="C3364" s="18"/>
      <c r="D3364" s="18"/>
      <c r="E3364" s="18"/>
      <c r="F3364" s="18"/>
      <c r="G3364" s="18"/>
      <c r="H3364" s="18"/>
      <c r="I3364" s="18"/>
      <c r="J3364" s="18"/>
      <c r="K3364" s="18"/>
      <c r="L3364" s="18"/>
      <c r="M3364" s="18"/>
      <c r="N3364" s="18"/>
      <c r="O3364" s="18"/>
      <c r="Q3364" s="119"/>
      <c r="Z3364" s="18"/>
    </row>
    <row r="3365" spans="3:26">
      <c r="C3365" s="18"/>
      <c r="D3365" s="18"/>
      <c r="E3365" s="18"/>
      <c r="F3365" s="18"/>
      <c r="G3365" s="18"/>
      <c r="H3365" s="18"/>
      <c r="I3365" s="18"/>
      <c r="J3365" s="18"/>
      <c r="K3365" s="18"/>
      <c r="L3365" s="18"/>
      <c r="M3365" s="18"/>
      <c r="N3365" s="18"/>
      <c r="O3365" s="18"/>
      <c r="Q3365" s="119"/>
      <c r="Z3365" s="18"/>
    </row>
    <row r="3366" spans="3:26">
      <c r="C3366" s="18"/>
      <c r="D3366" s="18"/>
      <c r="E3366" s="18"/>
      <c r="F3366" s="18"/>
      <c r="G3366" s="18"/>
      <c r="H3366" s="18"/>
      <c r="I3366" s="18"/>
      <c r="J3366" s="18"/>
      <c r="K3366" s="18"/>
      <c r="L3366" s="18"/>
      <c r="M3366" s="18"/>
      <c r="N3366" s="18"/>
      <c r="O3366" s="18"/>
      <c r="Q3366" s="119"/>
      <c r="Z3366" s="18"/>
    </row>
    <row r="3367" spans="3:26">
      <c r="C3367" s="18"/>
      <c r="D3367" s="18"/>
      <c r="E3367" s="18"/>
      <c r="F3367" s="18"/>
      <c r="G3367" s="18"/>
      <c r="H3367" s="18"/>
      <c r="I3367" s="18"/>
      <c r="J3367" s="18"/>
      <c r="K3367" s="18"/>
      <c r="L3367" s="18"/>
      <c r="M3367" s="18"/>
      <c r="N3367" s="18"/>
      <c r="O3367" s="18"/>
      <c r="Q3367" s="119"/>
      <c r="Z3367" s="18"/>
    </row>
    <row r="3368" spans="3:26">
      <c r="C3368" s="18"/>
      <c r="D3368" s="18"/>
      <c r="E3368" s="18"/>
      <c r="F3368" s="18"/>
      <c r="G3368" s="18"/>
      <c r="H3368" s="18"/>
      <c r="I3368" s="18"/>
      <c r="J3368" s="18"/>
      <c r="K3368" s="18"/>
      <c r="L3368" s="18"/>
      <c r="M3368" s="18"/>
      <c r="N3368" s="18"/>
      <c r="O3368" s="18"/>
      <c r="Q3368" s="119"/>
      <c r="Z3368" s="18"/>
    </row>
    <row r="3369" spans="3:26">
      <c r="C3369" s="18"/>
      <c r="D3369" s="18"/>
      <c r="E3369" s="18"/>
      <c r="F3369" s="18"/>
      <c r="G3369" s="18"/>
      <c r="H3369" s="18"/>
      <c r="I3369" s="18"/>
      <c r="J3369" s="18"/>
      <c r="K3369" s="18"/>
      <c r="L3369" s="18"/>
      <c r="M3369" s="18"/>
      <c r="N3369" s="18"/>
      <c r="O3369" s="18"/>
      <c r="Q3369" s="119"/>
      <c r="Z3369" s="18"/>
    </row>
    <row r="3370" spans="3:26">
      <c r="C3370" s="18"/>
      <c r="D3370" s="18"/>
      <c r="E3370" s="18"/>
      <c r="F3370" s="18"/>
      <c r="G3370" s="18"/>
      <c r="H3370" s="18"/>
      <c r="I3370" s="18"/>
      <c r="J3370" s="18"/>
      <c r="K3370" s="18"/>
      <c r="L3370" s="18"/>
      <c r="M3370" s="18"/>
      <c r="N3370" s="18"/>
      <c r="O3370" s="18"/>
      <c r="Q3370" s="119"/>
      <c r="Z3370" s="18"/>
    </row>
    <row r="3371" spans="3:26">
      <c r="C3371" s="18"/>
      <c r="D3371" s="18"/>
      <c r="E3371" s="18"/>
      <c r="F3371" s="18"/>
      <c r="G3371" s="18"/>
      <c r="H3371" s="18"/>
      <c r="I3371" s="18"/>
      <c r="J3371" s="18"/>
      <c r="K3371" s="18"/>
      <c r="L3371" s="18"/>
      <c r="M3371" s="18"/>
      <c r="N3371" s="18"/>
      <c r="O3371" s="18"/>
      <c r="Q3371" s="119"/>
      <c r="Z3371" s="18"/>
    </row>
    <row r="3372" spans="3:26">
      <c r="C3372" s="18"/>
      <c r="D3372" s="18"/>
      <c r="E3372" s="18"/>
      <c r="F3372" s="18"/>
      <c r="G3372" s="18"/>
      <c r="H3372" s="18"/>
      <c r="I3372" s="18"/>
      <c r="J3372" s="18"/>
      <c r="K3372" s="18"/>
      <c r="L3372" s="18"/>
      <c r="M3372" s="18"/>
      <c r="N3372" s="18"/>
      <c r="O3372" s="18"/>
      <c r="Q3372" s="119"/>
      <c r="Z3372" s="18"/>
    </row>
    <row r="3373" spans="3:26">
      <c r="C3373" s="18"/>
      <c r="D3373" s="18"/>
      <c r="E3373" s="18"/>
      <c r="F3373" s="18"/>
      <c r="G3373" s="18"/>
      <c r="H3373" s="18"/>
      <c r="I3373" s="18"/>
      <c r="J3373" s="18"/>
      <c r="K3373" s="18"/>
      <c r="L3373" s="18"/>
      <c r="M3373" s="18"/>
      <c r="N3373" s="18"/>
      <c r="O3373" s="18"/>
      <c r="Q3373" s="119"/>
      <c r="Z3373" s="18"/>
    </row>
    <row r="3374" spans="3:26">
      <c r="C3374" s="18"/>
      <c r="D3374" s="18"/>
      <c r="E3374" s="18"/>
      <c r="F3374" s="18"/>
      <c r="G3374" s="18"/>
      <c r="H3374" s="18"/>
      <c r="I3374" s="18"/>
      <c r="J3374" s="18"/>
      <c r="K3374" s="18"/>
      <c r="L3374" s="18"/>
      <c r="M3374" s="18"/>
      <c r="N3374" s="18"/>
      <c r="O3374" s="18"/>
      <c r="Q3374" s="119"/>
      <c r="Z3374" s="18"/>
    </row>
    <row r="3375" spans="3:26">
      <c r="C3375" s="18"/>
      <c r="D3375" s="18"/>
      <c r="E3375" s="18"/>
      <c r="F3375" s="18"/>
      <c r="G3375" s="18"/>
      <c r="H3375" s="18"/>
      <c r="I3375" s="18"/>
      <c r="J3375" s="18"/>
      <c r="K3375" s="18"/>
      <c r="L3375" s="18"/>
      <c r="M3375" s="18"/>
      <c r="N3375" s="18"/>
      <c r="O3375" s="18"/>
      <c r="Q3375" s="119"/>
      <c r="Z3375" s="18"/>
    </row>
    <row r="3376" spans="3:26">
      <c r="C3376" s="18"/>
      <c r="D3376" s="18"/>
      <c r="E3376" s="18"/>
      <c r="F3376" s="18"/>
      <c r="G3376" s="18"/>
      <c r="H3376" s="18"/>
      <c r="I3376" s="18"/>
      <c r="J3376" s="18"/>
      <c r="K3376" s="18"/>
      <c r="L3376" s="18"/>
      <c r="M3376" s="18"/>
      <c r="N3376" s="18"/>
      <c r="O3376" s="18"/>
      <c r="Q3376" s="119"/>
      <c r="Z3376" s="18"/>
    </row>
    <row r="3377" spans="3:26">
      <c r="C3377" s="18"/>
      <c r="D3377" s="18"/>
      <c r="E3377" s="18"/>
      <c r="F3377" s="18"/>
      <c r="G3377" s="18"/>
      <c r="H3377" s="18"/>
      <c r="I3377" s="18"/>
      <c r="J3377" s="18"/>
      <c r="K3377" s="18"/>
      <c r="L3377" s="18"/>
      <c r="M3377" s="18"/>
      <c r="N3377" s="18"/>
      <c r="O3377" s="18"/>
      <c r="Q3377" s="119"/>
      <c r="Z3377" s="18"/>
    </row>
    <row r="3378" spans="3:26">
      <c r="C3378" s="18"/>
      <c r="D3378" s="18"/>
      <c r="E3378" s="18"/>
      <c r="F3378" s="18"/>
      <c r="G3378" s="18"/>
      <c r="H3378" s="18"/>
      <c r="I3378" s="18"/>
      <c r="J3378" s="18"/>
      <c r="K3378" s="18"/>
      <c r="L3378" s="18"/>
      <c r="M3378" s="18"/>
      <c r="N3378" s="18"/>
      <c r="O3378" s="18"/>
      <c r="Q3378" s="119"/>
      <c r="Z3378" s="18"/>
    </row>
    <row r="3379" spans="3:26">
      <c r="C3379" s="18"/>
      <c r="D3379" s="18"/>
      <c r="E3379" s="18"/>
      <c r="F3379" s="18"/>
      <c r="G3379" s="18"/>
      <c r="H3379" s="18"/>
      <c r="I3379" s="18"/>
      <c r="J3379" s="18"/>
      <c r="K3379" s="18"/>
      <c r="L3379" s="18"/>
      <c r="M3379" s="18"/>
      <c r="N3379" s="18"/>
      <c r="O3379" s="18"/>
      <c r="Q3379" s="119"/>
      <c r="Z3379" s="18"/>
    </row>
    <row r="3380" spans="3:26">
      <c r="C3380" s="18"/>
      <c r="D3380" s="18"/>
      <c r="E3380" s="18"/>
      <c r="F3380" s="18"/>
      <c r="G3380" s="18"/>
      <c r="H3380" s="18"/>
      <c r="I3380" s="18"/>
      <c r="J3380" s="18"/>
      <c r="K3380" s="18"/>
      <c r="L3380" s="18"/>
      <c r="M3380" s="18"/>
      <c r="N3380" s="18"/>
      <c r="O3380" s="18"/>
      <c r="Q3380" s="119"/>
      <c r="Z3380" s="18"/>
    </row>
    <row r="3381" spans="3:26">
      <c r="C3381" s="18"/>
      <c r="D3381" s="18"/>
      <c r="E3381" s="18"/>
      <c r="F3381" s="18"/>
      <c r="G3381" s="18"/>
      <c r="H3381" s="18"/>
      <c r="I3381" s="18"/>
      <c r="J3381" s="18"/>
      <c r="K3381" s="18"/>
      <c r="L3381" s="18"/>
      <c r="M3381" s="18"/>
      <c r="N3381" s="18"/>
      <c r="O3381" s="18"/>
      <c r="Q3381" s="119"/>
      <c r="Z3381" s="18"/>
    </row>
    <row r="3382" spans="3:26">
      <c r="C3382" s="18"/>
      <c r="D3382" s="18"/>
      <c r="E3382" s="18"/>
      <c r="F3382" s="18"/>
      <c r="G3382" s="18"/>
      <c r="H3382" s="18"/>
      <c r="I3382" s="18"/>
      <c r="J3382" s="18"/>
      <c r="K3382" s="18"/>
      <c r="L3382" s="18"/>
      <c r="M3382" s="18"/>
      <c r="N3382" s="18"/>
      <c r="O3382" s="18"/>
      <c r="Q3382" s="119"/>
      <c r="Z3382" s="18"/>
    </row>
    <row r="3383" spans="3:26">
      <c r="C3383" s="18"/>
      <c r="D3383" s="18"/>
      <c r="E3383" s="18"/>
      <c r="F3383" s="18"/>
      <c r="G3383" s="18"/>
      <c r="H3383" s="18"/>
      <c r="I3383" s="18"/>
      <c r="J3383" s="18"/>
      <c r="K3383" s="18"/>
      <c r="L3383" s="18"/>
      <c r="M3383" s="18"/>
      <c r="N3383" s="18"/>
      <c r="O3383" s="18"/>
      <c r="Q3383" s="119"/>
      <c r="Z3383" s="18"/>
    </row>
    <row r="3384" spans="3:26">
      <c r="C3384" s="18"/>
      <c r="D3384" s="18"/>
      <c r="E3384" s="18"/>
      <c r="F3384" s="18"/>
      <c r="G3384" s="18"/>
      <c r="H3384" s="18"/>
      <c r="I3384" s="18"/>
      <c r="J3384" s="18"/>
      <c r="K3384" s="18"/>
      <c r="L3384" s="18"/>
      <c r="M3384" s="18"/>
      <c r="N3384" s="18"/>
      <c r="O3384" s="18"/>
      <c r="Q3384" s="119"/>
      <c r="Z3384" s="18"/>
    </row>
    <row r="3385" spans="3:26">
      <c r="C3385" s="18"/>
      <c r="D3385" s="18"/>
      <c r="E3385" s="18"/>
      <c r="F3385" s="18"/>
      <c r="G3385" s="18"/>
      <c r="H3385" s="18"/>
      <c r="I3385" s="18"/>
      <c r="J3385" s="18"/>
      <c r="K3385" s="18"/>
      <c r="L3385" s="18"/>
      <c r="M3385" s="18"/>
      <c r="N3385" s="18"/>
      <c r="O3385" s="18"/>
      <c r="Q3385" s="119"/>
      <c r="Z3385" s="18"/>
    </row>
    <row r="3386" spans="3:26">
      <c r="C3386" s="18"/>
      <c r="D3386" s="18"/>
      <c r="E3386" s="18"/>
      <c r="F3386" s="18"/>
      <c r="G3386" s="18"/>
      <c r="H3386" s="18"/>
      <c r="I3386" s="18"/>
      <c r="J3386" s="18"/>
      <c r="K3386" s="18"/>
      <c r="L3386" s="18"/>
      <c r="M3386" s="18"/>
      <c r="N3386" s="18"/>
      <c r="O3386" s="18"/>
      <c r="Q3386" s="119"/>
      <c r="Z3386" s="18"/>
    </row>
    <row r="3387" spans="3:26">
      <c r="C3387" s="18"/>
      <c r="D3387" s="18"/>
      <c r="E3387" s="18"/>
      <c r="F3387" s="18"/>
      <c r="G3387" s="18"/>
      <c r="H3387" s="18"/>
      <c r="I3387" s="18"/>
      <c r="J3387" s="18"/>
      <c r="K3387" s="18"/>
      <c r="L3387" s="18"/>
      <c r="M3387" s="18"/>
      <c r="N3387" s="18"/>
      <c r="O3387" s="18"/>
      <c r="Q3387" s="119"/>
      <c r="Z3387" s="18"/>
    </row>
    <row r="3388" spans="3:26">
      <c r="C3388" s="18"/>
      <c r="D3388" s="18"/>
      <c r="E3388" s="18"/>
      <c r="F3388" s="18"/>
      <c r="G3388" s="18"/>
      <c r="H3388" s="18"/>
      <c r="I3388" s="18"/>
      <c r="J3388" s="18"/>
      <c r="K3388" s="18"/>
      <c r="L3388" s="18"/>
      <c r="M3388" s="18"/>
      <c r="N3388" s="18"/>
      <c r="O3388" s="18"/>
      <c r="Q3388" s="119"/>
      <c r="Z3388" s="18"/>
    </row>
    <row r="3389" spans="3:26">
      <c r="C3389" s="18"/>
      <c r="D3389" s="18"/>
      <c r="E3389" s="18"/>
      <c r="F3389" s="18"/>
      <c r="G3389" s="18"/>
      <c r="H3389" s="18"/>
      <c r="I3389" s="18"/>
      <c r="J3389" s="18"/>
      <c r="K3389" s="18"/>
      <c r="L3389" s="18"/>
      <c r="M3389" s="18"/>
      <c r="N3389" s="18"/>
      <c r="O3389" s="18"/>
      <c r="Q3389" s="119"/>
      <c r="Z3389" s="18"/>
    </row>
    <row r="3390" spans="3:26">
      <c r="C3390" s="18"/>
      <c r="D3390" s="18"/>
      <c r="E3390" s="18"/>
      <c r="F3390" s="18"/>
      <c r="G3390" s="18"/>
      <c r="H3390" s="18"/>
      <c r="I3390" s="18"/>
      <c r="J3390" s="18"/>
      <c r="K3390" s="18"/>
      <c r="L3390" s="18"/>
      <c r="M3390" s="18"/>
      <c r="N3390" s="18"/>
      <c r="O3390" s="18"/>
      <c r="Q3390" s="119"/>
      <c r="Z3390" s="18"/>
    </row>
    <row r="3391" spans="3:26">
      <c r="C3391" s="18"/>
      <c r="D3391" s="18"/>
      <c r="E3391" s="18"/>
      <c r="F3391" s="18"/>
      <c r="G3391" s="18"/>
      <c r="H3391" s="18"/>
      <c r="I3391" s="18"/>
      <c r="J3391" s="18"/>
      <c r="K3391" s="18"/>
      <c r="L3391" s="18"/>
      <c r="M3391" s="18"/>
      <c r="N3391" s="18"/>
      <c r="O3391" s="18"/>
      <c r="Q3391" s="119"/>
      <c r="Z3391" s="18"/>
    </row>
    <row r="3392" spans="3:26">
      <c r="C3392" s="18"/>
      <c r="D3392" s="18"/>
      <c r="E3392" s="18"/>
      <c r="F3392" s="18"/>
      <c r="G3392" s="18"/>
      <c r="H3392" s="18"/>
      <c r="I3392" s="18"/>
      <c r="J3392" s="18"/>
      <c r="K3392" s="18"/>
      <c r="L3392" s="18"/>
      <c r="M3392" s="18"/>
      <c r="N3392" s="18"/>
      <c r="O3392" s="18"/>
      <c r="Q3392" s="119"/>
      <c r="Z3392" s="18"/>
    </row>
    <row r="3393" spans="3:26">
      <c r="C3393" s="18"/>
      <c r="D3393" s="18"/>
      <c r="E3393" s="18"/>
      <c r="F3393" s="18"/>
      <c r="G3393" s="18"/>
      <c r="H3393" s="18"/>
      <c r="I3393" s="18"/>
      <c r="J3393" s="18"/>
      <c r="K3393" s="18"/>
      <c r="L3393" s="18"/>
      <c r="M3393" s="18"/>
      <c r="N3393" s="18"/>
      <c r="O3393" s="18"/>
      <c r="Q3393" s="119"/>
      <c r="Z3393" s="18"/>
    </row>
    <row r="3394" spans="3:26">
      <c r="C3394" s="18"/>
      <c r="D3394" s="18"/>
      <c r="E3394" s="18"/>
      <c r="F3394" s="18"/>
      <c r="G3394" s="18"/>
      <c r="H3394" s="18"/>
      <c r="I3394" s="18"/>
      <c r="J3394" s="18"/>
      <c r="K3394" s="18"/>
      <c r="L3394" s="18"/>
      <c r="M3394" s="18"/>
      <c r="N3394" s="18"/>
      <c r="O3394" s="18"/>
      <c r="Q3394" s="119"/>
      <c r="Z3394" s="18"/>
    </row>
    <row r="3395" spans="3:26">
      <c r="C3395" s="18"/>
      <c r="D3395" s="18"/>
      <c r="E3395" s="18"/>
      <c r="F3395" s="18"/>
      <c r="G3395" s="18"/>
      <c r="H3395" s="18"/>
      <c r="I3395" s="18"/>
      <c r="J3395" s="18"/>
      <c r="K3395" s="18"/>
      <c r="L3395" s="18"/>
      <c r="M3395" s="18"/>
      <c r="N3395" s="18"/>
      <c r="O3395" s="18"/>
      <c r="Q3395" s="119"/>
      <c r="Z3395" s="18"/>
    </row>
    <row r="3396" spans="3:26">
      <c r="C3396" s="18"/>
      <c r="D3396" s="18"/>
      <c r="E3396" s="18"/>
      <c r="F3396" s="18"/>
      <c r="G3396" s="18"/>
      <c r="H3396" s="18"/>
      <c r="I3396" s="18"/>
      <c r="J3396" s="18"/>
      <c r="K3396" s="18"/>
      <c r="L3396" s="18"/>
      <c r="M3396" s="18"/>
      <c r="N3396" s="18"/>
      <c r="O3396" s="18"/>
      <c r="Q3396" s="119"/>
      <c r="Z3396" s="18"/>
    </row>
    <row r="3397" spans="3:26">
      <c r="C3397" s="18"/>
      <c r="D3397" s="18"/>
      <c r="E3397" s="18"/>
      <c r="F3397" s="18"/>
      <c r="G3397" s="18"/>
      <c r="H3397" s="18"/>
      <c r="I3397" s="18"/>
      <c r="J3397" s="18"/>
      <c r="K3397" s="18"/>
      <c r="L3397" s="18"/>
      <c r="M3397" s="18"/>
      <c r="N3397" s="18"/>
      <c r="O3397" s="18"/>
      <c r="Q3397" s="119"/>
      <c r="Z3397" s="18"/>
    </row>
    <row r="3398" spans="3:26">
      <c r="C3398" s="18"/>
      <c r="D3398" s="18"/>
      <c r="E3398" s="18"/>
      <c r="F3398" s="18"/>
      <c r="G3398" s="18"/>
      <c r="H3398" s="18"/>
      <c r="I3398" s="18"/>
      <c r="J3398" s="18"/>
      <c r="K3398" s="18"/>
      <c r="L3398" s="18"/>
      <c r="M3398" s="18"/>
      <c r="N3398" s="18"/>
      <c r="O3398" s="18"/>
      <c r="Q3398" s="119"/>
      <c r="Z3398" s="18"/>
    </row>
    <row r="3399" spans="3:26">
      <c r="C3399" s="18"/>
      <c r="D3399" s="18"/>
      <c r="E3399" s="18"/>
      <c r="F3399" s="18"/>
      <c r="G3399" s="18"/>
      <c r="H3399" s="18"/>
      <c r="I3399" s="18"/>
      <c r="J3399" s="18"/>
      <c r="K3399" s="18"/>
      <c r="L3399" s="18"/>
      <c r="M3399" s="18"/>
      <c r="N3399" s="18"/>
      <c r="O3399" s="18"/>
      <c r="Q3399" s="119"/>
      <c r="Z3399" s="18"/>
    </row>
    <row r="3400" spans="3:26">
      <c r="C3400" s="18"/>
      <c r="D3400" s="18"/>
      <c r="E3400" s="18"/>
      <c r="F3400" s="18"/>
      <c r="G3400" s="18"/>
      <c r="H3400" s="18"/>
      <c r="I3400" s="18"/>
      <c r="J3400" s="18"/>
      <c r="K3400" s="18"/>
      <c r="L3400" s="18"/>
      <c r="M3400" s="18"/>
      <c r="N3400" s="18"/>
      <c r="O3400" s="18"/>
      <c r="Q3400" s="119"/>
      <c r="Z3400" s="18"/>
    </row>
    <row r="3401" spans="3:26">
      <c r="C3401" s="18"/>
      <c r="D3401" s="18"/>
      <c r="E3401" s="18"/>
      <c r="F3401" s="18"/>
      <c r="G3401" s="18"/>
      <c r="H3401" s="18"/>
      <c r="I3401" s="18"/>
      <c r="J3401" s="18"/>
      <c r="K3401" s="18"/>
      <c r="L3401" s="18"/>
      <c r="M3401" s="18"/>
      <c r="N3401" s="18"/>
      <c r="O3401" s="18"/>
      <c r="Q3401" s="119"/>
      <c r="Z3401" s="18"/>
    </row>
    <row r="3402" spans="3:26">
      <c r="C3402" s="18"/>
      <c r="D3402" s="18"/>
      <c r="E3402" s="18"/>
      <c r="F3402" s="18"/>
      <c r="G3402" s="18"/>
      <c r="H3402" s="18"/>
      <c r="I3402" s="18"/>
      <c r="J3402" s="18"/>
      <c r="K3402" s="18"/>
      <c r="L3402" s="18"/>
      <c r="M3402" s="18"/>
      <c r="N3402" s="18"/>
      <c r="O3402" s="18"/>
      <c r="Q3402" s="119"/>
      <c r="Z3402" s="18"/>
    </row>
    <row r="3403" spans="3:26">
      <c r="C3403" s="18"/>
      <c r="D3403" s="18"/>
      <c r="E3403" s="18"/>
      <c r="F3403" s="18"/>
      <c r="G3403" s="18"/>
      <c r="H3403" s="18"/>
      <c r="I3403" s="18"/>
      <c r="J3403" s="18"/>
      <c r="K3403" s="18"/>
      <c r="L3403" s="18"/>
      <c r="M3403" s="18"/>
      <c r="N3403" s="18"/>
      <c r="O3403" s="18"/>
      <c r="Q3403" s="119"/>
      <c r="Z3403" s="18"/>
    </row>
    <row r="3404" spans="3:26">
      <c r="C3404" s="18"/>
      <c r="D3404" s="18"/>
      <c r="E3404" s="18"/>
      <c r="F3404" s="18"/>
      <c r="G3404" s="18"/>
      <c r="H3404" s="18"/>
      <c r="I3404" s="18"/>
      <c r="J3404" s="18"/>
      <c r="K3404" s="18"/>
      <c r="L3404" s="18"/>
      <c r="M3404" s="18"/>
      <c r="N3404" s="18"/>
      <c r="O3404" s="18"/>
      <c r="Q3404" s="119"/>
      <c r="Z3404" s="18"/>
    </row>
    <row r="3405" spans="3:26">
      <c r="C3405" s="18"/>
      <c r="D3405" s="18"/>
      <c r="E3405" s="18"/>
      <c r="F3405" s="18"/>
      <c r="G3405" s="18"/>
      <c r="H3405" s="18"/>
      <c r="I3405" s="18"/>
      <c r="J3405" s="18"/>
      <c r="K3405" s="18"/>
      <c r="L3405" s="18"/>
      <c r="M3405" s="18"/>
      <c r="N3405" s="18"/>
      <c r="O3405" s="18"/>
      <c r="Q3405" s="119"/>
      <c r="Z3405" s="18"/>
    </row>
    <row r="3406" spans="3:26">
      <c r="C3406" s="18"/>
      <c r="D3406" s="18"/>
      <c r="E3406" s="18"/>
      <c r="F3406" s="18"/>
      <c r="G3406" s="18"/>
      <c r="H3406" s="18"/>
      <c r="I3406" s="18"/>
      <c r="J3406" s="18"/>
      <c r="K3406" s="18"/>
      <c r="L3406" s="18"/>
      <c r="M3406" s="18"/>
      <c r="N3406" s="18"/>
      <c r="O3406" s="18"/>
      <c r="Q3406" s="119"/>
      <c r="Z3406" s="18"/>
    </row>
    <row r="3407" spans="3:26">
      <c r="C3407" s="18"/>
      <c r="D3407" s="18"/>
      <c r="E3407" s="18"/>
      <c r="F3407" s="18"/>
      <c r="G3407" s="18"/>
      <c r="H3407" s="18"/>
      <c r="I3407" s="18"/>
      <c r="J3407" s="18"/>
      <c r="K3407" s="18"/>
      <c r="L3407" s="18"/>
      <c r="M3407" s="18"/>
      <c r="N3407" s="18"/>
      <c r="O3407" s="18"/>
      <c r="Q3407" s="119"/>
      <c r="Z3407" s="18"/>
    </row>
    <row r="3408" spans="3:26">
      <c r="C3408" s="18"/>
      <c r="D3408" s="18"/>
      <c r="E3408" s="18"/>
      <c r="F3408" s="18"/>
      <c r="G3408" s="18"/>
      <c r="H3408" s="18"/>
      <c r="I3408" s="18"/>
      <c r="J3408" s="18"/>
      <c r="K3408" s="18"/>
      <c r="L3408" s="18"/>
      <c r="M3408" s="18"/>
      <c r="N3408" s="18"/>
      <c r="O3408" s="18"/>
      <c r="Q3408" s="119"/>
      <c r="Z3408" s="18"/>
    </row>
    <row r="3409" spans="3:26">
      <c r="C3409" s="18"/>
      <c r="D3409" s="18"/>
      <c r="E3409" s="18"/>
      <c r="F3409" s="18"/>
      <c r="G3409" s="18"/>
      <c r="H3409" s="18"/>
      <c r="I3409" s="18"/>
      <c r="J3409" s="18"/>
      <c r="K3409" s="18"/>
      <c r="L3409" s="18"/>
      <c r="M3409" s="18"/>
      <c r="N3409" s="18"/>
      <c r="O3409" s="18"/>
      <c r="Q3409" s="119"/>
      <c r="Z3409" s="18"/>
    </row>
    <row r="3410" spans="3:26">
      <c r="C3410" s="18"/>
      <c r="D3410" s="18"/>
      <c r="E3410" s="18"/>
      <c r="F3410" s="18"/>
      <c r="G3410" s="18"/>
      <c r="H3410" s="18"/>
      <c r="I3410" s="18"/>
      <c r="J3410" s="18"/>
      <c r="K3410" s="18"/>
      <c r="L3410" s="18"/>
      <c r="M3410" s="18"/>
      <c r="N3410" s="18"/>
      <c r="O3410" s="18"/>
      <c r="Q3410" s="119"/>
      <c r="Z3410" s="18"/>
    </row>
    <row r="3411" spans="3:26">
      <c r="C3411" s="18"/>
      <c r="D3411" s="18"/>
      <c r="E3411" s="18"/>
      <c r="F3411" s="18"/>
      <c r="G3411" s="18"/>
      <c r="H3411" s="18"/>
      <c r="I3411" s="18"/>
      <c r="J3411" s="18"/>
      <c r="K3411" s="18"/>
      <c r="L3411" s="18"/>
      <c r="M3411" s="18"/>
      <c r="N3411" s="18"/>
      <c r="O3411" s="18"/>
      <c r="Q3411" s="119"/>
      <c r="Z3411" s="18"/>
    </row>
    <row r="3412" spans="3:26">
      <c r="C3412" s="18"/>
      <c r="D3412" s="18"/>
      <c r="E3412" s="18"/>
      <c r="F3412" s="18"/>
      <c r="G3412" s="18"/>
      <c r="H3412" s="18"/>
      <c r="I3412" s="18"/>
      <c r="J3412" s="18"/>
      <c r="K3412" s="18"/>
      <c r="L3412" s="18"/>
      <c r="M3412" s="18"/>
      <c r="N3412" s="18"/>
      <c r="O3412" s="18"/>
      <c r="Q3412" s="119"/>
      <c r="Z3412" s="18"/>
    </row>
    <row r="3413" spans="3:26">
      <c r="C3413" s="18"/>
      <c r="D3413" s="18"/>
      <c r="E3413" s="18"/>
      <c r="F3413" s="18"/>
      <c r="G3413" s="18"/>
      <c r="H3413" s="18"/>
      <c r="I3413" s="18"/>
      <c r="J3413" s="18"/>
      <c r="K3413" s="18"/>
      <c r="L3413" s="18"/>
      <c r="M3413" s="18"/>
      <c r="N3413" s="18"/>
      <c r="O3413" s="18"/>
      <c r="Q3413" s="119"/>
      <c r="Z3413" s="18"/>
    </row>
    <row r="3414" spans="3:26">
      <c r="C3414" s="18"/>
      <c r="D3414" s="18"/>
      <c r="E3414" s="18"/>
      <c r="F3414" s="18"/>
      <c r="G3414" s="18"/>
      <c r="H3414" s="18"/>
      <c r="I3414" s="18"/>
      <c r="J3414" s="18"/>
      <c r="K3414" s="18"/>
      <c r="L3414" s="18"/>
      <c r="M3414" s="18"/>
      <c r="N3414" s="18"/>
      <c r="O3414" s="18"/>
      <c r="Q3414" s="119"/>
      <c r="Z3414" s="18"/>
    </row>
    <row r="3415" spans="3:26">
      <c r="C3415" s="18"/>
      <c r="D3415" s="18"/>
      <c r="E3415" s="18"/>
      <c r="F3415" s="18"/>
      <c r="G3415" s="18"/>
      <c r="H3415" s="18"/>
      <c r="I3415" s="18"/>
      <c r="J3415" s="18"/>
      <c r="K3415" s="18"/>
      <c r="L3415" s="18"/>
      <c r="M3415" s="18"/>
      <c r="N3415" s="18"/>
      <c r="O3415" s="18"/>
      <c r="Q3415" s="119"/>
      <c r="Z3415" s="18"/>
    </row>
    <row r="3416" spans="3:26">
      <c r="C3416" s="18"/>
      <c r="D3416" s="18"/>
      <c r="E3416" s="18"/>
      <c r="F3416" s="18"/>
      <c r="G3416" s="18"/>
      <c r="H3416" s="18"/>
      <c r="I3416" s="18"/>
      <c r="J3416" s="18"/>
      <c r="K3416" s="18"/>
      <c r="L3416" s="18"/>
      <c r="M3416" s="18"/>
      <c r="N3416" s="18"/>
      <c r="O3416" s="18"/>
      <c r="Q3416" s="119"/>
      <c r="Z3416" s="18"/>
    </row>
    <row r="3417" spans="3:26">
      <c r="C3417" s="18"/>
      <c r="D3417" s="18"/>
      <c r="E3417" s="18"/>
      <c r="F3417" s="18"/>
      <c r="G3417" s="18"/>
      <c r="H3417" s="18"/>
      <c r="I3417" s="18"/>
      <c r="J3417" s="18"/>
      <c r="K3417" s="18"/>
      <c r="L3417" s="18"/>
      <c r="M3417" s="18"/>
      <c r="N3417" s="18"/>
      <c r="O3417" s="18"/>
      <c r="Q3417" s="119"/>
      <c r="Z3417" s="18"/>
    </row>
    <row r="3418" spans="3:26">
      <c r="C3418" s="18"/>
      <c r="D3418" s="18"/>
      <c r="E3418" s="18"/>
      <c r="F3418" s="18"/>
      <c r="G3418" s="18"/>
      <c r="H3418" s="18"/>
      <c r="I3418" s="18"/>
      <c r="J3418" s="18"/>
      <c r="K3418" s="18"/>
      <c r="L3418" s="18"/>
      <c r="M3418" s="18"/>
      <c r="N3418" s="18"/>
      <c r="O3418" s="18"/>
      <c r="Q3418" s="119"/>
      <c r="Z3418" s="18"/>
    </row>
    <row r="3419" spans="3:26">
      <c r="C3419" s="18"/>
      <c r="D3419" s="18"/>
      <c r="E3419" s="18"/>
      <c r="F3419" s="18"/>
      <c r="G3419" s="18"/>
      <c r="H3419" s="18"/>
      <c r="I3419" s="18"/>
      <c r="J3419" s="18"/>
      <c r="K3419" s="18"/>
      <c r="L3419" s="18"/>
      <c r="M3419" s="18"/>
      <c r="N3419" s="18"/>
      <c r="O3419" s="18"/>
      <c r="Q3419" s="119"/>
      <c r="Z3419" s="18"/>
    </row>
    <row r="3420" spans="3:26">
      <c r="C3420" s="18"/>
      <c r="D3420" s="18"/>
      <c r="E3420" s="18"/>
      <c r="F3420" s="18"/>
      <c r="G3420" s="18"/>
      <c r="H3420" s="18"/>
      <c r="I3420" s="18"/>
      <c r="J3420" s="18"/>
      <c r="K3420" s="18"/>
      <c r="L3420" s="18"/>
      <c r="M3420" s="18"/>
      <c r="N3420" s="18"/>
      <c r="O3420" s="18"/>
      <c r="Q3420" s="119"/>
      <c r="Z3420" s="18"/>
    </row>
    <row r="3421" spans="3:26">
      <c r="C3421" s="18"/>
      <c r="D3421" s="18"/>
      <c r="E3421" s="18"/>
      <c r="F3421" s="18"/>
      <c r="G3421" s="18"/>
      <c r="H3421" s="18"/>
      <c r="I3421" s="18"/>
      <c r="J3421" s="18"/>
      <c r="K3421" s="18"/>
      <c r="L3421" s="18"/>
      <c r="M3421" s="18"/>
      <c r="N3421" s="18"/>
      <c r="O3421" s="18"/>
      <c r="Q3421" s="119"/>
      <c r="Z3421" s="18"/>
    </row>
    <row r="3422" spans="3:26">
      <c r="C3422" s="18"/>
      <c r="D3422" s="18"/>
      <c r="E3422" s="18"/>
      <c r="F3422" s="18"/>
      <c r="G3422" s="18"/>
      <c r="H3422" s="18"/>
      <c r="I3422" s="18"/>
      <c r="J3422" s="18"/>
      <c r="K3422" s="18"/>
      <c r="L3422" s="18"/>
      <c r="M3422" s="18"/>
      <c r="N3422" s="18"/>
      <c r="O3422" s="18"/>
      <c r="Q3422" s="119"/>
      <c r="Z3422" s="18"/>
    </row>
    <row r="3423" spans="3:26">
      <c r="C3423" s="18"/>
      <c r="D3423" s="18"/>
      <c r="E3423" s="18"/>
      <c r="F3423" s="18"/>
      <c r="G3423" s="18"/>
      <c r="H3423" s="18"/>
      <c r="I3423" s="18"/>
      <c r="J3423" s="18"/>
      <c r="K3423" s="18"/>
      <c r="L3423" s="18"/>
      <c r="M3423" s="18"/>
      <c r="N3423" s="18"/>
      <c r="O3423" s="18"/>
      <c r="Q3423" s="119"/>
      <c r="Z3423" s="18"/>
    </row>
    <row r="3424" spans="3:26">
      <c r="C3424" s="18"/>
      <c r="D3424" s="18"/>
      <c r="E3424" s="18"/>
      <c r="F3424" s="18"/>
      <c r="G3424" s="18"/>
      <c r="H3424" s="18"/>
      <c r="I3424" s="18"/>
      <c r="J3424" s="18"/>
      <c r="K3424" s="18"/>
      <c r="L3424" s="18"/>
      <c r="M3424" s="18"/>
      <c r="N3424" s="18"/>
      <c r="O3424" s="18"/>
      <c r="Q3424" s="119"/>
      <c r="Z3424" s="18"/>
    </row>
    <row r="3425" spans="3:26">
      <c r="C3425" s="18"/>
      <c r="D3425" s="18"/>
      <c r="E3425" s="18"/>
      <c r="F3425" s="18"/>
      <c r="G3425" s="18"/>
      <c r="H3425" s="18"/>
      <c r="I3425" s="18"/>
      <c r="J3425" s="18"/>
      <c r="K3425" s="18"/>
      <c r="L3425" s="18"/>
      <c r="M3425" s="18"/>
      <c r="N3425" s="18"/>
      <c r="O3425" s="18"/>
      <c r="Q3425" s="119"/>
      <c r="Z3425" s="18"/>
    </row>
    <row r="3426" spans="3:26">
      <c r="C3426" s="18"/>
      <c r="D3426" s="18"/>
      <c r="E3426" s="18"/>
      <c r="F3426" s="18"/>
      <c r="G3426" s="18"/>
      <c r="H3426" s="18"/>
      <c r="I3426" s="18"/>
      <c r="J3426" s="18"/>
      <c r="K3426" s="18"/>
      <c r="L3426" s="18"/>
      <c r="M3426" s="18"/>
      <c r="N3426" s="18"/>
      <c r="O3426" s="18"/>
      <c r="Q3426" s="119"/>
      <c r="Z3426" s="18"/>
    </row>
    <row r="3427" spans="3:26">
      <c r="C3427" s="18"/>
      <c r="D3427" s="18"/>
      <c r="E3427" s="18"/>
      <c r="F3427" s="18"/>
      <c r="G3427" s="18"/>
      <c r="H3427" s="18"/>
      <c r="I3427" s="18"/>
      <c r="J3427" s="18"/>
      <c r="K3427" s="18"/>
      <c r="L3427" s="18"/>
      <c r="M3427" s="18"/>
      <c r="N3427" s="18"/>
      <c r="O3427" s="18"/>
      <c r="Q3427" s="119"/>
      <c r="Z3427" s="18"/>
    </row>
    <row r="3428" spans="3:26">
      <c r="C3428" s="18"/>
      <c r="D3428" s="18"/>
      <c r="E3428" s="18"/>
      <c r="F3428" s="18"/>
      <c r="G3428" s="18"/>
      <c r="H3428" s="18"/>
      <c r="I3428" s="18"/>
      <c r="J3428" s="18"/>
      <c r="K3428" s="18"/>
      <c r="L3428" s="18"/>
      <c r="M3428" s="18"/>
      <c r="N3428" s="18"/>
      <c r="O3428" s="18"/>
      <c r="Q3428" s="119"/>
      <c r="Z3428" s="18"/>
    </row>
    <row r="3429" spans="3:26">
      <c r="C3429" s="18"/>
      <c r="D3429" s="18"/>
      <c r="E3429" s="18"/>
      <c r="F3429" s="18"/>
      <c r="G3429" s="18"/>
      <c r="H3429" s="18"/>
      <c r="I3429" s="18"/>
      <c r="J3429" s="18"/>
      <c r="K3429" s="18"/>
      <c r="L3429" s="18"/>
      <c r="M3429" s="18"/>
      <c r="N3429" s="18"/>
      <c r="O3429" s="18"/>
      <c r="Q3429" s="119"/>
      <c r="Z3429" s="18"/>
    </row>
    <row r="3430" spans="3:26">
      <c r="C3430" s="18"/>
      <c r="D3430" s="18"/>
      <c r="E3430" s="18"/>
      <c r="F3430" s="18"/>
      <c r="G3430" s="18"/>
      <c r="H3430" s="18"/>
      <c r="I3430" s="18"/>
      <c r="J3430" s="18"/>
      <c r="K3430" s="18"/>
      <c r="L3430" s="18"/>
      <c r="M3430" s="18"/>
      <c r="N3430" s="18"/>
      <c r="O3430" s="18"/>
      <c r="Q3430" s="119"/>
      <c r="Z3430" s="18"/>
    </row>
    <row r="3431" spans="3:26">
      <c r="C3431" s="18"/>
      <c r="D3431" s="18"/>
      <c r="E3431" s="18"/>
      <c r="F3431" s="18"/>
      <c r="G3431" s="18"/>
      <c r="H3431" s="18"/>
      <c r="I3431" s="18"/>
      <c r="J3431" s="18"/>
      <c r="K3431" s="18"/>
      <c r="L3431" s="18"/>
      <c r="M3431" s="18"/>
      <c r="N3431" s="18"/>
      <c r="O3431" s="18"/>
      <c r="Q3431" s="119"/>
      <c r="Z3431" s="18"/>
    </row>
    <row r="3432" spans="3:26">
      <c r="C3432" s="18"/>
      <c r="D3432" s="18"/>
      <c r="E3432" s="18"/>
      <c r="F3432" s="18"/>
      <c r="G3432" s="18"/>
      <c r="H3432" s="18"/>
      <c r="I3432" s="18"/>
      <c r="J3432" s="18"/>
      <c r="K3432" s="18"/>
      <c r="L3432" s="18"/>
      <c r="M3432" s="18"/>
      <c r="N3432" s="18"/>
      <c r="O3432" s="18"/>
      <c r="Q3432" s="119"/>
      <c r="Z3432" s="18"/>
    </row>
    <row r="3433" spans="3:26">
      <c r="C3433" s="18"/>
      <c r="D3433" s="18"/>
      <c r="E3433" s="18"/>
      <c r="F3433" s="18"/>
      <c r="G3433" s="18"/>
      <c r="H3433" s="18"/>
      <c r="I3433" s="18"/>
      <c r="J3433" s="18"/>
      <c r="K3433" s="18"/>
      <c r="L3433" s="18"/>
      <c r="M3433" s="18"/>
      <c r="N3433" s="18"/>
      <c r="O3433" s="18"/>
      <c r="Q3433" s="119"/>
      <c r="Z3433" s="18"/>
    </row>
    <row r="3434" spans="3:26">
      <c r="C3434" s="18"/>
      <c r="D3434" s="18"/>
      <c r="E3434" s="18"/>
      <c r="F3434" s="18"/>
      <c r="G3434" s="18"/>
      <c r="H3434" s="18"/>
      <c r="I3434" s="18"/>
      <c r="J3434" s="18"/>
      <c r="K3434" s="18"/>
      <c r="L3434" s="18"/>
      <c r="M3434" s="18"/>
      <c r="N3434" s="18"/>
      <c r="O3434" s="18"/>
      <c r="Q3434" s="119"/>
      <c r="Z3434" s="18"/>
    </row>
    <row r="3435" spans="3:26">
      <c r="C3435" s="18"/>
      <c r="D3435" s="18"/>
      <c r="E3435" s="18"/>
      <c r="F3435" s="18"/>
      <c r="G3435" s="18"/>
      <c r="H3435" s="18"/>
      <c r="I3435" s="18"/>
      <c r="J3435" s="18"/>
      <c r="K3435" s="18"/>
      <c r="L3435" s="18"/>
      <c r="M3435" s="18"/>
      <c r="N3435" s="18"/>
      <c r="O3435" s="18"/>
      <c r="Q3435" s="119"/>
      <c r="Z3435" s="18"/>
    </row>
    <row r="3436" spans="3:26">
      <c r="C3436" s="18"/>
      <c r="D3436" s="18"/>
      <c r="E3436" s="18"/>
      <c r="F3436" s="18"/>
      <c r="G3436" s="18"/>
      <c r="H3436" s="18"/>
      <c r="I3436" s="18"/>
      <c r="J3436" s="18"/>
      <c r="K3436" s="18"/>
      <c r="L3436" s="18"/>
      <c r="M3436" s="18"/>
      <c r="N3436" s="18"/>
      <c r="O3436" s="18"/>
      <c r="Q3436" s="119"/>
      <c r="Z3436" s="18"/>
    </row>
    <row r="3437" spans="3:26">
      <c r="C3437" s="18"/>
      <c r="D3437" s="18"/>
      <c r="E3437" s="18"/>
      <c r="F3437" s="18"/>
      <c r="G3437" s="18"/>
      <c r="H3437" s="18"/>
      <c r="I3437" s="18"/>
      <c r="J3437" s="18"/>
      <c r="K3437" s="18"/>
      <c r="L3437" s="18"/>
      <c r="M3437" s="18"/>
      <c r="N3437" s="18"/>
      <c r="O3437" s="18"/>
      <c r="Q3437" s="119"/>
      <c r="Z3437" s="18"/>
    </row>
    <row r="3438" spans="3:26">
      <c r="C3438" s="18"/>
      <c r="D3438" s="18"/>
      <c r="E3438" s="18"/>
      <c r="F3438" s="18"/>
      <c r="G3438" s="18"/>
      <c r="H3438" s="18"/>
      <c r="I3438" s="18"/>
      <c r="J3438" s="18"/>
      <c r="K3438" s="18"/>
      <c r="L3438" s="18"/>
      <c r="M3438" s="18"/>
      <c r="N3438" s="18"/>
      <c r="O3438" s="18"/>
      <c r="Q3438" s="119"/>
      <c r="Z3438" s="18"/>
    </row>
    <row r="3439" spans="3:26">
      <c r="C3439" s="18"/>
      <c r="D3439" s="18"/>
      <c r="E3439" s="18"/>
      <c r="F3439" s="18"/>
      <c r="G3439" s="18"/>
      <c r="H3439" s="18"/>
      <c r="I3439" s="18"/>
      <c r="J3439" s="18"/>
      <c r="K3439" s="18"/>
      <c r="L3439" s="18"/>
      <c r="M3439" s="18"/>
      <c r="N3439" s="18"/>
      <c r="O3439" s="18"/>
      <c r="Q3439" s="119"/>
      <c r="Z3439" s="18"/>
    </row>
    <row r="3440" spans="3:26">
      <c r="C3440" s="18"/>
      <c r="D3440" s="18"/>
      <c r="E3440" s="18"/>
      <c r="F3440" s="18"/>
      <c r="G3440" s="18"/>
      <c r="H3440" s="18"/>
      <c r="I3440" s="18"/>
      <c r="J3440" s="18"/>
      <c r="K3440" s="18"/>
      <c r="L3440" s="18"/>
      <c r="M3440" s="18"/>
      <c r="N3440" s="18"/>
      <c r="O3440" s="18"/>
      <c r="Q3440" s="119"/>
      <c r="Z3440" s="18"/>
    </row>
    <row r="3441" spans="3:26">
      <c r="C3441" s="18"/>
      <c r="D3441" s="18"/>
      <c r="E3441" s="18"/>
      <c r="F3441" s="18"/>
      <c r="G3441" s="18"/>
      <c r="H3441" s="18"/>
      <c r="I3441" s="18"/>
      <c r="J3441" s="18"/>
      <c r="K3441" s="18"/>
      <c r="L3441" s="18"/>
      <c r="M3441" s="18"/>
      <c r="N3441" s="18"/>
      <c r="O3441" s="18"/>
      <c r="Q3441" s="119"/>
      <c r="Z3441" s="18"/>
    </row>
    <row r="3442" spans="3:26">
      <c r="C3442" s="18"/>
      <c r="D3442" s="18"/>
      <c r="E3442" s="18"/>
      <c r="F3442" s="18"/>
      <c r="G3442" s="18"/>
      <c r="H3442" s="18"/>
      <c r="I3442" s="18"/>
      <c r="J3442" s="18"/>
      <c r="K3442" s="18"/>
      <c r="L3442" s="18"/>
      <c r="M3442" s="18"/>
      <c r="N3442" s="18"/>
      <c r="O3442" s="18"/>
      <c r="Q3442" s="119"/>
      <c r="Z3442" s="18"/>
    </row>
    <row r="3443" spans="3:26">
      <c r="C3443" s="18"/>
      <c r="D3443" s="18"/>
      <c r="E3443" s="18"/>
      <c r="F3443" s="18"/>
      <c r="G3443" s="18"/>
      <c r="H3443" s="18"/>
      <c r="I3443" s="18"/>
      <c r="J3443" s="18"/>
      <c r="K3443" s="18"/>
      <c r="L3443" s="18"/>
      <c r="M3443" s="18"/>
      <c r="N3443" s="18"/>
      <c r="O3443" s="18"/>
      <c r="Q3443" s="119"/>
      <c r="Z3443" s="18"/>
    </row>
    <row r="3444" spans="3:26">
      <c r="C3444" s="18"/>
      <c r="D3444" s="18"/>
      <c r="E3444" s="18"/>
      <c r="F3444" s="18"/>
      <c r="G3444" s="18"/>
      <c r="H3444" s="18"/>
      <c r="I3444" s="18"/>
      <c r="J3444" s="18"/>
      <c r="K3444" s="18"/>
      <c r="L3444" s="18"/>
      <c r="M3444" s="18"/>
      <c r="N3444" s="18"/>
      <c r="O3444" s="18"/>
      <c r="Q3444" s="119"/>
      <c r="Z3444" s="18"/>
    </row>
    <row r="3445" spans="3:26">
      <c r="C3445" s="18"/>
      <c r="D3445" s="18"/>
      <c r="E3445" s="18"/>
      <c r="F3445" s="18"/>
      <c r="G3445" s="18"/>
      <c r="H3445" s="18"/>
      <c r="I3445" s="18"/>
      <c r="J3445" s="18"/>
      <c r="K3445" s="18"/>
      <c r="L3445" s="18"/>
      <c r="M3445" s="18"/>
      <c r="N3445" s="18"/>
      <c r="O3445" s="18"/>
      <c r="Q3445" s="119"/>
      <c r="Z3445" s="18"/>
    </row>
    <row r="3446" spans="3:26">
      <c r="C3446" s="18"/>
      <c r="D3446" s="18"/>
      <c r="E3446" s="18"/>
      <c r="F3446" s="18"/>
      <c r="G3446" s="18"/>
      <c r="H3446" s="18"/>
      <c r="I3446" s="18"/>
      <c r="J3446" s="18"/>
      <c r="K3446" s="18"/>
      <c r="L3446" s="18"/>
      <c r="M3446" s="18"/>
      <c r="N3446" s="18"/>
      <c r="O3446" s="18"/>
      <c r="Q3446" s="119"/>
      <c r="Z3446" s="18"/>
    </row>
    <row r="3447" spans="3:26">
      <c r="C3447" s="18"/>
      <c r="D3447" s="18"/>
      <c r="E3447" s="18"/>
      <c r="F3447" s="18"/>
      <c r="G3447" s="18"/>
      <c r="H3447" s="18"/>
      <c r="I3447" s="18"/>
      <c r="J3447" s="18"/>
      <c r="K3447" s="18"/>
      <c r="L3447" s="18"/>
      <c r="M3447" s="18"/>
      <c r="N3447" s="18"/>
      <c r="O3447" s="18"/>
      <c r="Q3447" s="119"/>
      <c r="Z3447" s="18"/>
    </row>
    <row r="3448" spans="3:26">
      <c r="C3448" s="18"/>
      <c r="D3448" s="18"/>
      <c r="E3448" s="18"/>
      <c r="F3448" s="18"/>
      <c r="G3448" s="18"/>
      <c r="H3448" s="18"/>
      <c r="I3448" s="18"/>
      <c r="J3448" s="18"/>
      <c r="K3448" s="18"/>
      <c r="L3448" s="18"/>
      <c r="M3448" s="18"/>
      <c r="N3448" s="18"/>
      <c r="O3448" s="18"/>
      <c r="Q3448" s="119"/>
      <c r="Z3448" s="18"/>
    </row>
    <row r="3449" spans="3:26">
      <c r="C3449" s="18"/>
      <c r="D3449" s="18"/>
      <c r="E3449" s="18"/>
      <c r="F3449" s="18"/>
      <c r="G3449" s="18"/>
      <c r="H3449" s="18"/>
      <c r="I3449" s="18"/>
      <c r="J3449" s="18"/>
      <c r="K3449" s="18"/>
      <c r="L3449" s="18"/>
      <c r="M3449" s="18"/>
      <c r="N3449" s="18"/>
      <c r="O3449" s="18"/>
      <c r="Q3449" s="119"/>
      <c r="Z3449" s="18"/>
    </row>
    <row r="3450" spans="3:26">
      <c r="C3450" s="18"/>
      <c r="D3450" s="18"/>
      <c r="E3450" s="18"/>
      <c r="F3450" s="18"/>
      <c r="G3450" s="18"/>
      <c r="H3450" s="18"/>
      <c r="I3450" s="18"/>
      <c r="J3450" s="18"/>
      <c r="K3450" s="18"/>
      <c r="L3450" s="18"/>
      <c r="M3450" s="18"/>
      <c r="N3450" s="18"/>
      <c r="O3450" s="18"/>
      <c r="Q3450" s="119"/>
      <c r="Z3450" s="18"/>
    </row>
    <row r="3451" spans="3:26">
      <c r="C3451" s="18"/>
      <c r="D3451" s="18"/>
      <c r="E3451" s="18"/>
      <c r="F3451" s="18"/>
      <c r="G3451" s="18"/>
      <c r="H3451" s="18"/>
      <c r="I3451" s="18"/>
      <c r="J3451" s="18"/>
      <c r="K3451" s="18"/>
      <c r="L3451" s="18"/>
      <c r="M3451" s="18"/>
      <c r="N3451" s="18"/>
      <c r="O3451" s="18"/>
      <c r="Q3451" s="119"/>
      <c r="Z3451" s="18"/>
    </row>
    <row r="3452" spans="3:26">
      <c r="C3452" s="18"/>
      <c r="D3452" s="18"/>
      <c r="E3452" s="18"/>
      <c r="F3452" s="18"/>
      <c r="G3452" s="18"/>
      <c r="H3452" s="18"/>
      <c r="I3452" s="18"/>
      <c r="J3452" s="18"/>
      <c r="K3452" s="18"/>
      <c r="L3452" s="18"/>
      <c r="M3452" s="18"/>
      <c r="N3452" s="18"/>
      <c r="O3452" s="18"/>
      <c r="Q3452" s="119"/>
      <c r="Z3452" s="18"/>
    </row>
    <row r="3453" spans="3:26">
      <c r="C3453" s="18"/>
      <c r="D3453" s="18"/>
      <c r="E3453" s="18"/>
      <c r="F3453" s="18"/>
      <c r="G3453" s="18"/>
      <c r="H3453" s="18"/>
      <c r="I3453" s="18"/>
      <c r="J3453" s="18"/>
      <c r="K3453" s="18"/>
      <c r="L3453" s="18"/>
      <c r="M3453" s="18"/>
      <c r="N3453" s="18"/>
      <c r="O3453" s="18"/>
      <c r="Q3453" s="119"/>
      <c r="Z3453" s="18"/>
    </row>
    <row r="3454" spans="3:26">
      <c r="C3454" s="18"/>
      <c r="D3454" s="18"/>
      <c r="E3454" s="18"/>
      <c r="F3454" s="18"/>
      <c r="G3454" s="18"/>
      <c r="H3454" s="18"/>
      <c r="I3454" s="18"/>
      <c r="J3454" s="18"/>
      <c r="K3454" s="18"/>
      <c r="L3454" s="18"/>
      <c r="M3454" s="18"/>
      <c r="N3454" s="18"/>
      <c r="O3454" s="18"/>
      <c r="Q3454" s="119"/>
      <c r="Z3454" s="18"/>
    </row>
    <row r="3455" spans="3:26">
      <c r="C3455" s="18"/>
      <c r="D3455" s="18"/>
      <c r="E3455" s="18"/>
      <c r="F3455" s="18"/>
      <c r="G3455" s="18"/>
      <c r="H3455" s="18"/>
      <c r="I3455" s="18"/>
      <c r="J3455" s="18"/>
      <c r="K3455" s="18"/>
      <c r="L3455" s="18"/>
      <c r="M3455" s="18"/>
      <c r="N3455" s="18"/>
      <c r="O3455" s="18"/>
      <c r="Q3455" s="119"/>
      <c r="Z3455" s="18"/>
    </row>
    <row r="3456" spans="3:26">
      <c r="C3456" s="18"/>
      <c r="D3456" s="18"/>
      <c r="E3456" s="18"/>
      <c r="F3456" s="18"/>
      <c r="G3456" s="18"/>
      <c r="H3456" s="18"/>
      <c r="I3456" s="18"/>
      <c r="J3456" s="18"/>
      <c r="K3456" s="18"/>
      <c r="L3456" s="18"/>
      <c r="M3456" s="18"/>
      <c r="N3456" s="18"/>
      <c r="O3456" s="18"/>
      <c r="Q3456" s="119"/>
      <c r="Z3456" s="18"/>
    </row>
    <row r="3457" spans="3:26">
      <c r="C3457" s="18"/>
      <c r="D3457" s="18"/>
      <c r="E3457" s="18"/>
      <c r="F3457" s="18"/>
      <c r="G3457" s="18"/>
      <c r="H3457" s="18"/>
      <c r="I3457" s="18"/>
      <c r="J3457" s="18"/>
      <c r="K3457" s="18"/>
      <c r="L3457" s="18"/>
      <c r="M3457" s="18"/>
      <c r="N3457" s="18"/>
      <c r="O3457" s="18"/>
      <c r="Q3457" s="119"/>
      <c r="Z3457" s="18"/>
    </row>
    <row r="3458" spans="3:26">
      <c r="C3458" s="18"/>
      <c r="D3458" s="18"/>
      <c r="E3458" s="18"/>
      <c r="F3458" s="18"/>
      <c r="G3458" s="18"/>
      <c r="H3458" s="18"/>
      <c r="I3458" s="18"/>
      <c r="J3458" s="18"/>
      <c r="K3458" s="18"/>
      <c r="L3458" s="18"/>
      <c r="M3458" s="18"/>
      <c r="N3458" s="18"/>
      <c r="O3458" s="18"/>
      <c r="Q3458" s="119"/>
      <c r="Z3458" s="18"/>
    </row>
    <row r="3459" spans="3:26">
      <c r="C3459" s="18"/>
      <c r="D3459" s="18"/>
      <c r="E3459" s="18"/>
      <c r="F3459" s="18"/>
      <c r="G3459" s="18"/>
      <c r="H3459" s="18"/>
      <c r="I3459" s="18"/>
      <c r="J3459" s="18"/>
      <c r="K3459" s="18"/>
      <c r="L3459" s="18"/>
      <c r="M3459" s="18"/>
      <c r="N3459" s="18"/>
      <c r="O3459" s="18"/>
      <c r="Q3459" s="119"/>
      <c r="Z3459" s="18"/>
    </row>
    <row r="3460" spans="3:26">
      <c r="C3460" s="18"/>
      <c r="D3460" s="18"/>
      <c r="E3460" s="18"/>
      <c r="F3460" s="18"/>
      <c r="G3460" s="18"/>
      <c r="H3460" s="18"/>
      <c r="I3460" s="18"/>
      <c r="J3460" s="18"/>
      <c r="K3460" s="18"/>
      <c r="L3460" s="18"/>
      <c r="M3460" s="18"/>
      <c r="N3460" s="18"/>
      <c r="O3460" s="18"/>
      <c r="Q3460" s="119"/>
      <c r="Z3460" s="18"/>
    </row>
    <row r="3461" spans="3:26">
      <c r="C3461" s="18"/>
      <c r="D3461" s="18"/>
      <c r="E3461" s="18"/>
      <c r="F3461" s="18"/>
      <c r="G3461" s="18"/>
      <c r="H3461" s="18"/>
      <c r="I3461" s="18"/>
      <c r="J3461" s="18"/>
      <c r="K3461" s="18"/>
      <c r="L3461" s="18"/>
      <c r="M3461" s="18"/>
      <c r="N3461" s="18"/>
      <c r="O3461" s="18"/>
      <c r="Q3461" s="119"/>
      <c r="Z3461" s="18"/>
    </row>
    <row r="3462" spans="3:26">
      <c r="C3462" s="18"/>
      <c r="D3462" s="18"/>
      <c r="E3462" s="18"/>
      <c r="F3462" s="18"/>
      <c r="G3462" s="18"/>
      <c r="H3462" s="18"/>
      <c r="I3462" s="18"/>
      <c r="J3462" s="18"/>
      <c r="K3462" s="18"/>
      <c r="L3462" s="18"/>
      <c r="M3462" s="18"/>
      <c r="N3462" s="18"/>
      <c r="O3462" s="18"/>
      <c r="Q3462" s="119"/>
      <c r="Z3462" s="18"/>
    </row>
    <row r="3463" spans="3:26">
      <c r="C3463" s="18"/>
      <c r="D3463" s="18"/>
      <c r="E3463" s="18"/>
      <c r="F3463" s="18"/>
      <c r="G3463" s="18"/>
      <c r="H3463" s="18"/>
      <c r="I3463" s="18"/>
      <c r="J3463" s="18"/>
      <c r="K3463" s="18"/>
      <c r="L3463" s="18"/>
      <c r="M3463" s="18"/>
      <c r="N3463" s="18"/>
      <c r="O3463" s="18"/>
      <c r="Q3463" s="119"/>
      <c r="Z3463" s="18"/>
    </row>
    <row r="3464" spans="3:26">
      <c r="C3464" s="18"/>
      <c r="D3464" s="18"/>
      <c r="E3464" s="18"/>
      <c r="F3464" s="18"/>
      <c r="G3464" s="18"/>
      <c r="H3464" s="18"/>
      <c r="I3464" s="18"/>
      <c r="J3464" s="18"/>
      <c r="K3464" s="18"/>
      <c r="L3464" s="18"/>
      <c r="M3464" s="18"/>
      <c r="N3464" s="18"/>
      <c r="O3464" s="18"/>
      <c r="Q3464" s="119"/>
      <c r="Z3464" s="18"/>
    </row>
    <row r="3465" spans="3:26">
      <c r="C3465" s="18"/>
      <c r="D3465" s="18"/>
      <c r="E3465" s="18"/>
      <c r="F3465" s="18"/>
      <c r="G3465" s="18"/>
      <c r="H3465" s="18"/>
      <c r="I3465" s="18"/>
      <c r="J3465" s="18"/>
      <c r="K3465" s="18"/>
      <c r="L3465" s="18"/>
      <c r="M3465" s="18"/>
      <c r="N3465" s="18"/>
      <c r="O3465" s="18"/>
      <c r="Q3465" s="119"/>
      <c r="Z3465" s="18"/>
    </row>
    <row r="3466" spans="3:26">
      <c r="C3466" s="18"/>
      <c r="D3466" s="18"/>
      <c r="E3466" s="18"/>
      <c r="F3466" s="18"/>
      <c r="G3466" s="18"/>
      <c r="H3466" s="18"/>
      <c r="I3466" s="18"/>
      <c r="J3466" s="18"/>
      <c r="K3466" s="18"/>
      <c r="L3466" s="18"/>
      <c r="M3466" s="18"/>
      <c r="N3466" s="18"/>
      <c r="O3466" s="18"/>
      <c r="Q3466" s="119"/>
      <c r="Z3466" s="18"/>
    </row>
    <row r="3467" spans="3:26">
      <c r="C3467" s="18"/>
      <c r="D3467" s="18"/>
      <c r="E3467" s="18"/>
      <c r="F3467" s="18"/>
      <c r="G3467" s="18"/>
      <c r="H3467" s="18"/>
      <c r="I3467" s="18"/>
      <c r="J3467" s="18"/>
      <c r="K3467" s="18"/>
      <c r="L3467" s="18"/>
      <c r="M3467" s="18"/>
      <c r="N3467" s="18"/>
      <c r="O3467" s="18"/>
      <c r="Q3467" s="119"/>
      <c r="Z3467" s="18"/>
    </row>
    <row r="3468" spans="3:26">
      <c r="C3468" s="18"/>
      <c r="D3468" s="18"/>
      <c r="E3468" s="18"/>
      <c r="F3468" s="18"/>
      <c r="G3468" s="18"/>
      <c r="H3468" s="18"/>
      <c r="I3468" s="18"/>
      <c r="J3468" s="18"/>
      <c r="K3468" s="18"/>
      <c r="L3468" s="18"/>
      <c r="M3468" s="18"/>
      <c r="N3468" s="18"/>
      <c r="O3468" s="18"/>
      <c r="Q3468" s="119"/>
      <c r="Z3468" s="18"/>
    </row>
    <row r="3469" spans="3:26">
      <c r="C3469" s="18"/>
      <c r="D3469" s="18"/>
      <c r="E3469" s="18"/>
      <c r="F3469" s="18"/>
      <c r="G3469" s="18"/>
      <c r="H3469" s="18"/>
      <c r="I3469" s="18"/>
      <c r="J3469" s="18"/>
      <c r="K3469" s="18"/>
      <c r="L3469" s="18"/>
      <c r="M3469" s="18"/>
      <c r="N3469" s="18"/>
      <c r="O3469" s="18"/>
      <c r="Q3469" s="119"/>
      <c r="Z3469" s="18"/>
    </row>
    <row r="3470" spans="3:26">
      <c r="C3470" s="18"/>
      <c r="D3470" s="18"/>
      <c r="E3470" s="18"/>
      <c r="F3470" s="18"/>
      <c r="G3470" s="18"/>
      <c r="H3470" s="18"/>
      <c r="I3470" s="18"/>
      <c r="J3470" s="18"/>
      <c r="K3470" s="18"/>
      <c r="L3470" s="18"/>
      <c r="M3470" s="18"/>
      <c r="N3470" s="18"/>
      <c r="O3470" s="18"/>
      <c r="Q3470" s="119"/>
      <c r="Z3470" s="18"/>
    </row>
    <row r="3471" spans="3:26">
      <c r="C3471" s="18"/>
      <c r="D3471" s="18"/>
      <c r="E3471" s="18"/>
      <c r="F3471" s="18"/>
      <c r="G3471" s="18"/>
      <c r="H3471" s="18"/>
      <c r="I3471" s="18"/>
      <c r="J3471" s="18"/>
      <c r="K3471" s="18"/>
      <c r="L3471" s="18"/>
      <c r="M3471" s="18"/>
      <c r="N3471" s="18"/>
      <c r="O3471" s="18"/>
      <c r="Q3471" s="119"/>
      <c r="Z3471" s="18"/>
    </row>
    <row r="3472" spans="3:26">
      <c r="C3472" s="18"/>
      <c r="D3472" s="18"/>
      <c r="E3472" s="18"/>
      <c r="F3472" s="18"/>
      <c r="G3472" s="18"/>
      <c r="H3472" s="18"/>
      <c r="I3472" s="18"/>
      <c r="J3472" s="18"/>
      <c r="K3472" s="18"/>
      <c r="L3472" s="18"/>
      <c r="M3472" s="18"/>
      <c r="N3472" s="18"/>
      <c r="O3472" s="18"/>
      <c r="Q3472" s="119"/>
      <c r="Z3472" s="18"/>
    </row>
    <row r="3473" spans="3:26">
      <c r="C3473" s="18"/>
      <c r="D3473" s="18"/>
      <c r="E3473" s="18"/>
      <c r="F3473" s="18"/>
      <c r="G3473" s="18"/>
      <c r="H3473" s="18"/>
      <c r="I3473" s="18"/>
      <c r="J3473" s="18"/>
      <c r="K3473" s="18"/>
      <c r="L3473" s="18"/>
      <c r="M3473" s="18"/>
      <c r="N3473" s="18"/>
      <c r="O3473" s="18"/>
      <c r="Q3473" s="119"/>
      <c r="Z3473" s="18"/>
    </row>
    <row r="3474" spans="3:26">
      <c r="C3474" s="18"/>
      <c r="D3474" s="18"/>
      <c r="E3474" s="18"/>
      <c r="F3474" s="18"/>
      <c r="G3474" s="18"/>
      <c r="H3474" s="18"/>
      <c r="I3474" s="18"/>
      <c r="J3474" s="18"/>
      <c r="K3474" s="18"/>
      <c r="L3474" s="18"/>
      <c r="M3474" s="18"/>
      <c r="N3474" s="18"/>
      <c r="O3474" s="18"/>
      <c r="Q3474" s="119"/>
      <c r="Z3474" s="18"/>
    </row>
    <row r="3475" spans="3:26">
      <c r="C3475" s="18"/>
      <c r="D3475" s="18"/>
      <c r="E3475" s="18"/>
      <c r="F3475" s="18"/>
      <c r="G3475" s="18"/>
      <c r="H3475" s="18"/>
      <c r="I3475" s="18"/>
      <c r="J3475" s="18"/>
      <c r="K3475" s="18"/>
      <c r="L3475" s="18"/>
      <c r="M3475" s="18"/>
      <c r="N3475" s="18"/>
      <c r="O3475" s="18"/>
      <c r="Q3475" s="119"/>
      <c r="Z3475" s="18"/>
    </row>
    <row r="3476" spans="3:26">
      <c r="C3476" s="18"/>
      <c r="D3476" s="18"/>
      <c r="E3476" s="18"/>
      <c r="F3476" s="18"/>
      <c r="G3476" s="18"/>
      <c r="H3476" s="18"/>
      <c r="I3476" s="18"/>
      <c r="J3476" s="18"/>
      <c r="K3476" s="18"/>
      <c r="L3476" s="18"/>
      <c r="M3476" s="18"/>
      <c r="N3476" s="18"/>
      <c r="O3476" s="18"/>
      <c r="Q3476" s="119"/>
      <c r="Z3476" s="18"/>
    </row>
    <row r="3477" spans="3:26">
      <c r="C3477" s="18"/>
      <c r="D3477" s="18"/>
      <c r="E3477" s="18"/>
      <c r="F3477" s="18"/>
      <c r="G3477" s="18"/>
      <c r="H3477" s="18"/>
      <c r="I3477" s="18"/>
      <c r="J3477" s="18"/>
      <c r="K3477" s="18"/>
      <c r="L3477" s="18"/>
      <c r="M3477" s="18"/>
      <c r="N3477" s="18"/>
      <c r="O3477" s="18"/>
      <c r="Q3477" s="119"/>
      <c r="Z3477" s="18"/>
    </row>
    <row r="3478" spans="3:26">
      <c r="C3478" s="18"/>
      <c r="D3478" s="18"/>
      <c r="E3478" s="18"/>
      <c r="F3478" s="18"/>
      <c r="G3478" s="18"/>
      <c r="H3478" s="18"/>
      <c r="I3478" s="18"/>
      <c r="J3478" s="18"/>
      <c r="K3478" s="18"/>
      <c r="L3478" s="18"/>
      <c r="M3478" s="18"/>
      <c r="N3478" s="18"/>
      <c r="O3478" s="18"/>
      <c r="Q3478" s="119"/>
      <c r="Z3478" s="18"/>
    </row>
    <row r="3479" spans="3:26">
      <c r="C3479" s="18"/>
      <c r="D3479" s="18"/>
      <c r="E3479" s="18"/>
      <c r="F3479" s="18"/>
      <c r="G3479" s="18"/>
      <c r="H3479" s="18"/>
      <c r="I3479" s="18"/>
      <c r="J3479" s="18"/>
      <c r="K3479" s="18"/>
      <c r="L3479" s="18"/>
      <c r="M3479" s="18"/>
      <c r="N3479" s="18"/>
      <c r="O3479" s="18"/>
      <c r="Q3479" s="119"/>
      <c r="Z3479" s="18"/>
    </row>
    <row r="3480" spans="3:26">
      <c r="C3480" s="18"/>
      <c r="D3480" s="18"/>
      <c r="E3480" s="18"/>
      <c r="F3480" s="18"/>
      <c r="G3480" s="18"/>
      <c r="H3480" s="18"/>
      <c r="I3480" s="18"/>
      <c r="J3480" s="18"/>
      <c r="K3480" s="18"/>
      <c r="L3480" s="18"/>
      <c r="M3480" s="18"/>
      <c r="N3480" s="18"/>
      <c r="O3480" s="18"/>
      <c r="Q3480" s="119"/>
      <c r="Z3480" s="18"/>
    </row>
    <row r="3481" spans="3:26">
      <c r="C3481" s="18"/>
      <c r="D3481" s="18"/>
      <c r="E3481" s="18"/>
      <c r="F3481" s="18"/>
      <c r="G3481" s="18"/>
      <c r="H3481" s="18"/>
      <c r="I3481" s="18"/>
      <c r="J3481" s="18"/>
      <c r="K3481" s="18"/>
      <c r="L3481" s="18"/>
      <c r="M3481" s="18"/>
      <c r="N3481" s="18"/>
      <c r="O3481" s="18"/>
      <c r="Q3481" s="119"/>
      <c r="Z3481" s="18"/>
    </row>
    <row r="3482" spans="3:26">
      <c r="C3482" s="18"/>
      <c r="D3482" s="18"/>
      <c r="E3482" s="18"/>
      <c r="F3482" s="18"/>
      <c r="G3482" s="18"/>
      <c r="H3482" s="18"/>
      <c r="I3482" s="18"/>
      <c r="J3482" s="18"/>
      <c r="K3482" s="18"/>
      <c r="L3482" s="18"/>
      <c r="M3482" s="18"/>
      <c r="N3482" s="18"/>
      <c r="O3482" s="18"/>
      <c r="Q3482" s="119"/>
      <c r="Z3482" s="18"/>
    </row>
    <row r="3483" spans="3:26">
      <c r="C3483" s="18"/>
      <c r="D3483" s="18"/>
      <c r="E3483" s="18"/>
      <c r="F3483" s="18"/>
      <c r="G3483" s="18"/>
      <c r="H3483" s="18"/>
      <c r="I3483" s="18"/>
      <c r="J3483" s="18"/>
      <c r="K3483" s="18"/>
      <c r="L3483" s="18"/>
      <c r="M3483" s="18"/>
      <c r="N3483" s="18"/>
      <c r="O3483" s="18"/>
      <c r="Q3483" s="119"/>
      <c r="Z3483" s="18"/>
    </row>
    <row r="3484" spans="3:26">
      <c r="C3484" s="18"/>
      <c r="D3484" s="18"/>
      <c r="E3484" s="18"/>
      <c r="F3484" s="18"/>
      <c r="G3484" s="18"/>
      <c r="H3484" s="18"/>
      <c r="I3484" s="18"/>
      <c r="J3484" s="18"/>
      <c r="K3484" s="18"/>
      <c r="L3484" s="18"/>
      <c r="M3484" s="18"/>
      <c r="N3484" s="18"/>
      <c r="O3484" s="18"/>
      <c r="Q3484" s="119"/>
      <c r="Z3484" s="18"/>
    </row>
    <row r="3485" spans="3:26">
      <c r="C3485" s="18"/>
      <c r="D3485" s="18"/>
      <c r="E3485" s="18"/>
      <c r="F3485" s="18"/>
      <c r="G3485" s="18"/>
      <c r="H3485" s="18"/>
      <c r="I3485" s="18"/>
      <c r="J3485" s="18"/>
      <c r="K3485" s="18"/>
      <c r="L3485" s="18"/>
      <c r="M3485" s="18"/>
      <c r="N3485" s="18"/>
      <c r="O3485" s="18"/>
      <c r="Q3485" s="119"/>
      <c r="Z3485" s="18"/>
    </row>
    <row r="3486" spans="3:26">
      <c r="C3486" s="18"/>
      <c r="D3486" s="18"/>
      <c r="E3486" s="18"/>
      <c r="F3486" s="18"/>
      <c r="G3486" s="18"/>
      <c r="H3486" s="18"/>
      <c r="I3486" s="18"/>
      <c r="J3486" s="18"/>
      <c r="K3486" s="18"/>
      <c r="L3486" s="18"/>
      <c r="M3486" s="18"/>
      <c r="N3486" s="18"/>
      <c r="O3486" s="18"/>
      <c r="Q3486" s="119"/>
      <c r="Z3486" s="18"/>
    </row>
    <row r="3487" spans="3:26">
      <c r="C3487" s="18"/>
      <c r="D3487" s="18"/>
      <c r="E3487" s="18"/>
      <c r="F3487" s="18"/>
      <c r="G3487" s="18"/>
      <c r="H3487" s="18"/>
      <c r="I3487" s="18"/>
      <c r="J3487" s="18"/>
      <c r="K3487" s="18"/>
      <c r="L3487" s="18"/>
      <c r="M3487" s="18"/>
      <c r="N3487" s="18"/>
      <c r="O3487" s="18"/>
      <c r="Q3487" s="119"/>
      <c r="Z3487" s="18"/>
    </row>
    <row r="3488" spans="3:26">
      <c r="C3488" s="18"/>
      <c r="D3488" s="18"/>
      <c r="E3488" s="18"/>
      <c r="F3488" s="18"/>
      <c r="G3488" s="18"/>
      <c r="H3488" s="18"/>
      <c r="I3488" s="18"/>
      <c r="J3488" s="18"/>
      <c r="K3488" s="18"/>
      <c r="L3488" s="18"/>
      <c r="M3488" s="18"/>
      <c r="N3488" s="18"/>
      <c r="O3488" s="18"/>
      <c r="Q3488" s="119"/>
      <c r="Z3488" s="18"/>
    </row>
    <row r="3489" spans="3:26">
      <c r="C3489" s="18"/>
      <c r="D3489" s="18"/>
      <c r="E3489" s="18"/>
      <c r="F3489" s="18"/>
      <c r="G3489" s="18"/>
      <c r="H3489" s="18"/>
      <c r="I3489" s="18"/>
      <c r="J3489" s="18"/>
      <c r="K3489" s="18"/>
      <c r="L3489" s="18"/>
      <c r="M3489" s="18"/>
      <c r="N3489" s="18"/>
      <c r="O3489" s="18"/>
      <c r="Q3489" s="119"/>
      <c r="Z3489" s="18"/>
    </row>
    <row r="3490" spans="3:26">
      <c r="C3490" s="18"/>
      <c r="D3490" s="18"/>
      <c r="E3490" s="18"/>
      <c r="F3490" s="18"/>
      <c r="G3490" s="18"/>
      <c r="H3490" s="18"/>
      <c r="I3490" s="18"/>
      <c r="J3490" s="18"/>
      <c r="K3490" s="18"/>
      <c r="L3490" s="18"/>
      <c r="M3490" s="18"/>
      <c r="N3490" s="18"/>
      <c r="O3490" s="18"/>
      <c r="Q3490" s="119"/>
      <c r="Z3490" s="18"/>
    </row>
    <row r="3491" spans="3:26">
      <c r="C3491" s="18"/>
      <c r="D3491" s="18"/>
      <c r="E3491" s="18"/>
      <c r="F3491" s="18"/>
      <c r="G3491" s="18"/>
      <c r="H3491" s="18"/>
      <c r="I3491" s="18"/>
      <c r="J3491" s="18"/>
      <c r="K3491" s="18"/>
      <c r="L3491" s="18"/>
      <c r="M3491" s="18"/>
      <c r="N3491" s="18"/>
      <c r="O3491" s="18"/>
      <c r="Q3491" s="119"/>
      <c r="Z3491" s="18"/>
    </row>
    <row r="3492" spans="3:26">
      <c r="C3492" s="18"/>
      <c r="D3492" s="18"/>
      <c r="E3492" s="18"/>
      <c r="F3492" s="18"/>
      <c r="G3492" s="18"/>
      <c r="H3492" s="18"/>
      <c r="I3492" s="18"/>
      <c r="J3492" s="18"/>
      <c r="K3492" s="18"/>
      <c r="L3492" s="18"/>
      <c r="M3492" s="18"/>
      <c r="N3492" s="18"/>
      <c r="O3492" s="18"/>
      <c r="Q3492" s="119"/>
      <c r="Z3492" s="18"/>
    </row>
    <row r="3493" spans="3:26">
      <c r="C3493" s="18"/>
      <c r="D3493" s="18"/>
      <c r="E3493" s="18"/>
      <c r="F3493" s="18"/>
      <c r="G3493" s="18"/>
      <c r="H3493" s="18"/>
      <c r="I3493" s="18"/>
      <c r="J3493" s="18"/>
      <c r="K3493" s="18"/>
      <c r="L3493" s="18"/>
      <c r="M3493" s="18"/>
      <c r="N3493" s="18"/>
      <c r="O3493" s="18"/>
      <c r="Q3493" s="119"/>
      <c r="Z3493" s="18"/>
    </row>
    <row r="3494" spans="3:26">
      <c r="C3494" s="18"/>
      <c r="D3494" s="18"/>
      <c r="E3494" s="18"/>
      <c r="F3494" s="18"/>
      <c r="G3494" s="18"/>
      <c r="H3494" s="18"/>
      <c r="I3494" s="18"/>
      <c r="J3494" s="18"/>
      <c r="K3494" s="18"/>
      <c r="L3494" s="18"/>
      <c r="M3494" s="18"/>
      <c r="N3494" s="18"/>
      <c r="O3494" s="18"/>
      <c r="Q3494" s="119"/>
      <c r="Z3494" s="18"/>
    </row>
    <row r="3495" spans="3:26">
      <c r="C3495" s="18"/>
      <c r="D3495" s="18"/>
      <c r="E3495" s="18"/>
      <c r="F3495" s="18"/>
      <c r="G3495" s="18"/>
      <c r="H3495" s="18"/>
      <c r="I3495" s="18"/>
      <c r="J3495" s="18"/>
      <c r="K3495" s="18"/>
      <c r="L3495" s="18"/>
      <c r="M3495" s="18"/>
      <c r="N3495" s="18"/>
      <c r="O3495" s="18"/>
      <c r="Q3495" s="119"/>
      <c r="Z3495" s="18"/>
    </row>
    <row r="3496" spans="3:26">
      <c r="C3496" s="18"/>
      <c r="D3496" s="18"/>
      <c r="E3496" s="18"/>
      <c r="F3496" s="18"/>
      <c r="G3496" s="18"/>
      <c r="H3496" s="18"/>
      <c r="I3496" s="18"/>
      <c r="J3496" s="18"/>
      <c r="K3496" s="18"/>
      <c r="L3496" s="18"/>
      <c r="M3496" s="18"/>
      <c r="N3496" s="18"/>
      <c r="O3496" s="18"/>
      <c r="Q3496" s="119"/>
      <c r="Z3496" s="18"/>
    </row>
    <row r="3497" spans="3:26">
      <c r="C3497" s="18"/>
      <c r="D3497" s="18"/>
      <c r="E3497" s="18"/>
      <c r="F3497" s="18"/>
      <c r="G3497" s="18"/>
      <c r="H3497" s="18"/>
      <c r="I3497" s="18"/>
      <c r="J3497" s="18"/>
      <c r="K3497" s="18"/>
      <c r="L3497" s="18"/>
      <c r="M3497" s="18"/>
      <c r="N3497" s="18"/>
      <c r="O3497" s="18"/>
      <c r="Q3497" s="119"/>
      <c r="Z3497" s="18"/>
    </row>
    <row r="3498" spans="3:26">
      <c r="C3498" s="18"/>
      <c r="D3498" s="18"/>
      <c r="E3498" s="18"/>
      <c r="F3498" s="18"/>
      <c r="G3498" s="18"/>
      <c r="H3498" s="18"/>
      <c r="I3498" s="18"/>
      <c r="J3498" s="18"/>
      <c r="K3498" s="18"/>
      <c r="L3498" s="18"/>
      <c r="M3498" s="18"/>
      <c r="N3498" s="18"/>
      <c r="O3498" s="18"/>
      <c r="Q3498" s="119"/>
      <c r="Z3498" s="18"/>
    </row>
    <row r="3499" spans="3:26">
      <c r="C3499" s="18"/>
      <c r="D3499" s="18"/>
      <c r="E3499" s="18"/>
      <c r="F3499" s="18"/>
      <c r="G3499" s="18"/>
      <c r="H3499" s="18"/>
      <c r="I3499" s="18"/>
      <c r="J3499" s="18"/>
      <c r="K3499" s="18"/>
      <c r="L3499" s="18"/>
      <c r="M3499" s="18"/>
      <c r="N3499" s="18"/>
      <c r="O3499" s="18"/>
      <c r="Q3499" s="119"/>
      <c r="Z3499" s="18"/>
    </row>
    <row r="3500" spans="3:26">
      <c r="C3500" s="18"/>
      <c r="D3500" s="18"/>
      <c r="E3500" s="18"/>
      <c r="F3500" s="18"/>
      <c r="G3500" s="18"/>
      <c r="H3500" s="18"/>
      <c r="I3500" s="18"/>
      <c r="J3500" s="18"/>
      <c r="K3500" s="18"/>
      <c r="L3500" s="18"/>
      <c r="M3500" s="18"/>
      <c r="N3500" s="18"/>
      <c r="O3500" s="18"/>
      <c r="Q3500" s="119"/>
      <c r="Z3500" s="18"/>
    </row>
    <row r="3501" spans="3:26">
      <c r="C3501" s="18"/>
      <c r="D3501" s="18"/>
      <c r="E3501" s="18"/>
      <c r="F3501" s="18"/>
      <c r="G3501" s="18"/>
      <c r="H3501" s="18"/>
      <c r="I3501" s="18"/>
      <c r="J3501" s="18"/>
      <c r="K3501" s="18"/>
      <c r="L3501" s="18"/>
      <c r="M3501" s="18"/>
      <c r="N3501" s="18"/>
      <c r="O3501" s="18"/>
      <c r="Q3501" s="119"/>
      <c r="Z3501" s="18"/>
    </row>
    <row r="3502" spans="3:26">
      <c r="C3502" s="18"/>
      <c r="D3502" s="18"/>
      <c r="E3502" s="18"/>
      <c r="F3502" s="18"/>
      <c r="G3502" s="18"/>
      <c r="H3502" s="18"/>
      <c r="I3502" s="18"/>
      <c r="J3502" s="18"/>
      <c r="K3502" s="18"/>
      <c r="L3502" s="18"/>
      <c r="M3502" s="18"/>
      <c r="N3502" s="18"/>
      <c r="O3502" s="18"/>
      <c r="Q3502" s="119"/>
      <c r="Z3502" s="18"/>
    </row>
    <row r="3503" spans="3:26">
      <c r="C3503" s="18"/>
      <c r="D3503" s="18"/>
      <c r="E3503" s="18"/>
      <c r="F3503" s="18"/>
      <c r="G3503" s="18"/>
      <c r="H3503" s="18"/>
      <c r="I3503" s="18"/>
      <c r="J3503" s="18"/>
      <c r="K3503" s="18"/>
      <c r="L3503" s="18"/>
      <c r="M3503" s="18"/>
      <c r="N3503" s="18"/>
      <c r="O3503" s="18"/>
      <c r="Q3503" s="119"/>
      <c r="Z3503" s="18"/>
    </row>
    <row r="3504" spans="3:26">
      <c r="C3504" s="18"/>
      <c r="D3504" s="18"/>
      <c r="E3504" s="18"/>
      <c r="F3504" s="18"/>
      <c r="G3504" s="18"/>
      <c r="H3504" s="18"/>
      <c r="I3504" s="18"/>
      <c r="J3504" s="18"/>
      <c r="K3504" s="18"/>
      <c r="L3504" s="18"/>
      <c r="M3504" s="18"/>
      <c r="N3504" s="18"/>
      <c r="O3504" s="18"/>
      <c r="Q3504" s="119"/>
      <c r="Z3504" s="18"/>
    </row>
    <row r="3505" spans="3:26">
      <c r="C3505" s="18"/>
      <c r="D3505" s="18"/>
      <c r="E3505" s="18"/>
      <c r="F3505" s="18"/>
      <c r="G3505" s="18"/>
      <c r="H3505" s="18"/>
      <c r="I3505" s="18"/>
      <c r="J3505" s="18"/>
      <c r="K3505" s="18"/>
      <c r="L3505" s="18"/>
      <c r="M3505" s="18"/>
      <c r="N3505" s="18"/>
      <c r="O3505" s="18"/>
      <c r="Q3505" s="119"/>
      <c r="Z3505" s="18"/>
    </row>
    <row r="3506" spans="3:26">
      <c r="C3506" s="18"/>
      <c r="D3506" s="18"/>
      <c r="E3506" s="18"/>
      <c r="F3506" s="18"/>
      <c r="G3506" s="18"/>
      <c r="H3506" s="18"/>
      <c r="I3506" s="18"/>
      <c r="J3506" s="18"/>
      <c r="K3506" s="18"/>
      <c r="L3506" s="18"/>
      <c r="M3506" s="18"/>
      <c r="N3506" s="18"/>
      <c r="O3506" s="18"/>
      <c r="Q3506" s="119"/>
      <c r="Z3506" s="18"/>
    </row>
    <row r="3507" spans="3:26">
      <c r="C3507" s="18"/>
      <c r="D3507" s="18"/>
      <c r="E3507" s="18"/>
      <c r="F3507" s="18"/>
      <c r="G3507" s="18"/>
      <c r="H3507" s="18"/>
      <c r="I3507" s="18"/>
      <c r="J3507" s="18"/>
      <c r="K3507" s="18"/>
      <c r="L3507" s="18"/>
      <c r="M3507" s="18"/>
      <c r="N3507" s="18"/>
      <c r="O3507" s="18"/>
      <c r="Q3507" s="119"/>
      <c r="Z3507" s="18"/>
    </row>
    <row r="3508" spans="3:26">
      <c r="C3508" s="18"/>
      <c r="D3508" s="18"/>
      <c r="E3508" s="18"/>
      <c r="F3508" s="18"/>
      <c r="G3508" s="18"/>
      <c r="H3508" s="18"/>
      <c r="I3508" s="18"/>
      <c r="J3508" s="18"/>
      <c r="K3508" s="18"/>
      <c r="L3508" s="18"/>
      <c r="M3508" s="18"/>
      <c r="N3508" s="18"/>
      <c r="O3508" s="18"/>
      <c r="Q3508" s="119"/>
      <c r="Z3508" s="18"/>
    </row>
    <row r="3509" spans="3:26">
      <c r="C3509" s="18"/>
      <c r="D3509" s="18"/>
      <c r="E3509" s="18"/>
      <c r="F3509" s="18"/>
      <c r="G3509" s="18"/>
      <c r="H3509" s="18"/>
      <c r="I3509" s="18"/>
      <c r="J3509" s="18"/>
      <c r="K3509" s="18"/>
      <c r="L3509" s="18"/>
      <c r="M3509" s="18"/>
      <c r="N3509" s="18"/>
      <c r="O3509" s="18"/>
      <c r="Q3509" s="119"/>
      <c r="Z3509" s="18"/>
    </row>
    <row r="3510" spans="3:26">
      <c r="C3510" s="18"/>
      <c r="D3510" s="18"/>
      <c r="E3510" s="18"/>
      <c r="F3510" s="18"/>
      <c r="G3510" s="18"/>
      <c r="H3510" s="18"/>
      <c r="I3510" s="18"/>
      <c r="J3510" s="18"/>
      <c r="K3510" s="18"/>
      <c r="L3510" s="18"/>
      <c r="M3510" s="18"/>
      <c r="N3510" s="18"/>
      <c r="O3510" s="18"/>
      <c r="Q3510" s="119"/>
      <c r="Z3510" s="18"/>
    </row>
    <row r="3511" spans="3:26">
      <c r="C3511" s="18"/>
      <c r="D3511" s="18"/>
      <c r="E3511" s="18"/>
      <c r="F3511" s="18"/>
      <c r="G3511" s="18"/>
      <c r="H3511" s="18"/>
      <c r="I3511" s="18"/>
      <c r="J3511" s="18"/>
      <c r="K3511" s="18"/>
      <c r="L3511" s="18"/>
      <c r="M3511" s="18"/>
      <c r="N3511" s="18"/>
      <c r="O3511" s="18"/>
      <c r="Q3511" s="119"/>
      <c r="Z3511" s="18"/>
    </row>
    <row r="3512" spans="3:26">
      <c r="C3512" s="18"/>
      <c r="D3512" s="18"/>
      <c r="E3512" s="18"/>
      <c r="F3512" s="18"/>
      <c r="G3512" s="18"/>
      <c r="H3512" s="18"/>
      <c r="I3512" s="18"/>
      <c r="J3512" s="18"/>
      <c r="K3512" s="18"/>
      <c r="L3512" s="18"/>
      <c r="M3512" s="18"/>
      <c r="N3512" s="18"/>
      <c r="O3512" s="18"/>
      <c r="Q3512" s="119"/>
      <c r="Z3512" s="18"/>
    </row>
    <row r="3513" spans="3:26">
      <c r="C3513" s="18"/>
      <c r="D3513" s="18"/>
      <c r="E3513" s="18"/>
      <c r="F3513" s="18"/>
      <c r="G3513" s="18"/>
      <c r="H3513" s="18"/>
      <c r="I3513" s="18"/>
      <c r="J3513" s="18"/>
      <c r="K3513" s="18"/>
      <c r="L3513" s="18"/>
      <c r="M3513" s="18"/>
      <c r="N3513" s="18"/>
      <c r="O3513" s="18"/>
      <c r="Q3513" s="119"/>
      <c r="Z3513" s="18"/>
    </row>
    <row r="3514" spans="3:26">
      <c r="C3514" s="18"/>
      <c r="D3514" s="18"/>
      <c r="E3514" s="18"/>
      <c r="F3514" s="18"/>
      <c r="G3514" s="18"/>
      <c r="H3514" s="18"/>
      <c r="I3514" s="18"/>
      <c r="J3514" s="18"/>
      <c r="K3514" s="18"/>
      <c r="L3514" s="18"/>
      <c r="M3514" s="18"/>
      <c r="N3514" s="18"/>
      <c r="O3514" s="18"/>
      <c r="Q3514" s="119"/>
      <c r="Z3514" s="18"/>
    </row>
    <row r="3515" spans="3:26">
      <c r="C3515" s="18"/>
      <c r="D3515" s="18"/>
      <c r="E3515" s="18"/>
      <c r="F3515" s="18"/>
      <c r="G3515" s="18"/>
      <c r="H3515" s="18"/>
      <c r="I3515" s="18"/>
      <c r="J3515" s="18"/>
      <c r="K3515" s="18"/>
      <c r="L3515" s="18"/>
      <c r="M3515" s="18"/>
      <c r="N3515" s="18"/>
      <c r="O3515" s="18"/>
      <c r="Q3515" s="119"/>
      <c r="Z3515" s="18"/>
    </row>
    <row r="3516" spans="3:26">
      <c r="C3516" s="18"/>
      <c r="D3516" s="18"/>
      <c r="E3516" s="18"/>
      <c r="F3516" s="18"/>
      <c r="G3516" s="18"/>
      <c r="H3516" s="18"/>
      <c r="I3516" s="18"/>
      <c r="J3516" s="18"/>
      <c r="K3516" s="18"/>
      <c r="L3516" s="18"/>
      <c r="M3516" s="18"/>
      <c r="N3516" s="18"/>
      <c r="O3516" s="18"/>
      <c r="Q3516" s="119"/>
      <c r="Z3516" s="18"/>
    </row>
    <row r="3517" spans="3:26">
      <c r="C3517" s="18"/>
      <c r="D3517" s="18"/>
      <c r="E3517" s="18"/>
      <c r="F3517" s="18"/>
      <c r="G3517" s="18"/>
      <c r="H3517" s="18"/>
      <c r="I3517" s="18"/>
      <c r="J3517" s="18"/>
      <c r="K3517" s="18"/>
      <c r="L3517" s="18"/>
      <c r="M3517" s="18"/>
      <c r="N3517" s="18"/>
      <c r="O3517" s="18"/>
      <c r="Q3517" s="119"/>
      <c r="Z3517" s="18"/>
    </row>
    <row r="3518" spans="3:26">
      <c r="C3518" s="18"/>
      <c r="D3518" s="18"/>
      <c r="E3518" s="18"/>
      <c r="F3518" s="18"/>
      <c r="G3518" s="18"/>
      <c r="H3518" s="18"/>
      <c r="I3518" s="18"/>
      <c r="J3518" s="18"/>
      <c r="K3518" s="18"/>
      <c r="L3518" s="18"/>
      <c r="M3518" s="18"/>
      <c r="N3518" s="18"/>
      <c r="O3518" s="18"/>
      <c r="Q3518" s="119"/>
      <c r="Z3518" s="18"/>
    </row>
    <row r="3519" spans="3:26">
      <c r="C3519" s="18"/>
      <c r="D3519" s="18"/>
      <c r="E3519" s="18"/>
      <c r="F3519" s="18"/>
      <c r="G3519" s="18"/>
      <c r="H3519" s="18"/>
      <c r="I3519" s="18"/>
      <c r="J3519" s="18"/>
      <c r="K3519" s="18"/>
      <c r="L3519" s="18"/>
      <c r="M3519" s="18"/>
      <c r="N3519" s="18"/>
      <c r="O3519" s="18"/>
      <c r="Q3519" s="119"/>
      <c r="Z3519" s="18"/>
    </row>
    <row r="3520" spans="3:26">
      <c r="C3520" s="18"/>
      <c r="D3520" s="18"/>
      <c r="E3520" s="18"/>
      <c r="F3520" s="18"/>
      <c r="G3520" s="18"/>
      <c r="H3520" s="18"/>
      <c r="I3520" s="18"/>
      <c r="J3520" s="18"/>
      <c r="K3520" s="18"/>
      <c r="L3520" s="18"/>
      <c r="M3520" s="18"/>
      <c r="N3520" s="18"/>
      <c r="O3520" s="18"/>
      <c r="Q3520" s="119"/>
      <c r="Z3520" s="18"/>
    </row>
    <row r="3521" spans="3:26">
      <c r="C3521" s="18"/>
      <c r="D3521" s="18"/>
      <c r="E3521" s="18"/>
      <c r="F3521" s="18"/>
      <c r="G3521" s="18"/>
      <c r="H3521" s="18"/>
      <c r="I3521" s="18"/>
      <c r="J3521" s="18"/>
      <c r="K3521" s="18"/>
      <c r="L3521" s="18"/>
      <c r="M3521" s="18"/>
      <c r="N3521" s="18"/>
      <c r="O3521" s="18"/>
      <c r="Q3521" s="119"/>
      <c r="Z3521" s="18"/>
    </row>
    <row r="3522" spans="3:26">
      <c r="C3522" s="18"/>
      <c r="D3522" s="18"/>
      <c r="E3522" s="18"/>
      <c r="F3522" s="18"/>
      <c r="G3522" s="18"/>
      <c r="H3522" s="18"/>
      <c r="I3522" s="18"/>
      <c r="J3522" s="18"/>
      <c r="K3522" s="18"/>
      <c r="L3522" s="18"/>
      <c r="M3522" s="18"/>
      <c r="N3522" s="18"/>
      <c r="O3522" s="18"/>
      <c r="Q3522" s="119"/>
      <c r="Z3522" s="18"/>
    </row>
    <row r="3523" spans="3:26">
      <c r="C3523" s="18"/>
      <c r="D3523" s="18"/>
      <c r="E3523" s="18"/>
      <c r="F3523" s="18"/>
      <c r="G3523" s="18"/>
      <c r="H3523" s="18"/>
      <c r="I3523" s="18"/>
      <c r="J3523" s="18"/>
      <c r="K3523" s="18"/>
      <c r="L3523" s="18"/>
      <c r="M3523" s="18"/>
      <c r="N3523" s="18"/>
      <c r="O3523" s="18"/>
      <c r="Q3523" s="119"/>
      <c r="Z3523" s="18"/>
    </row>
    <row r="3524" spans="3:26">
      <c r="C3524" s="18"/>
      <c r="D3524" s="18"/>
      <c r="E3524" s="18"/>
      <c r="F3524" s="18"/>
      <c r="G3524" s="18"/>
      <c r="H3524" s="18"/>
      <c r="I3524" s="18"/>
      <c r="J3524" s="18"/>
      <c r="K3524" s="18"/>
      <c r="L3524" s="18"/>
      <c r="M3524" s="18"/>
      <c r="N3524" s="18"/>
      <c r="O3524" s="18"/>
      <c r="Q3524" s="119"/>
      <c r="Z3524" s="18"/>
    </row>
    <row r="3525" spans="3:26">
      <c r="C3525" s="18"/>
      <c r="D3525" s="18"/>
      <c r="E3525" s="18"/>
      <c r="F3525" s="18"/>
      <c r="G3525" s="18"/>
      <c r="H3525" s="18"/>
      <c r="I3525" s="18"/>
      <c r="J3525" s="18"/>
      <c r="K3525" s="18"/>
      <c r="L3525" s="18"/>
      <c r="M3525" s="18"/>
      <c r="N3525" s="18"/>
      <c r="O3525" s="18"/>
      <c r="Q3525" s="119"/>
      <c r="Z3525" s="18"/>
    </row>
    <row r="3526" spans="3:26">
      <c r="C3526" s="18"/>
      <c r="D3526" s="18"/>
      <c r="E3526" s="18"/>
      <c r="F3526" s="18"/>
      <c r="G3526" s="18"/>
      <c r="H3526" s="18"/>
      <c r="I3526" s="18"/>
      <c r="J3526" s="18"/>
      <c r="K3526" s="18"/>
      <c r="L3526" s="18"/>
      <c r="M3526" s="18"/>
      <c r="N3526" s="18"/>
      <c r="O3526" s="18"/>
      <c r="Q3526" s="119"/>
      <c r="Z3526" s="18"/>
    </row>
    <row r="3527" spans="3:26">
      <c r="C3527" s="18"/>
      <c r="D3527" s="18"/>
      <c r="E3527" s="18"/>
      <c r="F3527" s="18"/>
      <c r="G3527" s="18"/>
      <c r="H3527" s="18"/>
      <c r="I3527" s="18"/>
      <c r="J3527" s="18"/>
      <c r="K3527" s="18"/>
      <c r="L3527" s="18"/>
      <c r="M3527" s="18"/>
      <c r="N3527" s="18"/>
      <c r="O3527" s="18"/>
      <c r="Q3527" s="119"/>
      <c r="Z3527" s="18"/>
    </row>
    <row r="3528" spans="3:26">
      <c r="C3528" s="18"/>
      <c r="D3528" s="18"/>
      <c r="E3528" s="18"/>
      <c r="F3528" s="18"/>
      <c r="G3528" s="18"/>
      <c r="H3528" s="18"/>
      <c r="I3528" s="18"/>
      <c r="J3528" s="18"/>
      <c r="K3528" s="18"/>
      <c r="L3528" s="18"/>
      <c r="M3528" s="18"/>
      <c r="N3528" s="18"/>
      <c r="O3528" s="18"/>
      <c r="Q3528" s="119"/>
      <c r="Z3528" s="18"/>
    </row>
    <row r="3529" spans="3:26">
      <c r="C3529" s="18"/>
      <c r="D3529" s="18"/>
      <c r="E3529" s="18"/>
      <c r="F3529" s="18"/>
      <c r="G3529" s="18"/>
      <c r="H3529" s="18"/>
      <c r="I3529" s="18"/>
      <c r="J3529" s="18"/>
      <c r="K3529" s="18"/>
      <c r="L3529" s="18"/>
      <c r="M3529" s="18"/>
      <c r="N3529" s="18"/>
      <c r="O3529" s="18"/>
      <c r="Q3529" s="119"/>
      <c r="Z3529" s="18"/>
    </row>
    <row r="3530" spans="3:26">
      <c r="C3530" s="18"/>
      <c r="D3530" s="18"/>
      <c r="E3530" s="18"/>
      <c r="F3530" s="18"/>
      <c r="G3530" s="18"/>
      <c r="H3530" s="18"/>
      <c r="I3530" s="18"/>
      <c r="J3530" s="18"/>
      <c r="K3530" s="18"/>
      <c r="L3530" s="18"/>
      <c r="M3530" s="18"/>
      <c r="N3530" s="18"/>
      <c r="O3530" s="18"/>
      <c r="Q3530" s="119"/>
      <c r="Z3530" s="18"/>
    </row>
    <row r="3531" spans="3:26">
      <c r="C3531" s="18"/>
      <c r="D3531" s="18"/>
      <c r="E3531" s="18"/>
      <c r="F3531" s="18"/>
      <c r="G3531" s="18"/>
      <c r="H3531" s="18"/>
      <c r="I3531" s="18"/>
      <c r="J3531" s="18"/>
      <c r="K3531" s="18"/>
      <c r="L3531" s="18"/>
      <c r="M3531" s="18"/>
      <c r="N3531" s="18"/>
      <c r="O3531" s="18"/>
      <c r="Q3531" s="119"/>
      <c r="Z3531" s="18"/>
    </row>
    <row r="3532" spans="3:26">
      <c r="C3532" s="18"/>
      <c r="D3532" s="18"/>
      <c r="E3532" s="18"/>
      <c r="F3532" s="18"/>
      <c r="G3532" s="18"/>
      <c r="H3532" s="18"/>
      <c r="I3532" s="18"/>
      <c r="J3532" s="18"/>
      <c r="K3532" s="18"/>
      <c r="L3532" s="18"/>
      <c r="M3532" s="18"/>
      <c r="N3532" s="18"/>
      <c r="O3532" s="18"/>
      <c r="Q3532" s="119"/>
      <c r="Z3532" s="18"/>
    </row>
    <row r="3533" spans="3:26">
      <c r="C3533" s="18"/>
      <c r="D3533" s="18"/>
      <c r="E3533" s="18"/>
      <c r="F3533" s="18"/>
      <c r="G3533" s="18"/>
      <c r="H3533" s="18"/>
      <c r="I3533" s="18"/>
      <c r="J3533" s="18"/>
      <c r="K3533" s="18"/>
      <c r="L3533" s="18"/>
      <c r="M3533" s="18"/>
      <c r="N3533" s="18"/>
      <c r="O3533" s="18"/>
      <c r="Q3533" s="119"/>
      <c r="Z3533" s="18"/>
    </row>
    <row r="3534" spans="3:26">
      <c r="C3534" s="18"/>
      <c r="D3534" s="18"/>
      <c r="E3534" s="18"/>
      <c r="F3534" s="18"/>
      <c r="G3534" s="18"/>
      <c r="H3534" s="18"/>
      <c r="I3534" s="18"/>
      <c r="J3534" s="18"/>
      <c r="K3534" s="18"/>
      <c r="L3534" s="18"/>
      <c r="M3534" s="18"/>
      <c r="N3534" s="18"/>
      <c r="O3534" s="18"/>
      <c r="Q3534" s="119"/>
      <c r="Z3534" s="18"/>
    </row>
    <row r="3535" spans="3:26">
      <c r="C3535" s="18"/>
      <c r="D3535" s="18"/>
      <c r="E3535" s="18"/>
      <c r="F3535" s="18"/>
      <c r="G3535" s="18"/>
      <c r="H3535" s="18"/>
      <c r="I3535" s="18"/>
      <c r="J3535" s="18"/>
      <c r="K3535" s="18"/>
      <c r="L3535" s="18"/>
      <c r="M3535" s="18"/>
      <c r="N3535" s="18"/>
      <c r="O3535" s="18"/>
      <c r="Q3535" s="119"/>
      <c r="Z3535" s="18"/>
    </row>
    <row r="3536" spans="3:26">
      <c r="C3536" s="18"/>
      <c r="D3536" s="18"/>
      <c r="E3536" s="18"/>
      <c r="F3536" s="18"/>
      <c r="G3536" s="18"/>
      <c r="H3536" s="18"/>
      <c r="I3536" s="18"/>
      <c r="J3536" s="18"/>
      <c r="K3536" s="18"/>
      <c r="L3536" s="18"/>
      <c r="M3536" s="18"/>
      <c r="N3536" s="18"/>
      <c r="O3536" s="18"/>
      <c r="Q3536" s="119"/>
      <c r="Z3536" s="18"/>
    </row>
    <row r="3537" spans="3:26">
      <c r="C3537" s="18"/>
      <c r="D3537" s="18"/>
      <c r="E3537" s="18"/>
      <c r="F3537" s="18"/>
      <c r="G3537" s="18"/>
      <c r="H3537" s="18"/>
      <c r="I3537" s="18"/>
      <c r="J3537" s="18"/>
      <c r="K3537" s="18"/>
      <c r="L3537" s="18"/>
      <c r="M3537" s="18"/>
      <c r="N3537" s="18"/>
      <c r="O3537" s="18"/>
      <c r="Q3537" s="119"/>
      <c r="Z3537" s="18"/>
    </row>
    <row r="3538" spans="3:26">
      <c r="C3538" s="18"/>
      <c r="D3538" s="18"/>
      <c r="E3538" s="18"/>
      <c r="F3538" s="18"/>
      <c r="G3538" s="18"/>
      <c r="H3538" s="18"/>
      <c r="I3538" s="18"/>
      <c r="J3538" s="18"/>
      <c r="K3538" s="18"/>
      <c r="L3538" s="18"/>
      <c r="M3538" s="18"/>
      <c r="N3538" s="18"/>
      <c r="O3538" s="18"/>
      <c r="Q3538" s="119"/>
      <c r="Z3538" s="18"/>
    </row>
    <row r="3539" spans="3:26">
      <c r="C3539" s="18"/>
      <c r="D3539" s="18"/>
      <c r="E3539" s="18"/>
      <c r="F3539" s="18"/>
      <c r="G3539" s="18"/>
      <c r="H3539" s="18"/>
      <c r="I3539" s="18"/>
      <c r="J3539" s="18"/>
      <c r="K3539" s="18"/>
      <c r="L3539" s="18"/>
      <c r="M3539" s="18"/>
      <c r="N3539" s="18"/>
      <c r="O3539" s="18"/>
      <c r="Q3539" s="119"/>
      <c r="Z3539" s="18"/>
    </row>
    <row r="3540" spans="3:26">
      <c r="C3540" s="18"/>
      <c r="D3540" s="18"/>
      <c r="E3540" s="18"/>
      <c r="F3540" s="18"/>
      <c r="G3540" s="18"/>
      <c r="H3540" s="18"/>
      <c r="I3540" s="18"/>
      <c r="J3540" s="18"/>
      <c r="K3540" s="18"/>
      <c r="L3540" s="18"/>
      <c r="M3540" s="18"/>
      <c r="N3540" s="18"/>
      <c r="O3540" s="18"/>
      <c r="Q3540" s="119"/>
      <c r="Z3540" s="18"/>
    </row>
    <row r="3541" spans="3:26">
      <c r="C3541" s="18"/>
      <c r="D3541" s="18"/>
      <c r="E3541" s="18"/>
      <c r="F3541" s="18"/>
      <c r="G3541" s="18"/>
      <c r="H3541" s="18"/>
      <c r="I3541" s="18"/>
      <c r="J3541" s="18"/>
      <c r="K3541" s="18"/>
      <c r="L3541" s="18"/>
      <c r="M3541" s="18"/>
      <c r="N3541" s="18"/>
      <c r="O3541" s="18"/>
      <c r="Q3541" s="119"/>
      <c r="Z3541" s="18"/>
    </row>
    <row r="3542" spans="3:26">
      <c r="C3542" s="18"/>
      <c r="D3542" s="18"/>
      <c r="E3542" s="18"/>
      <c r="F3542" s="18"/>
      <c r="G3542" s="18"/>
      <c r="H3542" s="18"/>
      <c r="I3542" s="18"/>
      <c r="J3542" s="18"/>
      <c r="K3542" s="18"/>
      <c r="L3542" s="18"/>
      <c r="M3542" s="18"/>
      <c r="N3542" s="18"/>
      <c r="O3542" s="18"/>
      <c r="Q3542" s="119"/>
      <c r="Z3542" s="18"/>
    </row>
    <row r="3543" spans="3:26">
      <c r="C3543" s="18"/>
      <c r="D3543" s="18"/>
      <c r="E3543" s="18"/>
      <c r="F3543" s="18"/>
      <c r="G3543" s="18"/>
      <c r="H3543" s="18"/>
      <c r="I3543" s="18"/>
      <c r="J3543" s="18"/>
      <c r="K3543" s="18"/>
      <c r="L3543" s="18"/>
      <c r="M3543" s="18"/>
      <c r="N3543" s="18"/>
      <c r="O3543" s="18"/>
      <c r="Q3543" s="119"/>
      <c r="Z3543" s="18"/>
    </row>
    <row r="3544" spans="3:26">
      <c r="C3544" s="18"/>
      <c r="D3544" s="18"/>
      <c r="E3544" s="18"/>
      <c r="F3544" s="18"/>
      <c r="G3544" s="18"/>
      <c r="H3544" s="18"/>
      <c r="I3544" s="18"/>
      <c r="J3544" s="18"/>
      <c r="K3544" s="18"/>
      <c r="L3544" s="18"/>
      <c r="M3544" s="18"/>
      <c r="N3544" s="18"/>
      <c r="O3544" s="18"/>
      <c r="Q3544" s="119"/>
      <c r="Z3544" s="18"/>
    </row>
    <row r="3545" spans="3:26">
      <c r="C3545" s="18"/>
      <c r="D3545" s="18"/>
      <c r="E3545" s="18"/>
      <c r="F3545" s="18"/>
      <c r="G3545" s="18"/>
      <c r="H3545" s="18"/>
      <c r="I3545" s="18"/>
      <c r="J3545" s="18"/>
      <c r="K3545" s="18"/>
      <c r="L3545" s="18"/>
      <c r="M3545" s="18"/>
      <c r="N3545" s="18"/>
      <c r="O3545" s="18"/>
      <c r="Q3545" s="119"/>
      <c r="Z3545" s="18"/>
    </row>
    <row r="3546" spans="3:26">
      <c r="C3546" s="18"/>
      <c r="D3546" s="18"/>
      <c r="E3546" s="18"/>
      <c r="F3546" s="18"/>
      <c r="G3546" s="18"/>
      <c r="H3546" s="18"/>
      <c r="I3546" s="18"/>
      <c r="J3546" s="18"/>
      <c r="K3546" s="18"/>
      <c r="L3546" s="18"/>
      <c r="M3546" s="18"/>
      <c r="N3546" s="18"/>
      <c r="O3546" s="18"/>
      <c r="Q3546" s="119"/>
      <c r="Z3546" s="18"/>
    </row>
    <row r="3547" spans="3:26">
      <c r="C3547" s="18"/>
      <c r="D3547" s="18"/>
      <c r="E3547" s="18"/>
      <c r="F3547" s="18"/>
      <c r="G3547" s="18"/>
      <c r="H3547" s="18"/>
      <c r="I3547" s="18"/>
      <c r="J3547" s="18"/>
      <c r="K3547" s="18"/>
      <c r="L3547" s="18"/>
      <c r="M3547" s="18"/>
      <c r="N3547" s="18"/>
      <c r="O3547" s="18"/>
      <c r="Q3547" s="119"/>
      <c r="Z3547" s="18"/>
    </row>
    <row r="3548" spans="3:26">
      <c r="C3548" s="18"/>
      <c r="D3548" s="18"/>
      <c r="E3548" s="18"/>
      <c r="F3548" s="18"/>
      <c r="G3548" s="18"/>
      <c r="H3548" s="18"/>
      <c r="I3548" s="18"/>
      <c r="J3548" s="18"/>
      <c r="K3548" s="18"/>
      <c r="L3548" s="18"/>
      <c r="M3548" s="18"/>
      <c r="N3548" s="18"/>
      <c r="O3548" s="18"/>
      <c r="Q3548" s="119"/>
      <c r="Z3548" s="18"/>
    </row>
    <row r="3549" spans="3:26">
      <c r="C3549" s="18"/>
      <c r="D3549" s="18"/>
      <c r="E3549" s="18"/>
      <c r="F3549" s="18"/>
      <c r="G3549" s="18"/>
      <c r="H3549" s="18"/>
      <c r="I3549" s="18"/>
      <c r="J3549" s="18"/>
      <c r="K3549" s="18"/>
      <c r="L3549" s="18"/>
      <c r="M3549" s="18"/>
      <c r="N3549" s="18"/>
      <c r="O3549" s="18"/>
      <c r="Q3549" s="119"/>
      <c r="Z3549" s="18"/>
    </row>
    <row r="3550" spans="3:26">
      <c r="C3550" s="18"/>
      <c r="D3550" s="18"/>
      <c r="E3550" s="18"/>
      <c r="F3550" s="18"/>
      <c r="G3550" s="18"/>
      <c r="H3550" s="18"/>
      <c r="I3550" s="18"/>
      <c r="J3550" s="18"/>
      <c r="K3550" s="18"/>
      <c r="L3550" s="18"/>
      <c r="M3550" s="18"/>
      <c r="N3550" s="18"/>
      <c r="O3550" s="18"/>
      <c r="Q3550" s="119"/>
      <c r="Z3550" s="18"/>
    </row>
    <row r="3551" spans="3:26">
      <c r="C3551" s="18"/>
      <c r="D3551" s="18"/>
      <c r="E3551" s="18"/>
      <c r="F3551" s="18"/>
      <c r="G3551" s="18"/>
      <c r="H3551" s="18"/>
      <c r="I3551" s="18"/>
      <c r="J3551" s="18"/>
      <c r="K3551" s="18"/>
      <c r="L3551" s="18"/>
      <c r="M3551" s="18"/>
      <c r="N3551" s="18"/>
      <c r="O3551" s="18"/>
      <c r="Q3551" s="119"/>
      <c r="Z3551" s="18"/>
    </row>
    <row r="3552" spans="3:26">
      <c r="C3552" s="18"/>
      <c r="D3552" s="18"/>
      <c r="E3552" s="18"/>
      <c r="F3552" s="18"/>
      <c r="G3552" s="18"/>
      <c r="H3552" s="18"/>
      <c r="I3552" s="18"/>
      <c r="J3552" s="18"/>
      <c r="K3552" s="18"/>
      <c r="L3552" s="18"/>
      <c r="M3552" s="18"/>
      <c r="N3552" s="18"/>
      <c r="O3552" s="18"/>
      <c r="Q3552" s="119"/>
      <c r="Z3552" s="18"/>
    </row>
    <row r="3553" spans="3:26">
      <c r="C3553" s="18"/>
      <c r="D3553" s="18"/>
      <c r="E3553" s="18"/>
      <c r="F3553" s="18"/>
      <c r="G3553" s="18"/>
      <c r="H3553" s="18"/>
      <c r="I3553" s="18"/>
      <c r="J3553" s="18"/>
      <c r="K3553" s="18"/>
      <c r="L3553" s="18"/>
      <c r="M3553" s="18"/>
      <c r="N3553" s="18"/>
      <c r="O3553" s="18"/>
      <c r="Q3553" s="119"/>
      <c r="Z3553" s="18"/>
    </row>
    <row r="3554" spans="3:26">
      <c r="C3554" s="18"/>
      <c r="D3554" s="18"/>
      <c r="E3554" s="18"/>
      <c r="F3554" s="18"/>
      <c r="G3554" s="18"/>
      <c r="H3554" s="18"/>
      <c r="I3554" s="18"/>
      <c r="J3554" s="18"/>
      <c r="K3554" s="18"/>
      <c r="L3554" s="18"/>
      <c r="M3554" s="18"/>
      <c r="N3554" s="18"/>
      <c r="O3554" s="18"/>
      <c r="Q3554" s="119"/>
      <c r="Z3554" s="18"/>
    </row>
    <row r="3555" spans="3:26">
      <c r="C3555" s="18"/>
      <c r="D3555" s="18"/>
      <c r="E3555" s="18"/>
      <c r="F3555" s="18"/>
      <c r="G3555" s="18"/>
      <c r="H3555" s="18"/>
      <c r="I3555" s="18"/>
      <c r="J3555" s="18"/>
      <c r="K3555" s="18"/>
      <c r="L3555" s="18"/>
      <c r="M3555" s="18"/>
      <c r="N3555" s="18"/>
      <c r="O3555" s="18"/>
      <c r="Q3555" s="119"/>
      <c r="Z3555" s="18"/>
    </row>
    <row r="3556" spans="3:26">
      <c r="C3556" s="18"/>
      <c r="D3556" s="18"/>
      <c r="E3556" s="18"/>
      <c r="F3556" s="18"/>
      <c r="G3556" s="18"/>
      <c r="H3556" s="18"/>
      <c r="I3556" s="18"/>
      <c r="J3556" s="18"/>
      <c r="K3556" s="18"/>
      <c r="L3556" s="18"/>
      <c r="M3556" s="18"/>
      <c r="N3556" s="18"/>
      <c r="O3556" s="18"/>
      <c r="Q3556" s="119"/>
      <c r="Z3556" s="18"/>
    </row>
    <row r="3557" spans="3:26">
      <c r="C3557" s="18"/>
      <c r="D3557" s="18"/>
      <c r="E3557" s="18"/>
      <c r="F3557" s="18"/>
      <c r="G3557" s="18"/>
      <c r="H3557" s="18"/>
      <c r="I3557" s="18"/>
      <c r="J3557" s="18"/>
      <c r="K3557" s="18"/>
      <c r="L3557" s="18"/>
      <c r="M3557" s="18"/>
      <c r="N3557" s="18"/>
      <c r="O3557" s="18"/>
      <c r="Q3557" s="119"/>
      <c r="Z3557" s="18"/>
    </row>
    <row r="3558" spans="3:26">
      <c r="C3558" s="18"/>
      <c r="D3558" s="18"/>
      <c r="E3558" s="18"/>
      <c r="F3558" s="18"/>
      <c r="G3558" s="18"/>
      <c r="H3558" s="18"/>
      <c r="I3558" s="18"/>
      <c r="J3558" s="18"/>
      <c r="K3558" s="18"/>
      <c r="L3558" s="18"/>
      <c r="M3558" s="18"/>
      <c r="N3558" s="18"/>
      <c r="O3558" s="18"/>
      <c r="Q3558" s="119"/>
      <c r="Z3558" s="18"/>
    </row>
    <row r="3559" spans="3:26">
      <c r="C3559" s="18"/>
      <c r="D3559" s="18"/>
      <c r="E3559" s="18"/>
      <c r="F3559" s="18"/>
      <c r="G3559" s="18"/>
      <c r="H3559" s="18"/>
      <c r="I3559" s="18"/>
      <c r="J3559" s="18"/>
      <c r="K3559" s="18"/>
      <c r="L3559" s="18"/>
      <c r="M3559" s="18"/>
      <c r="N3559" s="18"/>
      <c r="O3559" s="18"/>
      <c r="Q3559" s="119"/>
      <c r="Z3559" s="18"/>
    </row>
    <row r="3560" spans="3:26">
      <c r="C3560" s="18"/>
      <c r="D3560" s="18"/>
      <c r="E3560" s="18"/>
      <c r="F3560" s="18"/>
      <c r="G3560" s="18"/>
      <c r="H3560" s="18"/>
      <c r="I3560" s="18"/>
      <c r="J3560" s="18"/>
      <c r="K3560" s="18"/>
      <c r="L3560" s="18"/>
      <c r="M3560" s="18"/>
      <c r="N3560" s="18"/>
      <c r="O3560" s="18"/>
      <c r="Q3560" s="119"/>
      <c r="Z3560" s="18"/>
    </row>
    <row r="3561" spans="3:26">
      <c r="C3561" s="18"/>
      <c r="D3561" s="18"/>
      <c r="E3561" s="18"/>
      <c r="F3561" s="18"/>
      <c r="G3561" s="18"/>
      <c r="H3561" s="18"/>
      <c r="I3561" s="18"/>
      <c r="J3561" s="18"/>
      <c r="K3561" s="18"/>
      <c r="L3561" s="18"/>
      <c r="M3561" s="18"/>
      <c r="N3561" s="18"/>
      <c r="O3561" s="18"/>
      <c r="Q3561" s="119"/>
      <c r="Z3561" s="18"/>
    </row>
    <row r="3562" spans="3:26">
      <c r="C3562" s="18"/>
      <c r="D3562" s="18"/>
      <c r="E3562" s="18"/>
      <c r="F3562" s="18"/>
      <c r="G3562" s="18"/>
      <c r="H3562" s="18"/>
      <c r="I3562" s="18"/>
      <c r="J3562" s="18"/>
      <c r="K3562" s="18"/>
      <c r="L3562" s="18"/>
      <c r="M3562" s="18"/>
      <c r="N3562" s="18"/>
      <c r="O3562" s="18"/>
      <c r="Q3562" s="119"/>
      <c r="Z3562" s="18"/>
    </row>
    <row r="3563" spans="3:26">
      <c r="C3563" s="18"/>
      <c r="D3563" s="18"/>
      <c r="E3563" s="18"/>
      <c r="F3563" s="18"/>
      <c r="G3563" s="18"/>
      <c r="H3563" s="18"/>
      <c r="I3563" s="18"/>
      <c r="J3563" s="18"/>
      <c r="K3563" s="18"/>
      <c r="L3563" s="18"/>
      <c r="M3563" s="18"/>
      <c r="N3563" s="18"/>
      <c r="O3563" s="18"/>
      <c r="Q3563" s="119"/>
      <c r="Z3563" s="18"/>
    </row>
    <row r="3564" spans="3:26">
      <c r="C3564" s="18"/>
      <c r="D3564" s="18"/>
      <c r="E3564" s="18"/>
      <c r="F3564" s="18"/>
      <c r="G3564" s="18"/>
      <c r="H3564" s="18"/>
      <c r="I3564" s="18"/>
      <c r="J3564" s="18"/>
      <c r="K3564" s="18"/>
      <c r="L3564" s="18"/>
      <c r="M3564" s="18"/>
      <c r="N3564" s="18"/>
      <c r="O3564" s="18"/>
      <c r="Q3564" s="119"/>
      <c r="Z3564" s="18"/>
    </row>
    <row r="3565" spans="3:26">
      <c r="C3565" s="18"/>
      <c r="D3565" s="18"/>
      <c r="E3565" s="18"/>
      <c r="F3565" s="18"/>
      <c r="G3565" s="18"/>
      <c r="H3565" s="18"/>
      <c r="I3565" s="18"/>
      <c r="J3565" s="18"/>
      <c r="K3565" s="18"/>
      <c r="L3565" s="18"/>
      <c r="M3565" s="18"/>
      <c r="N3565" s="18"/>
      <c r="O3565" s="18"/>
      <c r="Q3565" s="119"/>
      <c r="Z3565" s="18"/>
    </row>
    <row r="3566" spans="3:26">
      <c r="C3566" s="18"/>
      <c r="D3566" s="18"/>
      <c r="E3566" s="18"/>
      <c r="F3566" s="18"/>
      <c r="G3566" s="18"/>
      <c r="H3566" s="18"/>
      <c r="I3566" s="18"/>
      <c r="J3566" s="18"/>
      <c r="K3566" s="18"/>
      <c r="L3566" s="18"/>
      <c r="M3566" s="18"/>
      <c r="N3566" s="18"/>
      <c r="O3566" s="18"/>
      <c r="Q3566" s="119"/>
      <c r="Z3566" s="18"/>
    </row>
    <row r="3567" spans="3:26">
      <c r="C3567" s="18"/>
      <c r="D3567" s="18"/>
      <c r="E3567" s="18"/>
      <c r="F3567" s="18"/>
      <c r="G3567" s="18"/>
      <c r="H3567" s="18"/>
      <c r="I3567" s="18"/>
      <c r="J3567" s="18"/>
      <c r="K3567" s="18"/>
      <c r="L3567" s="18"/>
      <c r="M3567" s="18"/>
      <c r="N3567" s="18"/>
      <c r="O3567" s="18"/>
      <c r="Q3567" s="119"/>
      <c r="Z3567" s="18"/>
    </row>
    <row r="3568" spans="3:26">
      <c r="C3568" s="18"/>
      <c r="D3568" s="18"/>
      <c r="E3568" s="18"/>
      <c r="F3568" s="18"/>
      <c r="G3568" s="18"/>
      <c r="H3568" s="18"/>
      <c r="I3568" s="18"/>
      <c r="J3568" s="18"/>
      <c r="K3568" s="18"/>
      <c r="L3568" s="18"/>
      <c r="M3568" s="18"/>
      <c r="N3568" s="18"/>
      <c r="O3568" s="18"/>
      <c r="Q3568" s="119"/>
      <c r="Z3568" s="18"/>
    </row>
    <row r="3569" spans="3:26">
      <c r="C3569" s="18"/>
      <c r="D3569" s="18"/>
      <c r="E3569" s="18"/>
      <c r="F3569" s="18"/>
      <c r="G3569" s="18"/>
      <c r="H3569" s="18"/>
      <c r="I3569" s="18"/>
      <c r="J3569" s="18"/>
      <c r="K3569" s="18"/>
      <c r="L3569" s="18"/>
      <c r="M3569" s="18"/>
      <c r="N3569" s="18"/>
      <c r="O3569" s="18"/>
      <c r="Q3569" s="119"/>
      <c r="Z3569" s="18"/>
    </row>
    <row r="3570" spans="3:26">
      <c r="C3570" s="18"/>
      <c r="D3570" s="18"/>
      <c r="E3570" s="18"/>
      <c r="F3570" s="18"/>
      <c r="G3570" s="18"/>
      <c r="H3570" s="18"/>
      <c r="I3570" s="18"/>
      <c r="J3570" s="18"/>
      <c r="K3570" s="18"/>
      <c r="L3570" s="18"/>
      <c r="M3570" s="18"/>
      <c r="N3570" s="18"/>
      <c r="O3570" s="18"/>
      <c r="Q3570" s="119"/>
      <c r="Z3570" s="18"/>
    </row>
    <row r="3571" spans="3:26">
      <c r="C3571" s="18"/>
      <c r="D3571" s="18"/>
      <c r="E3571" s="18"/>
      <c r="F3571" s="18"/>
      <c r="G3571" s="18"/>
      <c r="H3571" s="18"/>
      <c r="I3571" s="18"/>
      <c r="J3571" s="18"/>
      <c r="K3571" s="18"/>
      <c r="L3571" s="18"/>
      <c r="M3571" s="18"/>
      <c r="N3571" s="18"/>
      <c r="O3571" s="18"/>
      <c r="Q3571" s="119"/>
      <c r="Z3571" s="18"/>
    </row>
    <row r="3572" spans="3:26">
      <c r="C3572" s="18"/>
      <c r="D3572" s="18"/>
      <c r="E3572" s="18"/>
      <c r="F3572" s="18"/>
      <c r="G3572" s="18"/>
      <c r="H3572" s="18"/>
      <c r="I3572" s="18"/>
      <c r="J3572" s="18"/>
      <c r="K3572" s="18"/>
      <c r="L3572" s="18"/>
      <c r="M3572" s="18"/>
      <c r="N3572" s="18"/>
      <c r="O3572" s="18"/>
      <c r="Q3572" s="119"/>
      <c r="Z3572" s="18"/>
    </row>
    <row r="3573" spans="3:26">
      <c r="C3573" s="18"/>
      <c r="D3573" s="18"/>
      <c r="E3573" s="18"/>
      <c r="F3573" s="18"/>
      <c r="G3573" s="18"/>
      <c r="H3573" s="18"/>
      <c r="I3573" s="18"/>
      <c r="J3573" s="18"/>
      <c r="K3573" s="18"/>
      <c r="L3573" s="18"/>
      <c r="M3573" s="18"/>
      <c r="N3573" s="18"/>
      <c r="O3573" s="18"/>
      <c r="Q3573" s="119"/>
      <c r="Z3573" s="18"/>
    </row>
    <row r="3574" spans="3:26">
      <c r="C3574" s="18"/>
      <c r="D3574" s="18"/>
      <c r="E3574" s="18"/>
      <c r="F3574" s="18"/>
      <c r="G3574" s="18"/>
      <c r="H3574" s="18"/>
      <c r="I3574" s="18"/>
      <c r="J3574" s="18"/>
      <c r="K3574" s="18"/>
      <c r="L3574" s="18"/>
      <c r="M3574" s="18"/>
      <c r="N3574" s="18"/>
      <c r="O3574" s="18"/>
      <c r="Q3574" s="119"/>
      <c r="Z3574" s="18"/>
    </row>
    <row r="3575" spans="3:26">
      <c r="C3575" s="18"/>
      <c r="D3575" s="18"/>
      <c r="E3575" s="18"/>
      <c r="F3575" s="18"/>
      <c r="G3575" s="18"/>
      <c r="H3575" s="18"/>
      <c r="I3575" s="18"/>
      <c r="J3575" s="18"/>
      <c r="K3575" s="18"/>
      <c r="L3575" s="18"/>
      <c r="M3575" s="18"/>
      <c r="N3575" s="18"/>
      <c r="O3575" s="18"/>
      <c r="Q3575" s="119"/>
      <c r="Z3575" s="18"/>
    </row>
    <row r="3576" spans="3:26">
      <c r="C3576" s="18"/>
      <c r="D3576" s="18"/>
      <c r="E3576" s="18"/>
      <c r="F3576" s="18"/>
      <c r="G3576" s="18"/>
      <c r="H3576" s="18"/>
      <c r="I3576" s="18"/>
      <c r="J3576" s="18"/>
      <c r="K3576" s="18"/>
      <c r="L3576" s="18"/>
      <c r="M3576" s="18"/>
      <c r="N3576" s="18"/>
      <c r="O3576" s="18"/>
      <c r="Q3576" s="119"/>
      <c r="Z3576" s="18"/>
    </row>
    <row r="3577" spans="3:26">
      <c r="C3577" s="18"/>
      <c r="D3577" s="18"/>
      <c r="E3577" s="18"/>
      <c r="F3577" s="18"/>
      <c r="G3577" s="18"/>
      <c r="H3577" s="18"/>
      <c r="I3577" s="18"/>
      <c r="J3577" s="18"/>
      <c r="K3577" s="18"/>
      <c r="L3577" s="18"/>
      <c r="M3577" s="18"/>
      <c r="N3577" s="18"/>
      <c r="O3577" s="18"/>
      <c r="Q3577" s="119"/>
      <c r="Z3577" s="18"/>
    </row>
    <row r="3578" spans="3:26">
      <c r="C3578" s="18"/>
      <c r="D3578" s="18"/>
      <c r="E3578" s="18"/>
      <c r="F3578" s="18"/>
      <c r="G3578" s="18"/>
      <c r="H3578" s="18"/>
      <c r="I3578" s="18"/>
      <c r="J3578" s="18"/>
      <c r="K3578" s="18"/>
      <c r="L3578" s="18"/>
      <c r="M3578" s="18"/>
      <c r="N3578" s="18"/>
      <c r="O3578" s="18"/>
      <c r="Q3578" s="119"/>
      <c r="Z3578" s="18"/>
    </row>
  </sheetData>
  <printOptions horizontalCentered="1"/>
  <pageMargins left="0.15748031496062992" right="0.23622047244094491" top="0.59055118110236227" bottom="0.59055118110236227" header="0.19685039370078741" footer="0.15748031496062992"/>
  <pageSetup paperSize="9" scale="7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HN127"/>
  <sheetViews>
    <sheetView zoomScaleNormal="100" workbookViewId="0"/>
  </sheetViews>
  <sheetFormatPr baseColWidth="10" defaultColWidth="8.25" defaultRowHeight="14.25" outlineLevelRow="1" outlineLevelCol="1"/>
  <cols>
    <col min="1" max="1" width="35.125" style="2" customWidth="1"/>
    <col min="2" max="2" width="35.125" style="3" customWidth="1"/>
    <col min="3" max="3" width="2.75" style="3" customWidth="1"/>
    <col min="4" max="4" width="12.75" style="3" hidden="1" customWidth="1" outlineLevel="1" collapsed="1"/>
    <col min="5" max="13" width="13.625" style="3" hidden="1" customWidth="1" outlineLevel="1"/>
    <col min="14" max="18" width="11.375" style="3" hidden="1" customWidth="1" outlineLevel="1"/>
    <col min="19" max="19" width="12.75" style="3" hidden="1" customWidth="1" outlineLevel="1" collapsed="1"/>
    <col min="20" max="20" width="12.75" style="3" hidden="1" customWidth="1" outlineLevel="1"/>
    <col min="21" max="21" width="12.75" style="3" customWidth="1" collapsed="1"/>
    <col min="22" max="22" width="12.75" style="3" hidden="1" customWidth="1" outlineLevel="1"/>
    <col min="23" max="24" width="12.75" style="3" hidden="1" customWidth="1" outlineLevel="1" collapsed="1"/>
    <col min="25" max="26" width="12.75" style="2" hidden="1" customWidth="1" outlineLevel="1"/>
    <col min="27" max="29" width="12.75" style="2" hidden="1" customWidth="1" outlineLevel="1" collapsed="1"/>
    <col min="30" max="31" width="12.75" style="2" hidden="1" customWidth="1" outlineLevel="1"/>
    <col min="32" max="32" width="12.75" style="2" hidden="1" customWidth="1" outlineLevel="1" collapsed="1"/>
    <col min="33" max="33" width="12.75" style="2" hidden="1" customWidth="1" outlineLevel="1"/>
    <col min="34" max="34" width="12.75" style="2" customWidth="1" collapsed="1"/>
    <col min="35" max="35" width="12.75" style="2" hidden="1" customWidth="1" outlineLevel="1"/>
    <col min="36" max="36" width="12.75" style="2" hidden="1" customWidth="1" outlineLevel="1" collapsed="1"/>
    <col min="37" max="37" width="12.75" style="2" hidden="1" customWidth="1" outlineLevel="1"/>
    <col min="38" max="39" width="12.75" style="9" hidden="1" customWidth="1" outlineLevel="1"/>
    <col min="40" max="41" width="12.75" style="2" hidden="1" customWidth="1" outlineLevel="1"/>
    <col min="42" max="44" width="12.75" style="2" hidden="1" customWidth="1" outlineLevel="1" collapsed="1"/>
    <col min="45" max="46" width="12.75" style="2" hidden="1" customWidth="1" outlineLevel="1"/>
    <col min="47" max="48" width="12.75" style="2" hidden="1" customWidth="1" outlineLevel="1" collapsed="1"/>
    <col min="49" max="53" width="12.75" style="4" hidden="1" customWidth="1" outlineLevel="1" collapsed="1"/>
    <col min="54" max="54" width="12.75" style="4" customWidth="1" collapsed="1"/>
    <col min="55" max="56" width="12.75" style="4" customWidth="1"/>
    <col min="57" max="58" width="11.5" style="2" bestFit="1" customWidth="1"/>
    <col min="59" max="59" width="8.25" style="2"/>
    <col min="61" max="75" width="8.25" style="2"/>
    <col min="76" max="76" width="10.875" style="2" bestFit="1" customWidth="1"/>
    <col min="77" max="83" width="8.375" style="2" bestFit="1" customWidth="1"/>
    <col min="84" max="84" width="10.875" style="2" bestFit="1" customWidth="1"/>
    <col min="85" max="90" width="8.375" style="2" bestFit="1" customWidth="1"/>
    <col min="91" max="92" width="8.25" style="2"/>
    <col min="93" max="109" width="10.875" style="2" bestFit="1" customWidth="1"/>
    <col min="110" max="117" width="11.875" style="2" bestFit="1" customWidth="1"/>
    <col min="118" max="127" width="13.5" style="2" bestFit="1" customWidth="1"/>
    <col min="128" max="129" width="8.25" style="2"/>
    <col min="130" max="130" width="8.875" style="2" bestFit="1" customWidth="1"/>
    <col min="131" max="16384" width="8.25" style="2"/>
  </cols>
  <sheetData>
    <row r="1" spans="1:222" s="1" customFormat="1" ht="36" customHeight="1">
      <c r="A1" s="63" t="s">
        <v>197</v>
      </c>
      <c r="B1" s="63" t="s">
        <v>198</v>
      </c>
      <c r="C1" s="10"/>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BB1" s="44"/>
      <c r="BE1" s="27" t="s">
        <v>163</v>
      </c>
      <c r="BF1" s="27" t="s">
        <v>165</v>
      </c>
      <c r="BH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row>
    <row r="2" spans="1:222" s="6" customFormat="1" ht="39.75" customHeight="1">
      <c r="A2" s="64" t="s">
        <v>161</v>
      </c>
      <c r="B2" s="64" t="s">
        <v>162</v>
      </c>
      <c r="C2" s="17"/>
      <c r="D2" s="21" t="s">
        <v>43</v>
      </c>
      <c r="E2" s="21" t="s">
        <v>60</v>
      </c>
      <c r="F2" s="21" t="s">
        <v>61</v>
      </c>
      <c r="G2" s="21" t="s">
        <v>62</v>
      </c>
      <c r="H2" s="21" t="s">
        <v>63</v>
      </c>
      <c r="I2" s="21" t="s">
        <v>64</v>
      </c>
      <c r="J2" s="21" t="s">
        <v>65</v>
      </c>
      <c r="K2" s="21" t="s">
        <v>66</v>
      </c>
      <c r="L2" s="21" t="s">
        <v>67</v>
      </c>
      <c r="M2" s="21" t="s">
        <v>68</v>
      </c>
      <c r="N2" s="21" t="s">
        <v>42</v>
      </c>
      <c r="O2" s="21" t="s">
        <v>70</v>
      </c>
      <c r="P2" s="21" t="s">
        <v>71</v>
      </c>
      <c r="Q2" s="21" t="s">
        <v>72</v>
      </c>
      <c r="R2" s="21" t="s">
        <v>73</v>
      </c>
      <c r="S2" s="21" t="s">
        <v>41</v>
      </c>
      <c r="T2" s="21" t="s">
        <v>69</v>
      </c>
      <c r="U2" s="21">
        <v>1987</v>
      </c>
      <c r="V2" s="21">
        <v>1988</v>
      </c>
      <c r="W2" s="21">
        <v>1989</v>
      </c>
      <c r="X2" s="21">
        <v>1990</v>
      </c>
      <c r="Y2" s="20" t="s">
        <v>40</v>
      </c>
      <c r="Z2" s="20" t="s">
        <v>3</v>
      </c>
      <c r="AA2" s="20" t="s">
        <v>39</v>
      </c>
      <c r="AB2" s="20">
        <v>1994</v>
      </c>
      <c r="AC2" s="21" t="s">
        <v>38</v>
      </c>
      <c r="AD2" s="20">
        <v>1996</v>
      </c>
      <c r="AE2" s="20" t="s">
        <v>37</v>
      </c>
      <c r="AF2" s="21" t="s">
        <v>36</v>
      </c>
      <c r="AG2" s="20" t="s">
        <v>35</v>
      </c>
      <c r="AH2" s="20" t="s">
        <v>1</v>
      </c>
      <c r="AI2" s="20" t="s">
        <v>34</v>
      </c>
      <c r="AJ2" s="20" t="s">
        <v>2</v>
      </c>
      <c r="AK2" s="20" t="s">
        <v>33</v>
      </c>
      <c r="AL2" s="20" t="s">
        <v>32</v>
      </c>
      <c r="AM2" s="20" t="s">
        <v>31</v>
      </c>
      <c r="AN2" s="20" t="s">
        <v>30</v>
      </c>
      <c r="AO2" s="20" t="s">
        <v>29</v>
      </c>
      <c r="AP2" s="20" t="s">
        <v>28</v>
      </c>
      <c r="AQ2" s="20" t="s">
        <v>27</v>
      </c>
      <c r="AR2" s="20" t="s">
        <v>26</v>
      </c>
      <c r="AS2" s="20" t="s">
        <v>44</v>
      </c>
      <c r="AT2" s="20" t="s">
        <v>47</v>
      </c>
      <c r="AU2" s="20" t="s">
        <v>48</v>
      </c>
      <c r="AV2" s="20" t="s">
        <v>51</v>
      </c>
      <c r="AW2" s="20" t="s">
        <v>56</v>
      </c>
      <c r="AX2" s="20" t="s">
        <v>57</v>
      </c>
      <c r="AY2" s="20" t="s">
        <v>58</v>
      </c>
      <c r="AZ2" s="20" t="s">
        <v>59</v>
      </c>
      <c r="BA2" s="20" t="s">
        <v>74</v>
      </c>
      <c r="BB2" s="20" t="s">
        <v>93</v>
      </c>
      <c r="BC2" s="20" t="s">
        <v>98</v>
      </c>
      <c r="BD2" s="89" t="s">
        <v>100</v>
      </c>
      <c r="BE2" s="28" t="s">
        <v>164</v>
      </c>
      <c r="BF2" s="28" t="s">
        <v>166</v>
      </c>
      <c r="BH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row>
    <row r="3" spans="1:222" s="13" customFormat="1">
      <c r="A3" s="30" t="s">
        <v>167</v>
      </c>
      <c r="B3" s="30" t="s">
        <v>168</v>
      </c>
      <c r="C3" s="34"/>
      <c r="D3" s="31">
        <v>3458.0859999999998</v>
      </c>
      <c r="E3" s="31">
        <v>4011.4</v>
      </c>
      <c r="F3" s="31">
        <v>4551</v>
      </c>
      <c r="G3" s="31">
        <v>4802</v>
      </c>
      <c r="H3" s="31">
        <v>5733</v>
      </c>
      <c r="I3" s="31">
        <v>6274</v>
      </c>
      <c r="J3" s="31">
        <v>6223</v>
      </c>
      <c r="K3" s="31">
        <v>6311</v>
      </c>
      <c r="L3" s="31">
        <v>6830.9889999999996</v>
      </c>
      <c r="M3" s="31">
        <v>7936</v>
      </c>
      <c r="N3" s="31">
        <v>9674</v>
      </c>
      <c r="O3" s="31">
        <v>10434</v>
      </c>
      <c r="P3" s="31">
        <v>11116</v>
      </c>
      <c r="Q3" s="31">
        <v>11900</v>
      </c>
      <c r="R3" s="31">
        <v>11494</v>
      </c>
      <c r="S3" s="31" t="s">
        <v>75</v>
      </c>
      <c r="T3" s="31" t="s">
        <v>75</v>
      </c>
      <c r="U3" s="31">
        <v>15692.660199999998</v>
      </c>
      <c r="V3" s="31">
        <v>17622.160427940176</v>
      </c>
      <c r="W3" s="31">
        <v>19798.260903275099</v>
      </c>
      <c r="X3" s="31">
        <v>21905.053690304325</v>
      </c>
      <c r="Y3" s="31">
        <v>23154.566644425577</v>
      </c>
      <c r="Z3" s="31">
        <v>24480.395564950857</v>
      </c>
      <c r="AA3" s="31">
        <v>24399.137713200384</v>
      </c>
      <c r="AB3" s="31">
        <v>24327.777654741221</v>
      </c>
      <c r="AC3" s="31">
        <v>25636.582061602949</v>
      </c>
      <c r="AD3" s="31">
        <v>26608.329013615512</v>
      </c>
      <c r="AE3" s="31">
        <v>26100</v>
      </c>
      <c r="AF3" s="31">
        <v>29026.90961686513</v>
      </c>
      <c r="AG3" s="31">
        <v>26800</v>
      </c>
      <c r="AH3" s="31">
        <v>29499</v>
      </c>
      <c r="AI3" s="31">
        <v>32900</v>
      </c>
      <c r="AJ3" s="31">
        <v>32381.550000000003</v>
      </c>
      <c r="AK3" s="31">
        <v>32800</v>
      </c>
      <c r="AL3" s="31">
        <v>34016.990999999995</v>
      </c>
      <c r="AM3" s="31">
        <v>36775.902000000002</v>
      </c>
      <c r="AN3" s="31">
        <v>38722.603538239346</v>
      </c>
      <c r="AO3" s="31">
        <v>44619.567158101207</v>
      </c>
      <c r="AP3" s="31">
        <v>44999.796528200175</v>
      </c>
      <c r="AQ3" s="31">
        <v>45672.142248752971</v>
      </c>
      <c r="AR3" s="31">
        <v>47453.222000000002</v>
      </c>
      <c r="AS3" s="31">
        <v>47818.579105357931</v>
      </c>
      <c r="AT3" s="31">
        <v>48586.783815128932</v>
      </c>
      <c r="AU3" s="31">
        <v>54593.198197665624</v>
      </c>
      <c r="AV3" s="31">
        <v>53915.625697781266</v>
      </c>
      <c r="AW3" s="31">
        <v>54064.238000000005</v>
      </c>
      <c r="AX3" s="31">
        <v>54245.27506507565</v>
      </c>
      <c r="AY3" s="31">
        <v>55179.539852873539</v>
      </c>
      <c r="AZ3" s="31">
        <v>56552.041624505189</v>
      </c>
      <c r="BA3" s="31">
        <v>59452.602364216305</v>
      </c>
      <c r="BB3" s="31">
        <v>66704.987999999998</v>
      </c>
      <c r="BC3" s="31">
        <v>61125.688802388162</v>
      </c>
      <c r="BD3" s="90">
        <v>63457.584584575307</v>
      </c>
      <c r="BE3" s="97">
        <f>IF(BD3="–","–",(BD3-BC3)/ABS(BC3))</f>
        <v>3.8149194354698837E-2</v>
      </c>
      <c r="BF3" s="98">
        <f t="shared" ref="BF3" si="0">IF(BD3="–","–",AVERAGE((AU3-AT3)/ABS(AT3),(AV3-AU3)/ABS(AU3),(AW3-AV3)/ABS(AV3),(AX3-AW3)/ABS(AW3),(AY3-AX3)/ABS(AX3),(AZ3-AY3)/ABS(AY3),(BA3-AZ3)/ABS(AZ3),(BB3-BA3)/ABS(BA3),(BC3-BB3)/ABS(BB3),(BD3-BC3)/ABS(BC3)))</f>
        <v>2.8719629477050611E-2</v>
      </c>
      <c r="BG3" s="12"/>
      <c r="BH3"/>
      <c r="BI3" s="12"/>
      <c r="BJ3" s="12"/>
      <c r="BK3" s="12"/>
      <c r="BL3" s="12"/>
      <c r="BM3" s="12"/>
      <c r="BN3" s="12"/>
      <c r="BO3" s="12"/>
      <c r="BP3" s="12"/>
      <c r="BQ3" s="12"/>
      <c r="BR3" s="12"/>
      <c r="BS3" s="12"/>
      <c r="BT3" s="12"/>
      <c r="BU3" s="12"/>
      <c r="BV3" s="12"/>
      <c r="BW3" s="12"/>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s="47"/>
      <c r="DY3" s="47"/>
      <c r="DZ3" s="47"/>
      <c r="EA3" s="47"/>
      <c r="EB3" s="47"/>
      <c r="EC3" s="47"/>
      <c r="ED3" s="47"/>
      <c r="EE3" s="47"/>
      <c r="EF3" s="47"/>
      <c r="EG3" s="47"/>
      <c r="EH3" s="12"/>
      <c r="EI3" s="12"/>
      <c r="EJ3" s="12"/>
      <c r="EK3" s="12"/>
      <c r="EL3" s="12"/>
      <c r="EM3" s="12"/>
      <c r="EN3" s="12"/>
      <c r="EO3" s="12"/>
      <c r="EP3" s="12"/>
      <c r="EQ3" s="12"/>
      <c r="ER3" s="12"/>
      <c r="ES3" s="12"/>
      <c r="ET3" s="12"/>
      <c r="EU3" s="12"/>
      <c r="EV3" s="12"/>
      <c r="EW3" s="12"/>
      <c r="EX3" s="12"/>
      <c r="EY3" s="12"/>
      <c r="EZ3" s="12"/>
      <c r="FA3" s="12"/>
      <c r="FB3" s="12"/>
      <c r="FC3" s="12"/>
      <c r="FD3" s="12"/>
      <c r="FE3" s="12"/>
      <c r="FF3" s="12"/>
      <c r="FG3" s="12"/>
      <c r="FH3" s="12"/>
      <c r="FI3" s="12"/>
      <c r="FJ3" s="12"/>
      <c r="FK3" s="12"/>
      <c r="FL3" s="12"/>
      <c r="FM3" s="12"/>
      <c r="FN3" s="12"/>
      <c r="FO3" s="12"/>
      <c r="FP3" s="12"/>
      <c r="FQ3" s="12"/>
      <c r="FR3" s="12"/>
      <c r="FS3" s="12"/>
      <c r="FT3" s="12"/>
      <c r="FU3" s="12"/>
      <c r="FV3" s="12"/>
      <c r="FW3" s="12"/>
      <c r="FX3" s="12"/>
      <c r="FY3" s="12"/>
      <c r="FZ3" s="12"/>
      <c r="GA3" s="12"/>
      <c r="GB3" s="12"/>
      <c r="GC3" s="12"/>
      <c r="GD3" s="12"/>
      <c r="GE3" s="12"/>
      <c r="GF3" s="12"/>
      <c r="GG3" s="12"/>
      <c r="GH3" s="12"/>
      <c r="GI3" s="12"/>
      <c r="GJ3" s="12"/>
      <c r="GK3" s="12"/>
      <c r="GL3" s="12"/>
      <c r="GM3" s="12"/>
      <c r="GN3" s="12"/>
      <c r="GO3" s="12"/>
      <c r="GP3" s="12"/>
      <c r="GQ3" s="12"/>
      <c r="GR3" s="12"/>
      <c r="GS3" s="12"/>
      <c r="GT3" s="12"/>
      <c r="GU3" s="12"/>
      <c r="GV3" s="12"/>
      <c r="GW3" s="12"/>
      <c r="GX3" s="12"/>
      <c r="GY3" s="12"/>
      <c r="GZ3" s="12"/>
      <c r="HA3" s="12"/>
      <c r="HB3" s="12"/>
      <c r="HC3" s="12"/>
      <c r="HD3" s="12"/>
      <c r="HE3" s="12"/>
      <c r="HF3" s="12"/>
      <c r="HG3" s="12"/>
      <c r="HH3" s="12"/>
      <c r="HI3" s="12"/>
      <c r="HJ3" s="12"/>
      <c r="HK3" s="12"/>
      <c r="HL3" s="12"/>
      <c r="HM3" s="12"/>
      <c r="HN3" s="12"/>
    </row>
    <row r="4" spans="1:222">
      <c r="A4" s="65" t="s">
        <v>4</v>
      </c>
      <c r="B4" s="66" t="s">
        <v>49</v>
      </c>
      <c r="C4" s="67"/>
      <c r="D4" s="37">
        <v>3458.0859999999998</v>
      </c>
      <c r="E4" s="37">
        <v>4011.4</v>
      </c>
      <c r="F4" s="37">
        <v>4551</v>
      </c>
      <c r="G4" s="37">
        <v>4802</v>
      </c>
      <c r="H4" s="37">
        <v>5733</v>
      </c>
      <c r="I4" s="37">
        <v>6274</v>
      </c>
      <c r="J4" s="37">
        <v>6223</v>
      </c>
      <c r="K4" s="37">
        <v>6311</v>
      </c>
      <c r="L4" s="37">
        <v>6830.9889999999996</v>
      </c>
      <c r="M4" s="37">
        <v>7936</v>
      </c>
      <c r="N4" s="37">
        <v>9674</v>
      </c>
      <c r="O4" s="37">
        <v>10434</v>
      </c>
      <c r="P4" s="37">
        <v>11116</v>
      </c>
      <c r="Q4" s="37">
        <v>11900</v>
      </c>
      <c r="R4" s="37">
        <v>11494</v>
      </c>
      <c r="S4" s="37" t="s">
        <v>75</v>
      </c>
      <c r="T4" s="37" t="s">
        <v>75</v>
      </c>
      <c r="U4" s="37">
        <v>15125.398999999999</v>
      </c>
      <c r="V4" s="37">
        <v>16920.101577593559</v>
      </c>
      <c r="W4" s="37">
        <v>18929.372586305752</v>
      </c>
      <c r="X4" s="37">
        <v>20859.739499391799</v>
      </c>
      <c r="Y4" s="37">
        <v>22115.456592935894</v>
      </c>
      <c r="Z4" s="37">
        <v>23447.452830131282</v>
      </c>
      <c r="AA4" s="37">
        <v>23291.06269695361</v>
      </c>
      <c r="AB4" s="37">
        <v>23139.105523904502</v>
      </c>
      <c r="AC4" s="37">
        <v>24133.904515617964</v>
      </c>
      <c r="AD4" s="37">
        <v>24708.696853805384</v>
      </c>
      <c r="AE4" s="37">
        <v>24200</v>
      </c>
      <c r="AF4" s="37">
        <v>26414.503293655231</v>
      </c>
      <c r="AG4" s="37">
        <v>24200.493676790102</v>
      </c>
      <c r="AH4" s="37">
        <v>25842</v>
      </c>
      <c r="AI4" s="37">
        <v>28700</v>
      </c>
      <c r="AJ4" s="37">
        <v>28393.83</v>
      </c>
      <c r="AK4" s="37">
        <v>28700</v>
      </c>
      <c r="AL4" s="37">
        <v>30845.856999999996</v>
      </c>
      <c r="AM4" s="37">
        <v>33077.542000000001</v>
      </c>
      <c r="AN4" s="37">
        <v>33689.041538239348</v>
      </c>
      <c r="AO4" s="37">
        <v>38613.667158101205</v>
      </c>
      <c r="AP4" s="37">
        <v>39294.817528200176</v>
      </c>
      <c r="AQ4" s="37">
        <v>40511.793248752969</v>
      </c>
      <c r="AR4" s="37">
        <v>42331.243000000002</v>
      </c>
      <c r="AS4" s="37">
        <v>42839.247738102407</v>
      </c>
      <c r="AT4" s="37">
        <v>42697.262018689966</v>
      </c>
      <c r="AU4" s="37">
        <v>44126.84531186703</v>
      </c>
      <c r="AV4" s="37">
        <v>45766.776315969568</v>
      </c>
      <c r="AW4" s="37">
        <v>45561.395000000004</v>
      </c>
      <c r="AX4" s="37">
        <v>46623.175515581883</v>
      </c>
      <c r="AY4" s="37">
        <v>48592.698869680593</v>
      </c>
      <c r="AZ4" s="37">
        <v>49319.706890554873</v>
      </c>
      <c r="BA4" s="37">
        <v>50647.94279470414</v>
      </c>
      <c r="BB4" s="37">
        <v>51399.012999999999</v>
      </c>
      <c r="BC4" s="37">
        <v>52648.632028953725</v>
      </c>
      <c r="BD4" s="91">
        <v>54676.498301051965</v>
      </c>
      <c r="BE4" s="51">
        <f>IF(BD4="–","–",(BD4-BC4)/ABS(BC4))</f>
        <v>3.8516979339235806E-2</v>
      </c>
      <c r="BF4" s="69">
        <f>IF(BD4="–","–",AVERAGE((AU4-AT4)/ABS(AT4),(AV4-AU4)/ABS(AU4),(AW4-AV4)/ABS(AV4),(AX4-AW4)/ABS(AW4),(AY4-AX4)/ABS(AX4),(AZ4-AY4)/ABS(AY4),(BA4-AZ4)/ABS(AZ4),(BB4-BA4)/ABS(BA4),(BC4-BB4)/ABS(BB4),(BD4-BC4)/ABS(BC4)))</f>
        <v>2.5125687197748037E-2</v>
      </c>
      <c r="BG4" s="15"/>
      <c r="BH4" s="94"/>
      <c r="BI4" s="4"/>
      <c r="BJ4" s="4"/>
      <c r="BK4" s="4"/>
      <c r="BL4" s="4"/>
      <c r="BM4" s="4"/>
      <c r="BN4" s="4"/>
      <c r="BO4" s="4"/>
      <c r="BP4" s="4"/>
      <c r="BQ4" s="4"/>
      <c r="BR4" s="4"/>
      <c r="BS4" s="4"/>
      <c r="BT4" s="4"/>
      <c r="BU4" s="4"/>
      <c r="BV4" s="4"/>
      <c r="BW4" s="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s="47"/>
      <c r="DY4" s="47"/>
      <c r="DZ4" s="47"/>
      <c r="EA4" s="47"/>
      <c r="EB4" s="47"/>
      <c r="EC4" s="47"/>
      <c r="ED4" s="47"/>
      <c r="EE4" s="47"/>
      <c r="EF4" s="47"/>
      <c r="EG4" s="47"/>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row>
    <row r="5" spans="1:222">
      <c r="A5" s="65" t="s">
        <v>5</v>
      </c>
      <c r="B5" s="66" t="s">
        <v>18</v>
      </c>
      <c r="C5" s="34" t="s">
        <v>76</v>
      </c>
      <c r="D5" s="35">
        <v>1221.163</v>
      </c>
      <c r="E5" s="35" t="s">
        <v>75</v>
      </c>
      <c r="F5" s="35">
        <v>1525</v>
      </c>
      <c r="G5" s="35">
        <v>1617</v>
      </c>
      <c r="H5" s="35">
        <v>1946</v>
      </c>
      <c r="I5" s="35">
        <v>2121</v>
      </c>
      <c r="J5" s="35">
        <v>2122</v>
      </c>
      <c r="K5" s="35">
        <v>2182</v>
      </c>
      <c r="L5" s="35">
        <v>2419.19</v>
      </c>
      <c r="M5" s="35">
        <v>3006</v>
      </c>
      <c r="N5" s="35">
        <v>3528</v>
      </c>
      <c r="O5" s="35">
        <v>3821</v>
      </c>
      <c r="P5" s="35">
        <v>4185</v>
      </c>
      <c r="Q5" s="35">
        <v>4318</v>
      </c>
      <c r="R5" s="35">
        <v>4282</v>
      </c>
      <c r="S5" s="35" t="s">
        <v>75</v>
      </c>
      <c r="T5" s="35" t="s">
        <v>75</v>
      </c>
      <c r="U5" s="35">
        <v>5731.5450000000001</v>
      </c>
      <c r="V5" s="35">
        <v>6335.7247801869926</v>
      </c>
      <c r="W5" s="35">
        <v>7003.5930085649716</v>
      </c>
      <c r="X5" s="35">
        <v>7703.8532627094264</v>
      </c>
      <c r="Y5" s="35">
        <v>8109.8218847251264</v>
      </c>
      <c r="Z5" s="35">
        <v>8537.1837649508561</v>
      </c>
      <c r="AA5" s="35">
        <v>8615.8997644958272</v>
      </c>
      <c r="AB5" s="35">
        <v>8695.3415547412187</v>
      </c>
      <c r="AC5" s="35">
        <v>8949.8976430350631</v>
      </c>
      <c r="AD5" s="35">
        <v>9051.8790136155112</v>
      </c>
      <c r="AE5" s="35">
        <v>9000</v>
      </c>
      <c r="AF5" s="35">
        <v>9350.0096168651307</v>
      </c>
      <c r="AG5" s="35">
        <v>9200.0000000000036</v>
      </c>
      <c r="AH5" s="35">
        <v>10294</v>
      </c>
      <c r="AI5" s="35">
        <v>11300</v>
      </c>
      <c r="AJ5" s="35">
        <v>11716.65</v>
      </c>
      <c r="AK5" s="35">
        <v>12300</v>
      </c>
      <c r="AL5" s="35">
        <v>12599.829</v>
      </c>
      <c r="AM5" s="35">
        <v>13003.732999999998</v>
      </c>
      <c r="AN5" s="35">
        <v>13487.590561374191</v>
      </c>
      <c r="AO5" s="35">
        <v>14171.987566836642</v>
      </c>
      <c r="AP5" s="35">
        <v>14903.689829029354</v>
      </c>
      <c r="AQ5" s="35">
        <v>15456.510862886698</v>
      </c>
      <c r="AR5" s="35">
        <v>15781.670999999998</v>
      </c>
      <c r="AS5" s="35">
        <v>16422.873407942807</v>
      </c>
      <c r="AT5" s="35">
        <v>16944.493846685189</v>
      </c>
      <c r="AU5" s="35">
        <v>17334.317229898836</v>
      </c>
      <c r="AV5" s="35">
        <v>17752.918067523387</v>
      </c>
      <c r="AW5" s="35">
        <v>18342.855</v>
      </c>
      <c r="AX5" s="35">
        <v>18843.682133479128</v>
      </c>
      <c r="AY5" s="35">
        <v>19404.892641637194</v>
      </c>
      <c r="AZ5" s="35">
        <v>20072.254028751577</v>
      </c>
      <c r="BA5" s="35">
        <v>20767.267405204118</v>
      </c>
      <c r="BB5" s="35">
        <v>21061.043999999998</v>
      </c>
      <c r="BC5" s="35">
        <v>21590.918836546585</v>
      </c>
      <c r="BD5" s="92">
        <v>22525.370942904381</v>
      </c>
      <c r="BE5" s="51">
        <f t="shared" ref="BE5:BE34" si="1">IF(BD5="–","–",(BD5-BC5)/ABS(BC5))</f>
        <v>4.3279867495776253E-2</v>
      </c>
      <c r="BF5" s="69">
        <f t="shared" ref="BF5:BF34" si="2">IF(BD5="–","–",AVERAGE((AU5-AT5)/ABS(AT5),(AV5-AU5)/ABS(AU5),(AW5-AV5)/ABS(AV5),(AX5-AW5)/ABS(AW5),(AY5-AX5)/ABS(AX5),(AZ5-AY5)/ABS(AY5),(BA5-AZ5)/ABS(AZ5),(BB5-BA5)/ABS(BA5),(BC5-BB5)/ABS(BB5),(BD5-BC5)/ABS(BC5)))</f>
        <v>2.8907306728129807E-2</v>
      </c>
      <c r="BG5" s="15"/>
      <c r="BH5" s="94"/>
      <c r="BI5" s="4"/>
      <c r="BJ5" s="4"/>
      <c r="BK5" s="4"/>
      <c r="BL5" s="4"/>
      <c r="BM5" s="4"/>
      <c r="BN5" s="4"/>
      <c r="BO5" s="4"/>
      <c r="BP5" s="4"/>
      <c r="BQ5" s="4"/>
      <c r="BR5" s="4"/>
      <c r="BS5" s="4"/>
      <c r="BT5" s="4"/>
      <c r="BU5" s="4"/>
      <c r="BV5" s="4"/>
      <c r="BW5" s="4"/>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s="47"/>
      <c r="DY5" s="47"/>
      <c r="DZ5" s="47"/>
      <c r="EA5" s="47"/>
      <c r="EB5" s="47"/>
      <c r="EC5" s="47"/>
      <c r="ED5" s="47"/>
      <c r="EE5" s="47"/>
      <c r="EF5" s="47"/>
      <c r="EG5" s="47"/>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row>
    <row r="6" spans="1:222">
      <c r="A6" s="65" t="s">
        <v>6</v>
      </c>
      <c r="B6" s="66" t="s">
        <v>19</v>
      </c>
      <c r="C6" s="34" t="s">
        <v>76</v>
      </c>
      <c r="D6" s="35">
        <v>2236.9229999999998</v>
      </c>
      <c r="E6" s="35">
        <v>4011.4</v>
      </c>
      <c r="F6" s="35">
        <v>3026</v>
      </c>
      <c r="G6" s="35">
        <v>3185</v>
      </c>
      <c r="H6" s="35">
        <v>3787</v>
      </c>
      <c r="I6" s="35">
        <v>4153</v>
      </c>
      <c r="J6" s="35">
        <v>4101</v>
      </c>
      <c r="K6" s="35">
        <v>4129</v>
      </c>
      <c r="L6" s="35">
        <v>4411.799</v>
      </c>
      <c r="M6" s="35">
        <v>4930</v>
      </c>
      <c r="N6" s="35">
        <v>6146</v>
      </c>
      <c r="O6" s="35">
        <v>6613</v>
      </c>
      <c r="P6" s="35">
        <v>6931</v>
      </c>
      <c r="Q6" s="35">
        <v>7582</v>
      </c>
      <c r="R6" s="35">
        <v>7212</v>
      </c>
      <c r="S6" s="35" t="s">
        <v>75</v>
      </c>
      <c r="T6" s="35" t="s">
        <v>75</v>
      </c>
      <c r="U6" s="35">
        <v>9393.8539999999994</v>
      </c>
      <c r="V6" s="35">
        <v>10584.376797406569</v>
      </c>
      <c r="W6" s="35">
        <v>11925.779577740779</v>
      </c>
      <c r="X6" s="35">
        <v>13155.886236682374</v>
      </c>
      <c r="Y6" s="35">
        <v>14005.63470821077</v>
      </c>
      <c r="Z6" s="35">
        <v>14910.269065180426</v>
      </c>
      <c r="AA6" s="35">
        <v>14675.162932457783</v>
      </c>
      <c r="AB6" s="35">
        <v>14443.763969163281</v>
      </c>
      <c r="AC6" s="35">
        <v>15184.006872582901</v>
      </c>
      <c r="AD6" s="35">
        <v>15656.817840189873</v>
      </c>
      <c r="AE6" s="35">
        <v>15200</v>
      </c>
      <c r="AF6" s="35">
        <v>17064.493676790102</v>
      </c>
      <c r="AG6" s="35">
        <v>15000.4936767901</v>
      </c>
      <c r="AH6" s="35">
        <v>15548</v>
      </c>
      <c r="AI6" s="35">
        <v>17400</v>
      </c>
      <c r="AJ6" s="35">
        <v>16677.18</v>
      </c>
      <c r="AK6" s="35">
        <v>16400</v>
      </c>
      <c r="AL6" s="35">
        <v>18246.027999999998</v>
      </c>
      <c r="AM6" s="35">
        <v>20073.809000000001</v>
      </c>
      <c r="AN6" s="35">
        <v>20201.450976865155</v>
      </c>
      <c r="AO6" s="35">
        <v>24441.679591264565</v>
      </c>
      <c r="AP6" s="35">
        <v>24391.127699170826</v>
      </c>
      <c r="AQ6" s="35">
        <v>25055.28238586627</v>
      </c>
      <c r="AR6" s="35">
        <v>26549.572000000004</v>
      </c>
      <c r="AS6" s="35">
        <v>26416.374330159604</v>
      </c>
      <c r="AT6" s="35">
        <v>25752.768172004777</v>
      </c>
      <c r="AU6" s="35">
        <v>26792.52808196819</v>
      </c>
      <c r="AV6" s="35">
        <v>28013.85824844618</v>
      </c>
      <c r="AW6" s="35">
        <v>27218.54</v>
      </c>
      <c r="AX6" s="35">
        <v>27779.493382102752</v>
      </c>
      <c r="AY6" s="35">
        <v>29187.806228043395</v>
      </c>
      <c r="AZ6" s="35">
        <v>29247.452861803296</v>
      </c>
      <c r="BA6" s="35">
        <v>29880.675389500018</v>
      </c>
      <c r="BB6" s="35">
        <v>30337.969000000001</v>
      </c>
      <c r="BC6" s="35">
        <v>31057.713192407144</v>
      </c>
      <c r="BD6" s="92">
        <v>32151.127358147583</v>
      </c>
      <c r="BE6" s="51">
        <f t="shared" si="1"/>
        <v>3.5205881352776254E-2</v>
      </c>
      <c r="BF6" s="69">
        <f t="shared" si="2"/>
        <v>2.2680275674637082E-2</v>
      </c>
      <c r="BG6" s="4"/>
      <c r="BH6" s="68"/>
      <c r="BI6" s="4"/>
      <c r="BJ6" s="4"/>
      <c r="BK6" s="4"/>
      <c r="BL6" s="4"/>
      <c r="BM6" s="4"/>
      <c r="BN6" s="4"/>
      <c r="BO6" s="4"/>
      <c r="BP6" s="4"/>
      <c r="BQ6" s="4"/>
      <c r="BR6" s="4"/>
      <c r="BS6" s="4"/>
      <c r="BT6" s="4"/>
      <c r="BU6" s="4"/>
      <c r="BV6" s="4"/>
      <c r="BW6" s="4"/>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s="47"/>
      <c r="DY6" s="47"/>
      <c r="DZ6" s="47"/>
      <c r="EA6" s="47"/>
      <c r="EB6" s="47"/>
      <c r="EC6" s="47"/>
      <c r="ED6" s="47"/>
      <c r="EE6" s="47"/>
      <c r="EF6" s="47"/>
      <c r="EG6" s="47"/>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row>
    <row r="7" spans="1:222" ht="24">
      <c r="A7" s="66" t="s">
        <v>52</v>
      </c>
      <c r="B7" s="66" t="s">
        <v>22</v>
      </c>
      <c r="C7" s="36"/>
      <c r="D7" s="35" t="s">
        <v>75</v>
      </c>
      <c r="E7" s="35" t="s">
        <v>75</v>
      </c>
      <c r="F7" s="35" t="s">
        <v>75</v>
      </c>
      <c r="G7" s="35" t="s">
        <v>75</v>
      </c>
      <c r="H7" s="35" t="s">
        <v>75</v>
      </c>
      <c r="I7" s="35" t="s">
        <v>75</v>
      </c>
      <c r="J7" s="35" t="s">
        <v>75</v>
      </c>
      <c r="K7" s="35" t="s">
        <v>75</v>
      </c>
      <c r="L7" s="35" t="s">
        <v>75</v>
      </c>
      <c r="M7" s="35" t="s">
        <v>75</v>
      </c>
      <c r="N7" s="35" t="s">
        <v>75</v>
      </c>
      <c r="O7" s="35" t="s">
        <v>75</v>
      </c>
      <c r="P7" s="35" t="s">
        <v>75</v>
      </c>
      <c r="Q7" s="35" t="s">
        <v>75</v>
      </c>
      <c r="R7" s="35" t="s">
        <v>75</v>
      </c>
      <c r="S7" s="35" t="s">
        <v>75</v>
      </c>
      <c r="T7" s="35" t="s">
        <v>75</v>
      </c>
      <c r="U7" s="35">
        <v>567.26119999999992</v>
      </c>
      <c r="V7" s="35">
        <v>702.0588503466156</v>
      </c>
      <c r="W7" s="35">
        <v>868.88831696934619</v>
      </c>
      <c r="X7" s="35">
        <v>1045.3141909125259</v>
      </c>
      <c r="Y7" s="35">
        <v>1039.1100514896839</v>
      </c>
      <c r="Z7" s="35">
        <v>1032.9427348195732</v>
      </c>
      <c r="AA7" s="35">
        <v>1108.0750162467743</v>
      </c>
      <c r="AB7" s="35">
        <v>1188.6721308367182</v>
      </c>
      <c r="AC7" s="35">
        <v>1502.6775459849862</v>
      </c>
      <c r="AD7" s="35">
        <v>1899.6321598101265</v>
      </c>
      <c r="AE7" s="35">
        <v>1900</v>
      </c>
      <c r="AF7" s="35">
        <v>2612.4063232098997</v>
      </c>
      <c r="AG7" s="35">
        <v>2599.5063232098996</v>
      </c>
      <c r="AH7" s="35">
        <v>3657</v>
      </c>
      <c r="AI7" s="35">
        <v>4200</v>
      </c>
      <c r="AJ7" s="35">
        <v>3987.7199999999993</v>
      </c>
      <c r="AK7" s="35">
        <v>4100</v>
      </c>
      <c r="AL7" s="35">
        <v>3171.134</v>
      </c>
      <c r="AM7" s="35">
        <v>3698.36</v>
      </c>
      <c r="AN7" s="35">
        <v>5033.5619999999999</v>
      </c>
      <c r="AO7" s="35">
        <v>6005.9</v>
      </c>
      <c r="AP7" s="35">
        <v>5704.9789999999994</v>
      </c>
      <c r="AQ7" s="35">
        <v>5160.3490000000002</v>
      </c>
      <c r="AR7" s="35">
        <v>5121.9790000000003</v>
      </c>
      <c r="AS7" s="35">
        <v>4979.3313672555214</v>
      </c>
      <c r="AT7" s="35">
        <v>5889.5217964389649</v>
      </c>
      <c r="AU7" s="35">
        <v>10466.352885798591</v>
      </c>
      <c r="AV7" s="35">
        <v>8148.8493818116967</v>
      </c>
      <c r="AW7" s="35">
        <v>8502.8430000000008</v>
      </c>
      <c r="AX7" s="35">
        <v>7622.0995494937679</v>
      </c>
      <c r="AY7" s="35">
        <v>6586.8409831929494</v>
      </c>
      <c r="AZ7" s="35">
        <v>7232.3347339503152</v>
      </c>
      <c r="BA7" s="35">
        <v>8804.6595695121614</v>
      </c>
      <c r="BB7" s="35">
        <v>15305.975</v>
      </c>
      <c r="BC7" s="35">
        <v>8477.0567734344386</v>
      </c>
      <c r="BD7" s="92">
        <v>8781.0862835233384</v>
      </c>
      <c r="BE7" s="51">
        <f t="shared" si="1"/>
        <v>3.5864984535867832E-2</v>
      </c>
      <c r="BF7" s="69">
        <f t="shared" si="2"/>
        <v>0.10032246054048848</v>
      </c>
      <c r="BG7" s="4"/>
      <c r="BH7" s="95"/>
      <c r="BI7" s="4"/>
      <c r="BJ7" s="4"/>
      <c r="BK7" s="4"/>
      <c r="BL7" s="4"/>
      <c r="BM7" s="4"/>
      <c r="BN7" s="4"/>
      <c r="BO7" s="4"/>
      <c r="BP7" s="4"/>
      <c r="BQ7" s="4"/>
      <c r="BR7" s="4"/>
      <c r="BS7" s="4"/>
      <c r="BT7" s="4"/>
      <c r="BU7" s="4"/>
      <c r="BV7" s="4"/>
      <c r="BW7" s="4"/>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s="47"/>
      <c r="DY7" s="47"/>
      <c r="DZ7" s="47"/>
      <c r="EA7" s="47"/>
      <c r="EB7" s="47"/>
      <c r="EC7" s="47"/>
      <c r="ED7" s="47"/>
      <c r="EE7" s="47"/>
      <c r="EF7" s="47"/>
      <c r="EG7" s="47"/>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row>
    <row r="8" spans="1:222">
      <c r="A8" s="65" t="s">
        <v>5</v>
      </c>
      <c r="B8" s="66" t="s">
        <v>18</v>
      </c>
      <c r="C8" s="34"/>
      <c r="D8" s="37" t="s">
        <v>75</v>
      </c>
      <c r="E8" s="37" t="s">
        <v>75</v>
      </c>
      <c r="F8" s="37" t="s">
        <v>75</v>
      </c>
      <c r="G8" s="37" t="s">
        <v>75</v>
      </c>
      <c r="H8" s="37" t="s">
        <v>75</v>
      </c>
      <c r="I8" s="37" t="s">
        <v>75</v>
      </c>
      <c r="J8" s="37" t="s">
        <v>75</v>
      </c>
      <c r="K8" s="37" t="s">
        <v>75</v>
      </c>
      <c r="L8" s="37" t="s">
        <v>75</v>
      </c>
      <c r="M8" s="37" t="s">
        <v>75</v>
      </c>
      <c r="N8" s="37" t="s">
        <v>75</v>
      </c>
      <c r="O8" s="37" t="s">
        <v>75</v>
      </c>
      <c r="P8" s="37" t="s">
        <v>75</v>
      </c>
      <c r="Q8" s="37" t="s">
        <v>75</v>
      </c>
      <c r="R8" s="37" t="s">
        <v>75</v>
      </c>
      <c r="S8" s="37" t="s">
        <v>75</v>
      </c>
      <c r="T8" s="37" t="s">
        <v>75</v>
      </c>
      <c r="U8" s="37">
        <v>378.13319999999999</v>
      </c>
      <c r="V8" s="37">
        <v>467.98857328843729</v>
      </c>
      <c r="W8" s="37">
        <v>579.19617935835061</v>
      </c>
      <c r="X8" s="37">
        <v>713.4</v>
      </c>
      <c r="Y8" s="37">
        <v>709.16583471004856</v>
      </c>
      <c r="Z8" s="37">
        <v>704.95680000000004</v>
      </c>
      <c r="AA8" s="37">
        <v>756.23264609118792</v>
      </c>
      <c r="AB8" s="37">
        <v>811.23809999999992</v>
      </c>
      <c r="AC8" s="37">
        <v>1025.538704654778</v>
      </c>
      <c r="AD8" s="37">
        <v>1296.45</v>
      </c>
      <c r="AE8" s="37">
        <v>1300</v>
      </c>
      <c r="AF8" s="37">
        <v>1782.8999999999999</v>
      </c>
      <c r="AG8" s="37">
        <v>1800</v>
      </c>
      <c r="AH8" s="37">
        <v>2493</v>
      </c>
      <c r="AI8" s="37">
        <v>2900</v>
      </c>
      <c r="AJ8" s="37">
        <v>2718.8999999999996</v>
      </c>
      <c r="AK8" s="37">
        <v>2800</v>
      </c>
      <c r="AL8" s="37">
        <v>1865.1389999999999</v>
      </c>
      <c r="AM8" s="37">
        <v>2866.5230000000001</v>
      </c>
      <c r="AN8" s="37">
        <v>3384.931</v>
      </c>
      <c r="AO8" s="37">
        <v>4258.0140000000001</v>
      </c>
      <c r="AP8" s="37">
        <v>3998.1669999999999</v>
      </c>
      <c r="AQ8" s="37">
        <v>3761.6990000000001</v>
      </c>
      <c r="AR8" s="37">
        <v>4083.0340000000001</v>
      </c>
      <c r="AS8" s="37">
        <v>3701.5489575436786</v>
      </c>
      <c r="AT8" s="37">
        <v>3812.0996697891246</v>
      </c>
      <c r="AU8" s="37">
        <v>4247.5527591487507</v>
      </c>
      <c r="AV8" s="37">
        <v>5217.9015257582541</v>
      </c>
      <c r="AW8" s="37">
        <v>5277.192</v>
      </c>
      <c r="AX8" s="37">
        <v>5397.6884281509583</v>
      </c>
      <c r="AY8" s="37">
        <v>5690.4296404954912</v>
      </c>
      <c r="AZ8" s="37">
        <v>6017.7664503598362</v>
      </c>
      <c r="BA8" s="37">
        <v>6779.6788202909629</v>
      </c>
      <c r="BB8" s="37">
        <v>6830.7240000000002</v>
      </c>
      <c r="BC8" s="37">
        <v>7345.3019080694894</v>
      </c>
      <c r="BD8" s="91">
        <v>7500.0932783629905</v>
      </c>
      <c r="BE8" s="51">
        <f t="shared" si="1"/>
        <v>2.107352049388856E-2</v>
      </c>
      <c r="BF8" s="69">
        <f t="shared" si="2"/>
        <v>7.1917908635824965E-2</v>
      </c>
      <c r="BG8" s="96"/>
      <c r="BH8" s="95"/>
      <c r="BI8" s="4"/>
      <c r="BJ8" s="4"/>
      <c r="BK8" s="4"/>
      <c r="BL8" s="4"/>
      <c r="BM8" s="4"/>
      <c r="BN8" s="4"/>
      <c r="BO8" s="4"/>
      <c r="BP8" s="4"/>
      <c r="BQ8" s="4"/>
      <c r="BR8" s="4"/>
      <c r="BS8" s="4"/>
      <c r="BT8" s="4"/>
      <c r="BU8" s="4"/>
      <c r="BV8" s="4"/>
      <c r="BW8" s="4"/>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s="47"/>
      <c r="DY8" s="47"/>
      <c r="DZ8" s="47"/>
      <c r="EA8" s="47"/>
      <c r="EB8" s="47"/>
      <c r="EC8" s="47"/>
      <c r="ED8" s="47"/>
      <c r="EE8" s="47"/>
      <c r="EF8" s="47"/>
      <c r="EG8" s="47"/>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row>
    <row r="9" spans="1:222">
      <c r="A9" s="65" t="s">
        <v>6</v>
      </c>
      <c r="B9" s="66" t="s">
        <v>19</v>
      </c>
      <c r="C9" s="34"/>
      <c r="D9" s="35" t="s">
        <v>75</v>
      </c>
      <c r="E9" s="35" t="s">
        <v>75</v>
      </c>
      <c r="F9" s="35" t="s">
        <v>75</v>
      </c>
      <c r="G9" s="35" t="s">
        <v>75</v>
      </c>
      <c r="H9" s="35" t="s">
        <v>75</v>
      </c>
      <c r="I9" s="35" t="s">
        <v>75</v>
      </c>
      <c r="J9" s="35" t="s">
        <v>75</v>
      </c>
      <c r="K9" s="35" t="s">
        <v>75</v>
      </c>
      <c r="L9" s="35" t="s">
        <v>75</v>
      </c>
      <c r="M9" s="35" t="s">
        <v>75</v>
      </c>
      <c r="N9" s="35" t="s">
        <v>75</v>
      </c>
      <c r="O9" s="35" t="s">
        <v>75</v>
      </c>
      <c r="P9" s="35" t="s">
        <v>75</v>
      </c>
      <c r="Q9" s="35" t="s">
        <v>75</v>
      </c>
      <c r="R9" s="35" t="s">
        <v>75</v>
      </c>
      <c r="S9" s="35" t="s">
        <v>75</v>
      </c>
      <c r="T9" s="35" t="s">
        <v>75</v>
      </c>
      <c r="U9" s="35">
        <v>189.12799999999999</v>
      </c>
      <c r="V9" s="35">
        <v>234.07027705817831</v>
      </c>
      <c r="W9" s="35">
        <v>289.69213761099559</v>
      </c>
      <c r="X9" s="35">
        <v>331.91419091252595</v>
      </c>
      <c r="Y9" s="35">
        <v>329.94421677963544</v>
      </c>
      <c r="Z9" s="35">
        <v>327.985934819573</v>
      </c>
      <c r="AA9" s="35">
        <v>351.84237015558631</v>
      </c>
      <c r="AB9" s="35">
        <v>377.43403083671825</v>
      </c>
      <c r="AC9" s="35">
        <v>477.13884133020815</v>
      </c>
      <c r="AD9" s="35">
        <v>603.18215981012645</v>
      </c>
      <c r="AE9" s="35">
        <v>600</v>
      </c>
      <c r="AF9" s="35">
        <v>829.50632320989973</v>
      </c>
      <c r="AG9" s="35">
        <v>799.50632320989973</v>
      </c>
      <c r="AH9" s="35">
        <v>1164</v>
      </c>
      <c r="AI9" s="35">
        <v>1300</v>
      </c>
      <c r="AJ9" s="35">
        <v>1268.82</v>
      </c>
      <c r="AK9" s="35">
        <v>1300</v>
      </c>
      <c r="AL9" s="35">
        <v>1305.9949999999999</v>
      </c>
      <c r="AM9" s="35">
        <v>831.83699999999999</v>
      </c>
      <c r="AN9" s="35">
        <v>1648.6310000000001</v>
      </c>
      <c r="AO9" s="35">
        <v>1747.886</v>
      </c>
      <c r="AP9" s="35">
        <v>1706.8119999999999</v>
      </c>
      <c r="AQ9" s="35">
        <v>1398.65</v>
      </c>
      <c r="AR9" s="35">
        <v>1038.9449999999999</v>
      </c>
      <c r="AS9" s="35">
        <v>1277.782409711843</v>
      </c>
      <c r="AT9" s="35">
        <v>2077.4221266498407</v>
      </c>
      <c r="AU9" s="35">
        <v>6218.8001266498404</v>
      </c>
      <c r="AV9" s="35">
        <v>2930.9478560534421</v>
      </c>
      <c r="AW9" s="35">
        <v>3225.6510000000003</v>
      </c>
      <c r="AX9" s="35">
        <v>2224.4111213428096</v>
      </c>
      <c r="AY9" s="35">
        <v>896.41134269745839</v>
      </c>
      <c r="AZ9" s="35">
        <v>1214.568283590479</v>
      </c>
      <c r="BA9" s="35">
        <v>2024.9807492211992</v>
      </c>
      <c r="BB9" s="35">
        <v>8475.2510000000002</v>
      </c>
      <c r="BC9" s="35">
        <v>1131.7548653649496</v>
      </c>
      <c r="BD9" s="92">
        <v>1280.9930051603487</v>
      </c>
      <c r="BE9" s="51">
        <f t="shared" si="1"/>
        <v>0.1318643677730294</v>
      </c>
      <c r="BF9" s="69">
        <f t="shared" si="2"/>
        <v>0.41308756893142429</v>
      </c>
      <c r="BG9" s="4"/>
      <c r="BH9" s="68"/>
      <c r="BI9" s="4"/>
      <c r="BJ9" s="4"/>
      <c r="BK9" s="4"/>
      <c r="BL9" s="4"/>
      <c r="BM9" s="4"/>
      <c r="BN9" s="4"/>
      <c r="BO9" s="4"/>
      <c r="BP9" s="4"/>
      <c r="BQ9" s="4"/>
      <c r="BR9" s="4"/>
      <c r="BS9" s="4"/>
      <c r="BT9" s="4"/>
      <c r="BU9" s="4"/>
      <c r="BV9" s="4"/>
      <c r="BW9" s="4"/>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s="47"/>
      <c r="DY9" s="47"/>
      <c r="DZ9" s="47"/>
      <c r="EA9" s="47"/>
      <c r="EB9" s="47"/>
      <c r="EC9" s="47"/>
      <c r="ED9" s="47"/>
      <c r="EE9" s="47"/>
      <c r="EF9" s="47"/>
      <c r="EG9" s="47"/>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row>
    <row r="10" spans="1:222" s="13" customFormat="1" ht="15" thickBot="1">
      <c r="A10" s="30" t="s">
        <v>17</v>
      </c>
      <c r="B10" s="30" t="s">
        <v>25</v>
      </c>
      <c r="C10" s="34"/>
      <c r="D10" s="31" t="s">
        <v>75</v>
      </c>
      <c r="E10" s="31" t="s">
        <v>75</v>
      </c>
      <c r="F10" s="31" t="s">
        <v>75</v>
      </c>
      <c r="G10" s="31" t="s">
        <v>75</v>
      </c>
      <c r="H10" s="31" t="s">
        <v>75</v>
      </c>
      <c r="I10" s="31" t="s">
        <v>75</v>
      </c>
      <c r="J10" s="31" t="s">
        <v>75</v>
      </c>
      <c r="K10" s="31" t="s">
        <v>75</v>
      </c>
      <c r="L10" s="31">
        <v>234.05</v>
      </c>
      <c r="M10" s="31" t="s">
        <v>75</v>
      </c>
      <c r="N10" s="31" t="s">
        <v>75</v>
      </c>
      <c r="O10" s="31" t="s">
        <v>75</v>
      </c>
      <c r="P10" s="31" t="s">
        <v>75</v>
      </c>
      <c r="Q10" s="31" t="s">
        <v>75</v>
      </c>
      <c r="R10" s="31" t="s">
        <v>75</v>
      </c>
      <c r="S10" s="31" t="s">
        <v>75</v>
      </c>
      <c r="T10" s="31" t="s">
        <v>75</v>
      </c>
      <c r="U10" s="31" t="s">
        <v>75</v>
      </c>
      <c r="V10" s="31" t="s">
        <v>75</v>
      </c>
      <c r="W10" s="31" t="s">
        <v>75</v>
      </c>
      <c r="X10" s="31" t="s">
        <v>75</v>
      </c>
      <c r="Y10" s="31" t="s">
        <v>75</v>
      </c>
      <c r="Z10" s="31" t="s">
        <v>75</v>
      </c>
      <c r="AA10" s="31" t="s">
        <v>75</v>
      </c>
      <c r="AB10" s="31" t="s">
        <v>75</v>
      </c>
      <c r="AC10" s="31" t="s">
        <v>75</v>
      </c>
      <c r="AD10" s="31" t="s">
        <v>75</v>
      </c>
      <c r="AE10" s="31" t="s">
        <v>75</v>
      </c>
      <c r="AF10" s="31" t="s">
        <v>75</v>
      </c>
      <c r="AG10" s="31" t="s">
        <v>75</v>
      </c>
      <c r="AH10" s="31" t="s">
        <v>75</v>
      </c>
      <c r="AI10" s="31" t="s">
        <v>75</v>
      </c>
      <c r="AJ10" s="31" t="s">
        <v>75</v>
      </c>
      <c r="AK10" s="31" t="s">
        <v>75</v>
      </c>
      <c r="AL10" s="31">
        <v>533.28696876929791</v>
      </c>
      <c r="AM10" s="31">
        <v>324.72480984100588</v>
      </c>
      <c r="AN10" s="31">
        <v>368.01297491169282</v>
      </c>
      <c r="AO10" s="31">
        <v>391.56209271228721</v>
      </c>
      <c r="AP10" s="31">
        <v>302.9345121406987</v>
      </c>
      <c r="AQ10" s="31">
        <v>255.67522795201359</v>
      </c>
      <c r="AR10" s="31">
        <v>257.36199999999997</v>
      </c>
      <c r="AS10" s="31">
        <v>176.23801216951694</v>
      </c>
      <c r="AT10" s="31">
        <v>161.94812861977258</v>
      </c>
      <c r="AU10" s="31">
        <v>139.4839697244156</v>
      </c>
      <c r="AV10" s="31">
        <v>135.66118483174284</v>
      </c>
      <c r="AW10" s="31">
        <v>175.61099999999999</v>
      </c>
      <c r="AX10" s="31">
        <v>161.99014168709971</v>
      </c>
      <c r="AY10" s="31">
        <v>175.03516301555351</v>
      </c>
      <c r="AZ10" s="31">
        <v>167.43231533028361</v>
      </c>
      <c r="BA10" s="31">
        <v>274.26678550045744</v>
      </c>
      <c r="BB10" s="31">
        <v>175.40800000000002</v>
      </c>
      <c r="BC10" s="31">
        <v>216.02444731794753</v>
      </c>
      <c r="BD10" s="90">
        <v>206.05873708144148</v>
      </c>
      <c r="BE10" s="52">
        <f t="shared" si="1"/>
        <v>-4.613232604103551E-2</v>
      </c>
      <c r="BF10" s="49">
        <f t="shared" si="2"/>
        <v>5.5094437646733677E-2</v>
      </c>
      <c r="BG10" s="12"/>
      <c r="BH10"/>
      <c r="BI10" s="12"/>
      <c r="BJ10" s="12"/>
      <c r="BK10" s="12"/>
      <c r="BL10" s="12"/>
      <c r="BM10" s="12"/>
      <c r="BN10" s="12"/>
      <c r="BO10" s="12"/>
      <c r="BP10" s="12"/>
      <c r="BQ10" s="12"/>
      <c r="BR10" s="12"/>
      <c r="BS10" s="12"/>
      <c r="BT10" s="12"/>
      <c r="BU10" s="12"/>
      <c r="BV10" s="12"/>
      <c r="BW10" s="12"/>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s="47"/>
      <c r="DY10" s="47"/>
      <c r="DZ10" s="47"/>
      <c r="EA10" s="47"/>
      <c r="EB10" s="47"/>
      <c r="EC10" s="47"/>
      <c r="ED10" s="47"/>
      <c r="EE10" s="47"/>
      <c r="EF10" s="47"/>
      <c r="EG10" s="47"/>
      <c r="EH10" s="12"/>
      <c r="EI10" s="12"/>
      <c r="EJ10" s="12"/>
      <c r="EK10" s="12"/>
      <c r="EL10" s="12"/>
      <c r="EM10" s="12"/>
      <c r="EN10" s="12"/>
      <c r="EO10" s="12"/>
      <c r="EP10" s="12"/>
      <c r="EQ10" s="12"/>
      <c r="ER10" s="12"/>
      <c r="ES10" s="12"/>
      <c r="ET10" s="12"/>
      <c r="EU10" s="12"/>
      <c r="EV10" s="12"/>
      <c r="EW10" s="12"/>
      <c r="EX10" s="12"/>
      <c r="EY10" s="12"/>
      <c r="EZ10" s="12"/>
      <c r="FA10" s="12"/>
      <c r="FB10" s="12"/>
      <c r="FC10" s="12"/>
      <c r="FD10" s="12"/>
      <c r="FE10" s="12"/>
      <c r="FF10" s="12"/>
      <c r="FG10" s="12"/>
      <c r="FH10" s="12"/>
      <c r="FI10" s="12"/>
      <c r="FJ10" s="12"/>
      <c r="FK10" s="12"/>
      <c r="FL10" s="12"/>
      <c r="FM10" s="12"/>
      <c r="FN10" s="12"/>
      <c r="FO10" s="12"/>
      <c r="FP10" s="12"/>
      <c r="FQ10" s="12"/>
      <c r="FR10" s="12"/>
      <c r="FS10" s="12"/>
      <c r="FT10" s="12"/>
      <c r="FU10" s="12"/>
      <c r="FV10" s="12"/>
      <c r="FW10" s="12"/>
      <c r="FX10" s="12"/>
      <c r="FY10" s="12"/>
      <c r="FZ10" s="12"/>
      <c r="GA10" s="12"/>
      <c r="GB10" s="12"/>
      <c r="GC10" s="12"/>
      <c r="GD10" s="12"/>
      <c r="GE10" s="12"/>
      <c r="GF10" s="12"/>
      <c r="GG10" s="12"/>
      <c r="GH10" s="12"/>
      <c r="GI10" s="12"/>
      <c r="GJ10" s="12"/>
      <c r="GK10" s="12"/>
      <c r="GL10" s="12"/>
      <c r="GM10" s="12"/>
      <c r="GN10" s="12"/>
      <c r="GO10" s="12"/>
      <c r="GP10" s="12"/>
      <c r="GQ10" s="12"/>
      <c r="GR10" s="12"/>
      <c r="GS10" s="12"/>
      <c r="GT10" s="12"/>
      <c r="GU10" s="12"/>
      <c r="GV10" s="12"/>
      <c r="GW10" s="12"/>
      <c r="GX10" s="12"/>
      <c r="GY10" s="12"/>
      <c r="GZ10" s="12"/>
      <c r="HA10" s="12"/>
      <c r="HB10" s="12"/>
      <c r="HC10" s="12"/>
      <c r="HD10" s="12"/>
      <c r="HE10" s="12"/>
      <c r="HF10" s="12"/>
      <c r="HG10" s="12"/>
      <c r="HH10" s="12"/>
      <c r="HI10" s="12"/>
      <c r="HJ10" s="12"/>
      <c r="HK10" s="12"/>
      <c r="HL10" s="12"/>
      <c r="HM10" s="12"/>
      <c r="HN10" s="12"/>
    </row>
    <row r="11" spans="1:222" s="11" customFormat="1" ht="25.5" customHeight="1" thickTop="1" thickBot="1">
      <c r="A11" s="29" t="s">
        <v>173</v>
      </c>
      <c r="B11" s="29" t="s">
        <v>174</v>
      </c>
      <c r="C11" s="38"/>
      <c r="D11" s="31" t="s">
        <v>75</v>
      </c>
      <c r="E11" s="31" t="s">
        <v>75</v>
      </c>
      <c r="F11" s="31" t="s">
        <v>75</v>
      </c>
      <c r="G11" s="31" t="s">
        <v>75</v>
      </c>
      <c r="H11" s="31" t="s">
        <v>75</v>
      </c>
      <c r="I11" s="31" t="s">
        <v>75</v>
      </c>
      <c r="J11" s="31" t="s">
        <v>75</v>
      </c>
      <c r="K11" s="31" t="s">
        <v>75</v>
      </c>
      <c r="L11" s="31">
        <v>7065.0389999999998</v>
      </c>
      <c r="M11" s="31" t="s">
        <v>75</v>
      </c>
      <c r="N11" s="31" t="s">
        <v>75</v>
      </c>
      <c r="O11" s="31" t="s">
        <v>75</v>
      </c>
      <c r="P11" s="31" t="s">
        <v>75</v>
      </c>
      <c r="Q11" s="31" t="s">
        <v>75</v>
      </c>
      <c r="R11" s="31" t="s">
        <v>75</v>
      </c>
      <c r="S11" s="31" t="s">
        <v>75</v>
      </c>
      <c r="T11" s="31" t="s">
        <v>75</v>
      </c>
      <c r="U11" s="31">
        <v>15692.660199999998</v>
      </c>
      <c r="V11" s="31">
        <v>17622.160427940176</v>
      </c>
      <c r="W11" s="31">
        <v>19798.260903275099</v>
      </c>
      <c r="X11" s="31">
        <v>21905.053690304325</v>
      </c>
      <c r="Y11" s="31">
        <v>23154.566644425577</v>
      </c>
      <c r="Z11" s="31">
        <v>24480.395564950857</v>
      </c>
      <c r="AA11" s="31">
        <v>24399.137713200384</v>
      </c>
      <c r="AB11" s="31">
        <v>24327.777654741221</v>
      </c>
      <c r="AC11" s="31">
        <v>25636.582061602949</v>
      </c>
      <c r="AD11" s="31">
        <v>26608.329013615512</v>
      </c>
      <c r="AE11" s="31">
        <v>26100</v>
      </c>
      <c r="AF11" s="31">
        <v>29026.90961686513</v>
      </c>
      <c r="AG11" s="31">
        <v>26800</v>
      </c>
      <c r="AH11" s="31">
        <v>29499</v>
      </c>
      <c r="AI11" s="31">
        <v>32900</v>
      </c>
      <c r="AJ11" s="31">
        <v>32381.550000000003</v>
      </c>
      <c r="AK11" s="31">
        <v>32800</v>
      </c>
      <c r="AL11" s="31">
        <v>34550.277968769289</v>
      </c>
      <c r="AM11" s="31">
        <v>37100.626809841007</v>
      </c>
      <c r="AN11" s="31">
        <v>39090.616513151035</v>
      </c>
      <c r="AO11" s="31">
        <v>45011.129250813494</v>
      </c>
      <c r="AP11" s="31">
        <v>45302.731040340877</v>
      </c>
      <c r="AQ11" s="31">
        <v>45927.817476704986</v>
      </c>
      <c r="AR11" s="31">
        <v>47710.584000000003</v>
      </c>
      <c r="AS11" s="31">
        <v>47994.817117527447</v>
      </c>
      <c r="AT11" s="31">
        <v>48748.731943748702</v>
      </c>
      <c r="AU11" s="31">
        <v>54732.682167390041</v>
      </c>
      <c r="AV11" s="31">
        <v>54051.286882613007</v>
      </c>
      <c r="AW11" s="31">
        <v>54239.849000000002</v>
      </c>
      <c r="AX11" s="31">
        <v>54407.26520676275</v>
      </c>
      <c r="AY11" s="31">
        <v>55354.575015889095</v>
      </c>
      <c r="AZ11" s="31">
        <v>56719.473939835472</v>
      </c>
      <c r="BA11" s="31">
        <v>59726.86914971676</v>
      </c>
      <c r="BB11" s="31">
        <v>66880.395999999993</v>
      </c>
      <c r="BC11" s="31">
        <v>61341.71324970611</v>
      </c>
      <c r="BD11" s="90">
        <v>63663.643321656746</v>
      </c>
      <c r="BE11" s="52">
        <f t="shared" si="1"/>
        <v>3.7852383784891433E-2</v>
      </c>
      <c r="BF11" s="49">
        <f t="shared" si="2"/>
        <v>2.8677596058295358E-2</v>
      </c>
      <c r="BG11" s="4"/>
      <c r="BH11"/>
      <c r="BI11" s="4"/>
      <c r="BJ11" s="4"/>
      <c r="BK11" s="4"/>
      <c r="BL11" s="4"/>
      <c r="BM11" s="4"/>
      <c r="BN11" s="4"/>
      <c r="BO11" s="4"/>
      <c r="BP11" s="4"/>
      <c r="BQ11" s="4"/>
      <c r="BR11" s="4"/>
      <c r="BS11" s="4"/>
      <c r="BT11" s="4"/>
      <c r="BU11" s="4"/>
      <c r="BV11" s="4"/>
      <c r="BW11" s="4"/>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s="47"/>
      <c r="DY11" s="47"/>
      <c r="DZ11" s="47"/>
      <c r="EA11" s="47"/>
      <c r="EB11" s="47"/>
      <c r="EC11" s="47"/>
      <c r="ED11" s="47"/>
      <c r="EE11" s="47"/>
      <c r="EF11" s="47"/>
      <c r="EG11" s="47"/>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row>
    <row r="12" spans="1:222" s="13" customFormat="1" ht="15.75" thickTop="1" thickBot="1">
      <c r="A12" s="30" t="s">
        <v>175</v>
      </c>
      <c r="B12" s="30" t="s">
        <v>176</v>
      </c>
      <c r="C12" s="34"/>
      <c r="D12" s="31">
        <v>1355</v>
      </c>
      <c r="E12" s="31" t="s">
        <v>75</v>
      </c>
      <c r="F12" s="31" t="s">
        <v>75</v>
      </c>
      <c r="G12" s="31" t="s">
        <v>75</v>
      </c>
      <c r="H12" s="31" t="s">
        <v>75</v>
      </c>
      <c r="I12" s="31" t="s">
        <v>75</v>
      </c>
      <c r="J12" s="31" t="s">
        <v>75</v>
      </c>
      <c r="K12" s="31" t="s">
        <v>75</v>
      </c>
      <c r="L12" s="31">
        <v>3167.096</v>
      </c>
      <c r="M12" s="31" t="s">
        <v>75</v>
      </c>
      <c r="N12" s="31">
        <v>3557</v>
      </c>
      <c r="O12" s="31" t="s">
        <v>75</v>
      </c>
      <c r="P12" s="31" t="s">
        <v>75</v>
      </c>
      <c r="Q12" s="31" t="s">
        <v>75</v>
      </c>
      <c r="R12" s="31" t="s">
        <v>75</v>
      </c>
      <c r="S12" s="31" t="s">
        <v>75</v>
      </c>
      <c r="T12" s="31" t="s">
        <v>75</v>
      </c>
      <c r="U12" s="31">
        <v>7583.85</v>
      </c>
      <c r="V12" s="31">
        <v>8506.9614525808993</v>
      </c>
      <c r="W12" s="31">
        <v>9542.4346678398597</v>
      </c>
      <c r="X12" s="31">
        <v>10977.136383633964</v>
      </c>
      <c r="Y12" s="31">
        <v>12621.50670712423</v>
      </c>
      <c r="Z12" s="31">
        <v>14512.203</v>
      </c>
      <c r="AA12" s="31">
        <v>14725.29649468414</v>
      </c>
      <c r="AB12" s="31">
        <v>14941.519</v>
      </c>
      <c r="AC12" s="31">
        <v>15170.504841863372</v>
      </c>
      <c r="AD12" s="31">
        <v>15403</v>
      </c>
      <c r="AE12" s="31">
        <v>15800</v>
      </c>
      <c r="AF12" s="31">
        <v>15813</v>
      </c>
      <c r="AG12" s="31">
        <v>17500</v>
      </c>
      <c r="AH12" s="31">
        <v>16552</v>
      </c>
      <c r="AI12" s="31">
        <v>14700</v>
      </c>
      <c r="AJ12" s="31">
        <v>13335</v>
      </c>
      <c r="AK12" s="31">
        <v>13300</v>
      </c>
      <c r="AL12" s="31">
        <v>13174.485999999999</v>
      </c>
      <c r="AM12" s="31">
        <v>13894.335999999999</v>
      </c>
      <c r="AN12" s="31">
        <v>14243.414193665507</v>
      </c>
      <c r="AO12" s="31">
        <v>14512.354664367534</v>
      </c>
      <c r="AP12" s="31">
        <v>15731.726150265833</v>
      </c>
      <c r="AQ12" s="31">
        <v>15156.151747074446</v>
      </c>
      <c r="AR12" s="31">
        <v>15602.819999999998</v>
      </c>
      <c r="AS12" s="31">
        <v>14703.609642567126</v>
      </c>
      <c r="AT12" s="31">
        <v>15293.573197363499</v>
      </c>
      <c r="AU12" s="31">
        <v>14226.539013597554</v>
      </c>
      <c r="AV12" s="31">
        <v>15292.243991475183</v>
      </c>
      <c r="AW12" s="31">
        <v>13950.168353569436</v>
      </c>
      <c r="AX12" s="31">
        <v>13916.285248617769</v>
      </c>
      <c r="AY12" s="31">
        <v>16727.837619831844</v>
      </c>
      <c r="AZ12" s="31">
        <v>14310.623521808462</v>
      </c>
      <c r="BA12" s="31">
        <v>16237.778777309706</v>
      </c>
      <c r="BB12" s="31">
        <v>15192.432239168604</v>
      </c>
      <c r="BC12" s="31">
        <v>18117.490450960431</v>
      </c>
      <c r="BD12" s="90">
        <v>16248.701108143598</v>
      </c>
      <c r="BE12" s="52">
        <f t="shared" si="1"/>
        <v>-0.10314835533514889</v>
      </c>
      <c r="BF12" s="49">
        <f t="shared" si="2"/>
        <v>1.3215375772813337E-2</v>
      </c>
      <c r="BG12" s="12"/>
      <c r="BH12"/>
      <c r="BI12" s="12"/>
      <c r="BJ12" s="12"/>
      <c r="BK12" s="12"/>
      <c r="BL12" s="12"/>
      <c r="BM12" s="12"/>
      <c r="BN12" s="12"/>
      <c r="BO12" s="12"/>
      <c r="BP12" s="12"/>
      <c r="BQ12" s="12"/>
      <c r="BR12" s="12"/>
      <c r="BS12" s="12"/>
      <c r="BT12" s="12"/>
      <c r="BU12" s="12"/>
      <c r="BV12" s="12"/>
      <c r="BW12" s="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s="47"/>
      <c r="DY12" s="47"/>
      <c r="DZ12" s="47"/>
      <c r="EA12" s="47"/>
      <c r="EB12" s="47"/>
      <c r="EC12" s="47"/>
      <c r="ED12" s="47"/>
      <c r="EE12" s="47"/>
      <c r="EF12" s="47"/>
      <c r="EG12" s="47"/>
      <c r="EH12" s="12"/>
      <c r="EI12" s="12"/>
      <c r="EJ12" s="12"/>
      <c r="EK12" s="12"/>
      <c r="EL12" s="12"/>
      <c r="EM12" s="12"/>
      <c r="EN12" s="12"/>
      <c r="EO12" s="12"/>
      <c r="EP12" s="12"/>
      <c r="EQ12" s="12"/>
      <c r="ER12" s="12"/>
      <c r="ES12" s="12"/>
      <c r="ET12" s="12"/>
      <c r="EU12" s="12"/>
      <c r="EV12" s="12"/>
      <c r="EW12" s="12"/>
      <c r="EX12" s="12"/>
      <c r="EY12" s="12"/>
      <c r="EZ12" s="12"/>
      <c r="FA12" s="12"/>
      <c r="FB12" s="12"/>
      <c r="FC12" s="12"/>
      <c r="FD12" s="12"/>
      <c r="FE12" s="12"/>
      <c r="FF12" s="12"/>
      <c r="FG12" s="12"/>
      <c r="FH12" s="12"/>
      <c r="FI12" s="12"/>
      <c r="FJ12" s="12"/>
      <c r="FK12" s="12"/>
      <c r="FL12" s="12"/>
      <c r="FM12" s="12"/>
      <c r="FN12" s="12"/>
      <c r="FO12" s="12"/>
      <c r="FP12" s="12"/>
      <c r="FQ12" s="12"/>
      <c r="FR12" s="12"/>
      <c r="FS12" s="12"/>
      <c r="FT12" s="12"/>
      <c r="FU12" s="12"/>
      <c r="FV12" s="12"/>
      <c r="FW12" s="12"/>
      <c r="FX12" s="12"/>
      <c r="FY12" s="12"/>
      <c r="FZ12" s="12"/>
      <c r="GA12" s="12"/>
      <c r="GB12" s="12"/>
      <c r="GC12" s="12"/>
      <c r="GD12" s="12"/>
      <c r="GE12" s="12"/>
      <c r="GF12" s="12"/>
      <c r="GG12" s="12"/>
      <c r="GH12" s="12"/>
      <c r="GI12" s="12"/>
      <c r="GJ12" s="12"/>
      <c r="GK12" s="12"/>
      <c r="GL12" s="12"/>
      <c r="GM12" s="12"/>
      <c r="GN12" s="12"/>
      <c r="GO12" s="12"/>
      <c r="GP12" s="12"/>
      <c r="GQ12" s="12"/>
      <c r="GR12" s="12"/>
      <c r="GS12" s="12"/>
      <c r="GT12" s="12"/>
      <c r="GU12" s="12"/>
      <c r="GV12" s="12"/>
      <c r="GW12" s="12"/>
      <c r="GX12" s="12"/>
      <c r="GY12" s="12"/>
      <c r="GZ12" s="12"/>
      <c r="HA12" s="12"/>
      <c r="HB12" s="12"/>
      <c r="HC12" s="12"/>
      <c r="HD12" s="12"/>
      <c r="HE12" s="12"/>
      <c r="HF12" s="12"/>
      <c r="HG12" s="12"/>
      <c r="HH12" s="12"/>
      <c r="HI12" s="12"/>
      <c r="HJ12" s="12"/>
      <c r="HK12" s="12"/>
      <c r="HL12" s="12"/>
      <c r="HM12" s="12"/>
      <c r="HN12" s="12"/>
    </row>
    <row r="13" spans="1:222" s="11" customFormat="1" ht="25.5" customHeight="1" thickTop="1" thickBot="1">
      <c r="A13" s="29" t="s">
        <v>177</v>
      </c>
      <c r="B13" s="29" t="s">
        <v>178</v>
      </c>
      <c r="C13" s="38"/>
      <c r="D13" s="31" t="s">
        <v>75</v>
      </c>
      <c r="E13" s="31" t="s">
        <v>75</v>
      </c>
      <c r="F13" s="31" t="s">
        <v>75</v>
      </c>
      <c r="G13" s="31" t="s">
        <v>75</v>
      </c>
      <c r="H13" s="31" t="s">
        <v>75</v>
      </c>
      <c r="I13" s="31" t="s">
        <v>75</v>
      </c>
      <c r="J13" s="31" t="s">
        <v>75</v>
      </c>
      <c r="K13" s="31">
        <v>731.38100000000122</v>
      </c>
      <c r="L13" s="31">
        <v>10232.134999999998</v>
      </c>
      <c r="M13" s="31" t="s">
        <v>75</v>
      </c>
      <c r="N13" s="31" t="s">
        <v>75</v>
      </c>
      <c r="O13" s="31" t="s">
        <v>75</v>
      </c>
      <c r="P13" s="31" t="s">
        <v>75</v>
      </c>
      <c r="Q13" s="31" t="s">
        <v>75</v>
      </c>
      <c r="R13" s="31" t="s">
        <v>75</v>
      </c>
      <c r="S13" s="31" t="s">
        <v>75</v>
      </c>
      <c r="T13" s="31" t="s">
        <v>75</v>
      </c>
      <c r="U13" s="31">
        <v>23276.510199999997</v>
      </c>
      <c r="V13" s="31">
        <v>26129.121880521074</v>
      </c>
      <c r="W13" s="31">
        <v>29340.695571114957</v>
      </c>
      <c r="X13" s="31">
        <v>32882.190073938291</v>
      </c>
      <c r="Y13" s="31">
        <v>35776.073351549807</v>
      </c>
      <c r="Z13" s="31">
        <v>38992.598564950858</v>
      </c>
      <c r="AA13" s="31">
        <v>39124.434207884522</v>
      </c>
      <c r="AB13" s="31">
        <v>39269.296654741222</v>
      </c>
      <c r="AC13" s="31">
        <v>40807.086903466319</v>
      </c>
      <c r="AD13" s="31">
        <v>42011.329013615512</v>
      </c>
      <c r="AE13" s="31">
        <v>41900</v>
      </c>
      <c r="AF13" s="31">
        <v>44839.90961686513</v>
      </c>
      <c r="AG13" s="31">
        <v>44300</v>
      </c>
      <c r="AH13" s="31">
        <v>46051</v>
      </c>
      <c r="AI13" s="31">
        <v>47600</v>
      </c>
      <c r="AJ13" s="31">
        <v>45716.55</v>
      </c>
      <c r="AK13" s="31">
        <v>46100</v>
      </c>
      <c r="AL13" s="31">
        <v>47724.763968769286</v>
      </c>
      <c r="AM13" s="31">
        <v>50994.962809841003</v>
      </c>
      <c r="AN13" s="31">
        <v>53334.030706816542</v>
      </c>
      <c r="AO13" s="31">
        <v>59523.48391518103</v>
      </c>
      <c r="AP13" s="31">
        <v>61034.457190606707</v>
      </c>
      <c r="AQ13" s="31">
        <v>61083.96922377943</v>
      </c>
      <c r="AR13" s="31">
        <v>63313.404000000002</v>
      </c>
      <c r="AS13" s="31">
        <v>62698.426760094575</v>
      </c>
      <c r="AT13" s="31">
        <v>64042.3051411122</v>
      </c>
      <c r="AU13" s="31">
        <v>68959.221180987603</v>
      </c>
      <c r="AV13" s="31">
        <v>69343.530874088188</v>
      </c>
      <c r="AW13" s="31">
        <v>68190.017353569448</v>
      </c>
      <c r="AX13" s="31">
        <v>68323.550455380522</v>
      </c>
      <c r="AY13" s="31">
        <v>72082.412635720932</v>
      </c>
      <c r="AZ13" s="31">
        <v>71030.097461643934</v>
      </c>
      <c r="BA13" s="31">
        <v>75964.647927026468</v>
      </c>
      <c r="BB13" s="31">
        <v>82072.828239168593</v>
      </c>
      <c r="BC13" s="31">
        <v>79459.203700666534</v>
      </c>
      <c r="BD13" s="90">
        <v>79912.344429800345</v>
      </c>
      <c r="BE13" s="52">
        <f t="shared" si="1"/>
        <v>5.7028098449218396E-3</v>
      </c>
      <c r="BF13" s="49">
        <f t="shared" si="2"/>
        <v>2.318264621866007E-2</v>
      </c>
      <c r="BG13" s="4"/>
      <c r="BH13"/>
      <c r="BI13" s="4"/>
      <c r="BJ13" s="4"/>
      <c r="BK13" s="4"/>
      <c r="BL13" s="4"/>
      <c r="BM13" s="4"/>
      <c r="BN13" s="4"/>
      <c r="BO13" s="4"/>
      <c r="BP13" s="4"/>
      <c r="BQ13" s="4"/>
      <c r="BR13" s="4"/>
      <c r="BS13" s="4"/>
      <c r="BT13" s="4"/>
      <c r="BU13" s="4"/>
      <c r="BV13" s="4"/>
      <c r="BW13" s="4"/>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s="47"/>
      <c r="DY13" s="47"/>
      <c r="DZ13" s="47"/>
      <c r="EA13" s="47"/>
      <c r="EB13" s="47"/>
      <c r="EC13" s="47"/>
      <c r="ED13" s="47"/>
      <c r="EE13" s="47"/>
      <c r="EF13" s="47"/>
      <c r="EG13" s="47"/>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row>
    <row r="14" spans="1:222" s="13" customFormat="1" ht="15.75" thickTop="1" thickBot="1">
      <c r="A14" s="30" t="s">
        <v>179</v>
      </c>
      <c r="B14" s="30" t="s">
        <v>180</v>
      </c>
      <c r="C14" s="34"/>
      <c r="D14" s="31" t="s">
        <v>75</v>
      </c>
      <c r="E14" s="31" t="s">
        <v>75</v>
      </c>
      <c r="F14" s="31" t="s">
        <v>75</v>
      </c>
      <c r="G14" s="31" t="s">
        <v>75</v>
      </c>
      <c r="H14" s="31" t="s">
        <v>75</v>
      </c>
      <c r="I14" s="31" t="s">
        <v>75</v>
      </c>
      <c r="J14" s="31" t="s">
        <v>75</v>
      </c>
      <c r="K14" s="31" t="s">
        <v>75</v>
      </c>
      <c r="L14" s="31" t="s">
        <v>75</v>
      </c>
      <c r="M14" s="31" t="s">
        <v>75</v>
      </c>
      <c r="N14" s="31" t="s">
        <v>75</v>
      </c>
      <c r="O14" s="31" t="s">
        <v>75</v>
      </c>
      <c r="P14" s="31" t="s">
        <v>75</v>
      </c>
      <c r="Q14" s="31" t="s">
        <v>75</v>
      </c>
      <c r="R14" s="31" t="s">
        <v>75</v>
      </c>
      <c r="S14" s="31" t="s">
        <v>75</v>
      </c>
      <c r="T14" s="31" t="s">
        <v>75</v>
      </c>
      <c r="U14" s="31">
        <v>1221.2385749254245</v>
      </c>
      <c r="V14" s="31">
        <v>1772.6821755630754</v>
      </c>
      <c r="W14" s="31">
        <v>1972.7248518359156</v>
      </c>
      <c r="X14" s="31">
        <v>2245.7477091017208</v>
      </c>
      <c r="Y14" s="31">
        <v>2750.6172699311137</v>
      </c>
      <c r="Z14" s="31">
        <v>2409.8333930915651</v>
      </c>
      <c r="AA14" s="31">
        <v>2164.3490879349665</v>
      </c>
      <c r="AB14" s="31">
        <v>2042.4005522373227</v>
      </c>
      <c r="AC14" s="31">
        <v>10561.754067170485</v>
      </c>
      <c r="AD14" s="31">
        <v>11574.645637471407</v>
      </c>
      <c r="AE14" s="31">
        <v>22605.121746156525</v>
      </c>
      <c r="AF14" s="31">
        <v>15151.188480069408</v>
      </c>
      <c r="AG14" s="31">
        <v>32237.085970219065</v>
      </c>
      <c r="AH14" s="31">
        <v>5112.3052597239557</v>
      </c>
      <c r="AI14" s="31">
        <v>-33277.696430659576</v>
      </c>
      <c r="AJ14" s="31">
        <v>-40099</v>
      </c>
      <c r="AK14" s="31">
        <v>31219.301279802516</v>
      </c>
      <c r="AL14" s="31">
        <v>9469.9781989227904</v>
      </c>
      <c r="AM14" s="31">
        <v>44121.777651754404</v>
      </c>
      <c r="AN14" s="31">
        <v>23993.917277556448</v>
      </c>
      <c r="AO14" s="31">
        <v>2844.0218958207015</v>
      </c>
      <c r="AP14" s="31">
        <v>-91684.305216909386</v>
      </c>
      <c r="AQ14" s="31">
        <v>46025.390088167529</v>
      </c>
      <c r="AR14" s="31">
        <v>7238.1341744346728</v>
      </c>
      <c r="AS14" s="31">
        <v>-12507.633490629816</v>
      </c>
      <c r="AT14" s="31">
        <v>34801.842323937119</v>
      </c>
      <c r="AU14" s="31">
        <v>31638.926046021723</v>
      </c>
      <c r="AV14" s="31">
        <v>41142.345214620254</v>
      </c>
      <c r="AW14" s="31">
        <v>-3785.8393535694345</v>
      </c>
      <c r="AX14" s="31">
        <v>22470.687888286604</v>
      </c>
      <c r="AY14" s="31">
        <v>53219.919011013568</v>
      </c>
      <c r="AZ14" s="31">
        <v>-35666.990146954449</v>
      </c>
      <c r="BA14" s="31">
        <v>85858.119690327658</v>
      </c>
      <c r="BB14" s="31">
        <v>33802.588760831393</v>
      </c>
      <c r="BC14" s="31">
        <v>76183.008928058247</v>
      </c>
      <c r="BD14" s="90">
        <v>-116927.88484283394</v>
      </c>
      <c r="BE14" s="52">
        <f t="shared" si="1"/>
        <v>-2.534828913796936</v>
      </c>
      <c r="BF14" s="49">
        <f t="shared" si="2"/>
        <v>0.72710124435274692</v>
      </c>
      <c r="BG14" s="12"/>
      <c r="BH14"/>
      <c r="BI14" s="12"/>
      <c r="BJ14" s="12"/>
      <c r="BK14" s="12"/>
      <c r="BL14" s="12"/>
      <c r="BM14" s="12"/>
      <c r="BN14" s="12"/>
      <c r="BO14" s="12"/>
      <c r="BP14" s="12"/>
      <c r="BQ14" s="12"/>
      <c r="BR14" s="12"/>
      <c r="BS14" s="12"/>
      <c r="BT14" s="12"/>
      <c r="BU14" s="12"/>
      <c r="BV14" s="12"/>
      <c r="BW14" s="12"/>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s="47"/>
      <c r="DY14" s="47"/>
      <c r="DZ14" s="47"/>
      <c r="EA14" s="47"/>
      <c r="EB14" s="47"/>
      <c r="EC14" s="47"/>
      <c r="ED14" s="47"/>
      <c r="EE14" s="47"/>
      <c r="EF14" s="47"/>
      <c r="EG14" s="47"/>
      <c r="EH14" s="12"/>
      <c r="EI14" s="12"/>
      <c r="EJ14" s="12"/>
      <c r="EK14" s="12"/>
      <c r="EL14" s="12"/>
      <c r="EM14" s="12"/>
      <c r="EN14" s="12"/>
      <c r="EO14" s="12"/>
      <c r="EP14" s="12"/>
      <c r="EQ14" s="12"/>
      <c r="ER14" s="12"/>
      <c r="ES14" s="12"/>
      <c r="ET14" s="12"/>
      <c r="EU14" s="12"/>
      <c r="EV14" s="12"/>
      <c r="EW14" s="12"/>
      <c r="EX14" s="12"/>
      <c r="EY14" s="12"/>
      <c r="EZ14" s="12"/>
      <c r="FA14" s="12"/>
      <c r="FB14" s="12"/>
      <c r="FC14" s="12"/>
      <c r="FD14" s="12"/>
      <c r="FE14" s="12"/>
      <c r="FF14" s="12"/>
      <c r="FG14" s="12"/>
      <c r="FH14" s="12"/>
      <c r="FI14" s="12"/>
      <c r="FJ14" s="12"/>
      <c r="FK14" s="12"/>
      <c r="FL14" s="12"/>
      <c r="FM14" s="12"/>
      <c r="FN14" s="12"/>
      <c r="FO14" s="12"/>
      <c r="FP14" s="12"/>
      <c r="FQ14" s="12"/>
      <c r="FR14" s="12"/>
      <c r="FS14" s="12"/>
      <c r="FT14" s="12"/>
      <c r="FU14" s="12"/>
      <c r="FV14" s="12"/>
      <c r="FW14" s="12"/>
      <c r="FX14" s="12"/>
      <c r="FY14" s="12"/>
      <c r="FZ14" s="12"/>
      <c r="GA14" s="12"/>
      <c r="GB14" s="12"/>
      <c r="GC14" s="12"/>
      <c r="GD14" s="12"/>
      <c r="GE14" s="12"/>
      <c r="GF14" s="12"/>
      <c r="GG14" s="12"/>
      <c r="GH14" s="12"/>
      <c r="GI14" s="12"/>
      <c r="GJ14" s="12"/>
      <c r="GK14" s="12"/>
      <c r="GL14" s="12"/>
      <c r="GM14" s="12"/>
      <c r="GN14" s="12"/>
      <c r="GO14" s="12"/>
      <c r="GP14" s="12"/>
      <c r="GQ14" s="12"/>
      <c r="GR14" s="12"/>
      <c r="GS14" s="12"/>
      <c r="GT14" s="12"/>
      <c r="GU14" s="12"/>
      <c r="GV14" s="12"/>
      <c r="GW14" s="12"/>
      <c r="GX14" s="12"/>
      <c r="GY14" s="12"/>
      <c r="GZ14" s="12"/>
      <c r="HA14" s="12"/>
      <c r="HB14" s="12"/>
      <c r="HC14" s="12"/>
      <c r="HD14" s="12"/>
      <c r="HE14" s="12"/>
      <c r="HF14" s="12"/>
      <c r="HG14" s="12"/>
      <c r="HH14" s="12"/>
      <c r="HI14" s="12"/>
      <c r="HJ14" s="12"/>
      <c r="HK14" s="12"/>
      <c r="HL14" s="12"/>
      <c r="HM14" s="12"/>
      <c r="HN14" s="12"/>
    </row>
    <row r="15" spans="1:222" s="11" customFormat="1" ht="25.5" customHeight="1" thickTop="1" thickBot="1">
      <c r="A15" s="29" t="s">
        <v>181</v>
      </c>
      <c r="B15" s="29" t="s">
        <v>182</v>
      </c>
      <c r="C15" s="38"/>
      <c r="D15" s="31" t="s">
        <v>75</v>
      </c>
      <c r="E15" s="31" t="s">
        <v>75</v>
      </c>
      <c r="F15" s="31" t="s">
        <v>75</v>
      </c>
      <c r="G15" s="31" t="s">
        <v>75</v>
      </c>
      <c r="H15" s="31" t="s">
        <v>75</v>
      </c>
      <c r="I15" s="31" t="s">
        <v>75</v>
      </c>
      <c r="J15" s="31" t="s">
        <v>75</v>
      </c>
      <c r="K15" s="31">
        <v>10607.347999999998</v>
      </c>
      <c r="L15" s="31">
        <v>10232.134999999998</v>
      </c>
      <c r="M15" s="31" t="s">
        <v>75</v>
      </c>
      <c r="N15" s="31" t="s">
        <v>75</v>
      </c>
      <c r="O15" s="31" t="s">
        <v>75</v>
      </c>
      <c r="P15" s="31" t="s">
        <v>75</v>
      </c>
      <c r="Q15" s="31" t="s">
        <v>75</v>
      </c>
      <c r="R15" s="31" t="s">
        <v>75</v>
      </c>
      <c r="S15" s="31" t="s">
        <v>75</v>
      </c>
      <c r="T15" s="31" t="s">
        <v>75</v>
      </c>
      <c r="U15" s="31">
        <v>24497.748774925421</v>
      </c>
      <c r="V15" s="31">
        <v>27901.804056084151</v>
      </c>
      <c r="W15" s="31">
        <v>31313.420422950876</v>
      </c>
      <c r="X15" s="31">
        <v>35127.937783040012</v>
      </c>
      <c r="Y15" s="31">
        <v>38526.690621480921</v>
      </c>
      <c r="Z15" s="31">
        <v>41402.43195804242</v>
      </c>
      <c r="AA15" s="31">
        <v>41288.783295819492</v>
      </c>
      <c r="AB15" s="31">
        <v>41311.697206978541</v>
      </c>
      <c r="AC15" s="31">
        <v>51368.840970636811</v>
      </c>
      <c r="AD15" s="31">
        <v>53585.974651086915</v>
      </c>
      <c r="AE15" s="31">
        <v>64505.121746156525</v>
      </c>
      <c r="AF15" s="31">
        <v>59991.09809693454</v>
      </c>
      <c r="AG15" s="31">
        <v>76537.085970219065</v>
      </c>
      <c r="AH15" s="31">
        <v>51163.305259723958</v>
      </c>
      <c r="AI15" s="31">
        <v>14322.303569340424</v>
      </c>
      <c r="AJ15" s="31">
        <v>5617.5500000000029</v>
      </c>
      <c r="AK15" s="31">
        <v>77319.301279802516</v>
      </c>
      <c r="AL15" s="31">
        <v>57194.742167692079</v>
      </c>
      <c r="AM15" s="31">
        <v>95116.740461595415</v>
      </c>
      <c r="AN15" s="31">
        <v>77327.947984372993</v>
      </c>
      <c r="AO15" s="31">
        <v>62367.505811001734</v>
      </c>
      <c r="AP15" s="31">
        <v>-30649.848026302676</v>
      </c>
      <c r="AQ15" s="31">
        <v>107109.35931194696</v>
      </c>
      <c r="AR15" s="31">
        <v>70551.538174434667</v>
      </c>
      <c r="AS15" s="31">
        <v>50190.793269464761</v>
      </c>
      <c r="AT15" s="31">
        <v>98844.147465049318</v>
      </c>
      <c r="AU15" s="31">
        <v>100598.14722700932</v>
      </c>
      <c r="AV15" s="31">
        <v>110485.87608870845</v>
      </c>
      <c r="AW15" s="31">
        <v>64404.178000000007</v>
      </c>
      <c r="AX15" s="31">
        <v>90794.238343667123</v>
      </c>
      <c r="AY15" s="31">
        <v>125302.3316467345</v>
      </c>
      <c r="AZ15" s="31">
        <v>35363.107314689485</v>
      </c>
      <c r="BA15" s="31">
        <v>161822.76761735411</v>
      </c>
      <c r="BB15" s="31">
        <v>115875.41699999999</v>
      </c>
      <c r="BC15" s="31">
        <v>155642.21262872475</v>
      </c>
      <c r="BD15" s="90">
        <v>-37015.540413033603</v>
      </c>
      <c r="BE15" s="52">
        <f t="shared" si="1"/>
        <v>-1.2378245579258884</v>
      </c>
      <c r="BF15" s="49">
        <f t="shared" si="2"/>
        <v>0.21684592253314877</v>
      </c>
      <c r="BG15" s="4"/>
      <c r="BH15"/>
      <c r="BI15" s="4"/>
      <c r="BJ15" s="4"/>
      <c r="BK15" s="4"/>
      <c r="BL15" s="4"/>
      <c r="BM15" s="4"/>
      <c r="BN15" s="4"/>
      <c r="BO15" s="4"/>
      <c r="BP15" s="4"/>
      <c r="BQ15" s="4"/>
      <c r="BR15" s="4"/>
      <c r="BS15" s="4"/>
      <c r="BT15" s="4"/>
      <c r="BU15" s="4"/>
      <c r="BV15" s="4"/>
      <c r="BW15" s="4"/>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s="47"/>
      <c r="DY15" s="47"/>
      <c r="DZ15" s="47"/>
      <c r="EA15" s="47"/>
      <c r="EB15" s="47"/>
      <c r="EC15" s="47"/>
      <c r="ED15" s="47"/>
      <c r="EE15" s="47"/>
      <c r="EF15" s="47"/>
      <c r="EG15" s="47"/>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row>
    <row r="16" spans="1:222" ht="15" thickTop="1">
      <c r="A16" s="29" t="s">
        <v>7</v>
      </c>
      <c r="B16" s="29" t="s">
        <v>8</v>
      </c>
      <c r="C16" s="38"/>
      <c r="D16" s="31">
        <v>1316.5629999999999</v>
      </c>
      <c r="E16" s="31" t="s">
        <v>75</v>
      </c>
      <c r="F16" s="31" t="s">
        <v>75</v>
      </c>
      <c r="G16" s="31">
        <v>1879</v>
      </c>
      <c r="H16" s="31" t="s">
        <v>75</v>
      </c>
      <c r="I16" s="31" t="s">
        <v>75</v>
      </c>
      <c r="J16" s="31" t="s">
        <v>75</v>
      </c>
      <c r="K16" s="31" t="s">
        <v>75</v>
      </c>
      <c r="L16" s="31">
        <v>2969.4690000000001</v>
      </c>
      <c r="M16" s="31" t="s">
        <v>75</v>
      </c>
      <c r="N16" s="31">
        <v>3458</v>
      </c>
      <c r="O16" s="31" t="s">
        <v>75</v>
      </c>
      <c r="P16" s="31" t="s">
        <v>75</v>
      </c>
      <c r="Q16" s="31" t="s">
        <v>75</v>
      </c>
      <c r="R16" s="31" t="s">
        <v>75</v>
      </c>
      <c r="S16" s="31" t="s">
        <v>75</v>
      </c>
      <c r="T16" s="31" t="s">
        <v>75</v>
      </c>
      <c r="U16" s="31">
        <v>6450.4030000000002</v>
      </c>
      <c r="V16" s="31">
        <v>7116.6966987768328</v>
      </c>
      <c r="W16" s="31">
        <v>7858</v>
      </c>
      <c r="X16" s="31">
        <v>8737</v>
      </c>
      <c r="Y16" s="31">
        <v>9727.2501183267941</v>
      </c>
      <c r="Z16" s="31">
        <v>10829.791000000001</v>
      </c>
      <c r="AA16" s="31">
        <v>11875.322900027983</v>
      </c>
      <c r="AB16" s="31">
        <v>13023.703</v>
      </c>
      <c r="AC16" s="31">
        <v>14138.501813431685</v>
      </c>
      <c r="AD16" s="31">
        <v>15350</v>
      </c>
      <c r="AE16" s="31">
        <v>16200</v>
      </c>
      <c r="AF16" s="31">
        <v>17443</v>
      </c>
      <c r="AG16" s="31">
        <v>18500</v>
      </c>
      <c r="AH16" s="31">
        <v>20236</v>
      </c>
      <c r="AI16" s="31">
        <v>22200</v>
      </c>
      <c r="AJ16" s="31">
        <v>21698</v>
      </c>
      <c r="AK16" s="31">
        <v>22600</v>
      </c>
      <c r="AL16" s="31">
        <v>24553.128999999997</v>
      </c>
      <c r="AM16" s="31">
        <v>25227.711000000003</v>
      </c>
      <c r="AN16" s="31">
        <v>26799.675238887226</v>
      </c>
      <c r="AO16" s="31">
        <v>28337.122297855025</v>
      </c>
      <c r="AP16" s="31">
        <v>29301.4339572217</v>
      </c>
      <c r="AQ16" s="31">
        <v>30410.565413413846</v>
      </c>
      <c r="AR16" s="31">
        <v>30842.590000000004</v>
      </c>
      <c r="AS16" s="31">
        <v>31562.402045870622</v>
      </c>
      <c r="AT16" s="31">
        <v>32615.588122147994</v>
      </c>
      <c r="AU16" s="31">
        <v>33162.049658991797</v>
      </c>
      <c r="AV16" s="31">
        <v>34214.855228423556</v>
      </c>
      <c r="AW16" s="31">
        <v>35311.495999999999</v>
      </c>
      <c r="AX16" s="31">
        <v>36444.97527074891</v>
      </c>
      <c r="AY16" s="31">
        <v>37730.39604841065</v>
      </c>
      <c r="AZ16" s="31">
        <v>39145.458963014062</v>
      </c>
      <c r="BA16" s="31">
        <v>40716.297613736155</v>
      </c>
      <c r="BB16" s="31">
        <v>42463.832000000002</v>
      </c>
      <c r="BC16" s="31">
        <v>44794.777564590331</v>
      </c>
      <c r="BD16" s="90">
        <v>47177.593265557931</v>
      </c>
      <c r="BE16" s="52">
        <f t="shared" si="1"/>
        <v>5.3194051416636197E-2</v>
      </c>
      <c r="BF16" s="49">
        <f t="shared" si="2"/>
        <v>3.765622837424458E-2</v>
      </c>
      <c r="BG16" s="4"/>
      <c r="BI16" s="4"/>
      <c r="BJ16" s="4"/>
      <c r="BK16" s="4"/>
      <c r="BL16" s="4"/>
      <c r="BM16" s="4"/>
      <c r="BN16" s="4"/>
      <c r="BO16" s="4"/>
      <c r="BP16" s="4"/>
      <c r="BQ16" s="4"/>
      <c r="BR16" s="4"/>
      <c r="BS16" s="4"/>
      <c r="BT16" s="4"/>
      <c r="BU16" s="4"/>
      <c r="BV16" s="4"/>
      <c r="BW16" s="4"/>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s="47"/>
      <c r="DY16" s="47"/>
      <c r="DZ16" s="47"/>
      <c r="EA16" s="47"/>
      <c r="EB16" s="47"/>
      <c r="EC16" s="47"/>
      <c r="ED16" s="47"/>
      <c r="EE16" s="47"/>
      <c r="EF16" s="47"/>
      <c r="EG16" s="47"/>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row>
    <row r="17" spans="1:222">
      <c r="A17" s="32" t="s">
        <v>159</v>
      </c>
      <c r="B17" s="32" t="s">
        <v>9</v>
      </c>
      <c r="C17" s="38"/>
      <c r="D17" s="35">
        <v>1156.4459999999999</v>
      </c>
      <c r="E17" s="35" t="s">
        <v>75</v>
      </c>
      <c r="F17" s="35" t="s">
        <v>75</v>
      </c>
      <c r="G17" s="35">
        <v>1606</v>
      </c>
      <c r="H17" s="35" t="s">
        <v>75</v>
      </c>
      <c r="I17" s="35" t="s">
        <v>75</v>
      </c>
      <c r="J17" s="35" t="s">
        <v>75</v>
      </c>
      <c r="K17" s="35" t="s">
        <v>75</v>
      </c>
      <c r="L17" s="35">
        <v>2554.5160000000001</v>
      </c>
      <c r="M17" s="35" t="s">
        <v>75</v>
      </c>
      <c r="N17" s="35">
        <v>2960</v>
      </c>
      <c r="O17" s="35" t="s">
        <v>75</v>
      </c>
      <c r="P17" s="35" t="s">
        <v>75</v>
      </c>
      <c r="Q17" s="35" t="s">
        <v>75</v>
      </c>
      <c r="R17" s="35" t="s">
        <v>75</v>
      </c>
      <c r="S17" s="35" t="s">
        <v>75</v>
      </c>
      <c r="T17" s="35" t="s">
        <v>75</v>
      </c>
      <c r="U17" s="35">
        <v>5502.63</v>
      </c>
      <c r="V17" s="35">
        <v>6000.3089995432738</v>
      </c>
      <c r="W17" s="35">
        <v>6543</v>
      </c>
      <c r="X17" s="35">
        <v>7246</v>
      </c>
      <c r="Y17" s="35">
        <v>8075.5804712726385</v>
      </c>
      <c r="Z17" s="35">
        <v>9000.1380000000008</v>
      </c>
      <c r="AA17" s="35">
        <v>9815.1367867852987</v>
      </c>
      <c r="AB17" s="35">
        <v>10703.937</v>
      </c>
      <c r="AC17" s="35">
        <v>11570.8618519106</v>
      </c>
      <c r="AD17" s="35">
        <v>12508</v>
      </c>
      <c r="AE17" s="35">
        <v>13200</v>
      </c>
      <c r="AF17" s="35">
        <v>14450</v>
      </c>
      <c r="AG17" s="35">
        <v>15300</v>
      </c>
      <c r="AH17" s="35">
        <v>16326</v>
      </c>
      <c r="AI17" s="35">
        <v>17500</v>
      </c>
      <c r="AJ17" s="35">
        <v>18173</v>
      </c>
      <c r="AK17" s="35">
        <v>18900</v>
      </c>
      <c r="AL17" s="35">
        <v>19680.848999999998</v>
      </c>
      <c r="AM17" s="35">
        <v>20764.731000000003</v>
      </c>
      <c r="AN17" s="35">
        <v>21587.917455794846</v>
      </c>
      <c r="AO17" s="35">
        <v>22551.008316518186</v>
      </c>
      <c r="AP17" s="35">
        <v>23381.585122223481</v>
      </c>
      <c r="AQ17" s="35">
        <v>24105.697926871191</v>
      </c>
      <c r="AR17" s="35">
        <v>24613.672000000002</v>
      </c>
      <c r="AS17" s="35">
        <v>25267.171549762141</v>
      </c>
      <c r="AT17" s="35">
        <v>25942.84386533255</v>
      </c>
      <c r="AU17" s="35">
        <v>26548.842602988832</v>
      </c>
      <c r="AV17" s="35">
        <v>27222.118503195408</v>
      </c>
      <c r="AW17" s="35">
        <v>28161.011345911589</v>
      </c>
      <c r="AX17" s="35">
        <v>28780.694089453169</v>
      </c>
      <c r="AY17" s="35">
        <v>29502.133123622443</v>
      </c>
      <c r="AZ17" s="35">
        <v>30164.002239056354</v>
      </c>
      <c r="BA17" s="35">
        <v>30800.886253281293</v>
      </c>
      <c r="BB17" s="35">
        <v>31515.166409327761</v>
      </c>
      <c r="BC17" s="35">
        <v>32256.493994445795</v>
      </c>
      <c r="BD17" s="92">
        <v>32888.201845785872</v>
      </c>
      <c r="BE17" s="51">
        <f t="shared" si="1"/>
        <v>1.9583896856516722E-2</v>
      </c>
      <c r="BF17" s="69">
        <f t="shared" si="2"/>
        <v>2.4012641021002246E-2</v>
      </c>
      <c r="BG17" s="4"/>
      <c r="BI17" s="4"/>
      <c r="BJ17" s="4"/>
      <c r="BK17" s="4"/>
      <c r="BL17" s="4"/>
      <c r="BM17" s="4"/>
      <c r="BN17" s="4"/>
      <c r="BO17" s="4"/>
      <c r="BP17" s="4"/>
      <c r="BQ17" s="4"/>
      <c r="BR17" s="4"/>
      <c r="BS17" s="4"/>
      <c r="BT17" s="4"/>
      <c r="BU17" s="4"/>
      <c r="BV17" s="4"/>
      <c r="BW17" s="4"/>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s="47"/>
      <c r="DY17" s="47"/>
      <c r="DZ17" s="47"/>
      <c r="EA17" s="47"/>
      <c r="EB17" s="47"/>
      <c r="EC17" s="47"/>
      <c r="ED17" s="47"/>
      <c r="EE17" s="47"/>
      <c r="EF17" s="47"/>
      <c r="EG17" s="47"/>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row>
    <row r="18" spans="1:222">
      <c r="A18" s="62" t="s">
        <v>146</v>
      </c>
      <c r="B18" s="62" t="s">
        <v>137</v>
      </c>
      <c r="C18" s="38"/>
      <c r="D18" s="35" t="s">
        <v>75</v>
      </c>
      <c r="E18" s="35" t="s">
        <v>75</v>
      </c>
      <c r="F18" s="35" t="s">
        <v>75</v>
      </c>
      <c r="G18" s="35" t="s">
        <v>75</v>
      </c>
      <c r="H18" s="35" t="s">
        <v>75</v>
      </c>
      <c r="I18" s="35" t="s">
        <v>75</v>
      </c>
      <c r="J18" s="35" t="s">
        <v>75</v>
      </c>
      <c r="K18" s="35" t="s">
        <v>75</v>
      </c>
      <c r="L18" s="35" t="s">
        <v>75</v>
      </c>
      <c r="M18" s="35" t="s">
        <v>75</v>
      </c>
      <c r="N18" s="35" t="s">
        <v>75</v>
      </c>
      <c r="O18" s="35" t="s">
        <v>75</v>
      </c>
      <c r="P18" s="35" t="s">
        <v>75</v>
      </c>
      <c r="Q18" s="35" t="s">
        <v>75</v>
      </c>
      <c r="R18" s="35" t="s">
        <v>75</v>
      </c>
      <c r="S18" s="35" t="s">
        <v>75</v>
      </c>
      <c r="T18" s="35" t="s">
        <v>75</v>
      </c>
      <c r="U18" s="35" t="s">
        <v>75</v>
      </c>
      <c r="V18" s="35" t="s">
        <v>75</v>
      </c>
      <c r="W18" s="35" t="s">
        <v>75</v>
      </c>
      <c r="X18" s="35" t="s">
        <v>75</v>
      </c>
      <c r="Y18" s="35" t="s">
        <v>75</v>
      </c>
      <c r="Z18" s="35" t="s">
        <v>75</v>
      </c>
      <c r="AA18" s="35" t="s">
        <v>75</v>
      </c>
      <c r="AB18" s="35" t="s">
        <v>75</v>
      </c>
      <c r="AC18" s="35" t="s">
        <v>75</v>
      </c>
      <c r="AD18" s="35" t="s">
        <v>75</v>
      </c>
      <c r="AE18" s="35" t="s">
        <v>75</v>
      </c>
      <c r="AF18" s="35" t="s">
        <v>75</v>
      </c>
      <c r="AG18" s="35" t="s">
        <v>75</v>
      </c>
      <c r="AH18" s="35" t="s">
        <v>75</v>
      </c>
      <c r="AI18" s="35" t="s">
        <v>75</v>
      </c>
      <c r="AJ18" s="35" t="s">
        <v>75</v>
      </c>
      <c r="AK18" s="35" t="s">
        <v>75</v>
      </c>
      <c r="AL18" s="35">
        <v>14332.866001218546</v>
      </c>
      <c r="AM18" s="35">
        <v>15242.9705453348</v>
      </c>
      <c r="AN18" s="35">
        <v>15869.74781494763</v>
      </c>
      <c r="AO18" s="35">
        <v>16778.200071372194</v>
      </c>
      <c r="AP18" s="35">
        <v>17501.94625022083</v>
      </c>
      <c r="AQ18" s="35">
        <v>18172.554408675082</v>
      </c>
      <c r="AR18" s="35">
        <v>18676.822</v>
      </c>
      <c r="AS18" s="35">
        <v>19275.22645395622</v>
      </c>
      <c r="AT18" s="35">
        <v>19896.254501720905</v>
      </c>
      <c r="AU18" s="35">
        <v>20498.268869305219</v>
      </c>
      <c r="AV18" s="35">
        <v>21163.702538271653</v>
      </c>
      <c r="AW18" s="35">
        <v>21985.5</v>
      </c>
      <c r="AX18" s="35">
        <v>22566.40605526264</v>
      </c>
      <c r="AY18" s="35">
        <v>23234.764389459939</v>
      </c>
      <c r="AZ18" s="35">
        <v>23845.979881253726</v>
      </c>
      <c r="BA18" s="35">
        <v>24416.135248765957</v>
      </c>
      <c r="BB18" s="35">
        <v>25050.25</v>
      </c>
      <c r="BC18" s="35">
        <v>25632.713997352996</v>
      </c>
      <c r="BD18" s="92">
        <v>26259.827164171253</v>
      </c>
      <c r="BE18" s="51">
        <f t="shared" si="1"/>
        <v>2.4465344047572054E-2</v>
      </c>
      <c r="BF18" s="69">
        <f t="shared" si="2"/>
        <v>2.8149504150504219E-2</v>
      </c>
      <c r="BG18" s="4"/>
      <c r="BI18" s="4"/>
      <c r="BJ18" s="4"/>
      <c r="BK18" s="4"/>
      <c r="BL18" s="4"/>
      <c r="BM18" s="4"/>
      <c r="BN18" s="4"/>
      <c r="BO18" s="4"/>
      <c r="BP18" s="4"/>
      <c r="BQ18" s="4"/>
      <c r="BR18" s="4"/>
      <c r="BS18" s="4"/>
      <c r="BT18" s="4"/>
      <c r="BU18" s="4"/>
      <c r="BV18" s="4"/>
      <c r="BW18" s="4"/>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s="47"/>
      <c r="DY18" s="47"/>
      <c r="DZ18" s="47"/>
      <c r="EA18" s="47"/>
      <c r="EB18" s="47"/>
      <c r="EC18" s="47"/>
      <c r="ED18" s="47"/>
      <c r="EE18" s="47"/>
      <c r="EF18" s="47"/>
      <c r="EG18" s="47"/>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row>
    <row r="19" spans="1:222">
      <c r="A19" s="62" t="s">
        <v>147</v>
      </c>
      <c r="B19" s="62" t="s">
        <v>138</v>
      </c>
      <c r="C19" s="38"/>
      <c r="D19" s="35" t="s">
        <v>75</v>
      </c>
      <c r="E19" s="35" t="s">
        <v>75</v>
      </c>
      <c r="F19" s="35" t="s">
        <v>75</v>
      </c>
      <c r="G19" s="35" t="s">
        <v>75</v>
      </c>
      <c r="H19" s="35" t="s">
        <v>75</v>
      </c>
      <c r="I19" s="35" t="s">
        <v>75</v>
      </c>
      <c r="J19" s="35" t="s">
        <v>75</v>
      </c>
      <c r="K19" s="35" t="s">
        <v>75</v>
      </c>
      <c r="L19" s="35" t="s">
        <v>75</v>
      </c>
      <c r="M19" s="35" t="s">
        <v>75</v>
      </c>
      <c r="N19" s="35" t="s">
        <v>75</v>
      </c>
      <c r="O19" s="35" t="s">
        <v>75</v>
      </c>
      <c r="P19" s="35" t="s">
        <v>75</v>
      </c>
      <c r="Q19" s="35" t="s">
        <v>75</v>
      </c>
      <c r="R19" s="35" t="s">
        <v>75</v>
      </c>
      <c r="S19" s="35" t="s">
        <v>75</v>
      </c>
      <c r="T19" s="35" t="s">
        <v>75</v>
      </c>
      <c r="U19" s="35" t="s">
        <v>75</v>
      </c>
      <c r="V19" s="35" t="s">
        <v>75</v>
      </c>
      <c r="W19" s="35" t="s">
        <v>75</v>
      </c>
      <c r="X19" s="35" t="s">
        <v>75</v>
      </c>
      <c r="Y19" s="35" t="s">
        <v>75</v>
      </c>
      <c r="Z19" s="35" t="s">
        <v>75</v>
      </c>
      <c r="AA19" s="35" t="s">
        <v>75</v>
      </c>
      <c r="AB19" s="35" t="s">
        <v>75</v>
      </c>
      <c r="AC19" s="35" t="s">
        <v>75</v>
      </c>
      <c r="AD19" s="35" t="s">
        <v>75</v>
      </c>
      <c r="AE19" s="35" t="s">
        <v>75</v>
      </c>
      <c r="AF19" s="35" t="s">
        <v>75</v>
      </c>
      <c r="AG19" s="35" t="s">
        <v>75</v>
      </c>
      <c r="AH19" s="35" t="s">
        <v>75</v>
      </c>
      <c r="AI19" s="35" t="s">
        <v>75</v>
      </c>
      <c r="AJ19" s="35" t="s">
        <v>75</v>
      </c>
      <c r="AK19" s="35" t="s">
        <v>75</v>
      </c>
      <c r="AL19" s="35">
        <v>2837.4838325264368</v>
      </c>
      <c r="AM19" s="35">
        <v>2988.1593057970558</v>
      </c>
      <c r="AN19" s="35">
        <v>3098.3350057895354</v>
      </c>
      <c r="AO19" s="35">
        <v>3214.8362917520381</v>
      </c>
      <c r="AP19" s="35">
        <v>3302.2264565189498</v>
      </c>
      <c r="AQ19" s="35">
        <v>3394.8898363002181</v>
      </c>
      <c r="AR19" s="35">
        <v>3407.096</v>
      </c>
      <c r="AS19" s="35">
        <v>3492.4615297759451</v>
      </c>
      <c r="AT19" s="35">
        <v>3576.2043924202353</v>
      </c>
      <c r="AU19" s="35">
        <v>3655.9760822654384</v>
      </c>
      <c r="AV19" s="35">
        <v>3714.2887746360252</v>
      </c>
      <c r="AW19" s="35">
        <v>3802.6239999999998</v>
      </c>
      <c r="AX19" s="35">
        <v>3862.6093458415685</v>
      </c>
      <c r="AY19" s="35">
        <v>3920.4433080893432</v>
      </c>
      <c r="AZ19" s="35">
        <v>3982.2502884553928</v>
      </c>
      <c r="BA19" s="35">
        <v>4020.7575900463876</v>
      </c>
      <c r="BB19" s="35">
        <v>4122.1570000000002</v>
      </c>
      <c r="BC19" s="35">
        <v>4228.3761986147701</v>
      </c>
      <c r="BD19" s="92">
        <v>4238.5290274867566</v>
      </c>
      <c r="BE19" s="51">
        <f t="shared" si="1"/>
        <v>2.4011176856289554E-3</v>
      </c>
      <c r="BF19" s="69">
        <f t="shared" si="2"/>
        <v>1.7160925108991365E-2</v>
      </c>
      <c r="BG19" s="4"/>
      <c r="BI19" s="4"/>
      <c r="BJ19" s="4"/>
      <c r="BK19" s="4"/>
      <c r="BL19" s="4"/>
      <c r="BM19" s="4"/>
      <c r="BN19" s="4"/>
      <c r="BO19" s="4"/>
      <c r="BP19" s="4"/>
      <c r="BQ19" s="4"/>
      <c r="BR19" s="4"/>
      <c r="BS19" s="4"/>
      <c r="BT19" s="4"/>
      <c r="BU19" s="4"/>
      <c r="BV19" s="4"/>
      <c r="BW19" s="4"/>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s="47"/>
      <c r="DY19" s="47"/>
      <c r="DZ19" s="47"/>
      <c r="EA19" s="47"/>
      <c r="EB19" s="47"/>
      <c r="EC19" s="47"/>
      <c r="ED19" s="47"/>
      <c r="EE19" s="47"/>
      <c r="EF19" s="47"/>
      <c r="EG19" s="47"/>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row>
    <row r="20" spans="1:222">
      <c r="A20" s="62" t="s">
        <v>148</v>
      </c>
      <c r="B20" s="62" t="s">
        <v>139</v>
      </c>
      <c r="C20" s="38"/>
      <c r="D20" s="35" t="s">
        <v>75</v>
      </c>
      <c r="E20" s="35" t="s">
        <v>75</v>
      </c>
      <c r="F20" s="35" t="s">
        <v>75</v>
      </c>
      <c r="G20" s="35" t="s">
        <v>75</v>
      </c>
      <c r="H20" s="35" t="s">
        <v>75</v>
      </c>
      <c r="I20" s="35" t="s">
        <v>75</v>
      </c>
      <c r="J20" s="35" t="s">
        <v>75</v>
      </c>
      <c r="K20" s="35" t="s">
        <v>75</v>
      </c>
      <c r="L20" s="35" t="s">
        <v>75</v>
      </c>
      <c r="M20" s="35" t="s">
        <v>75</v>
      </c>
      <c r="N20" s="35" t="s">
        <v>75</v>
      </c>
      <c r="O20" s="35" t="s">
        <v>75</v>
      </c>
      <c r="P20" s="35" t="s">
        <v>75</v>
      </c>
      <c r="Q20" s="35" t="s">
        <v>75</v>
      </c>
      <c r="R20" s="35" t="s">
        <v>75</v>
      </c>
      <c r="S20" s="35" t="s">
        <v>75</v>
      </c>
      <c r="T20" s="35" t="s">
        <v>75</v>
      </c>
      <c r="U20" s="35" t="s">
        <v>75</v>
      </c>
      <c r="V20" s="35" t="s">
        <v>75</v>
      </c>
      <c r="W20" s="35" t="s">
        <v>75</v>
      </c>
      <c r="X20" s="35" t="s">
        <v>75</v>
      </c>
      <c r="Y20" s="35" t="s">
        <v>75</v>
      </c>
      <c r="Z20" s="35" t="s">
        <v>75</v>
      </c>
      <c r="AA20" s="35" t="s">
        <v>75</v>
      </c>
      <c r="AB20" s="35" t="s">
        <v>75</v>
      </c>
      <c r="AC20" s="35" t="s">
        <v>75</v>
      </c>
      <c r="AD20" s="35" t="s">
        <v>75</v>
      </c>
      <c r="AE20" s="35" t="s">
        <v>75</v>
      </c>
      <c r="AF20" s="35" t="s">
        <v>75</v>
      </c>
      <c r="AG20" s="35" t="s">
        <v>75</v>
      </c>
      <c r="AH20" s="35" t="s">
        <v>75</v>
      </c>
      <c r="AI20" s="35" t="s">
        <v>75</v>
      </c>
      <c r="AJ20" s="35" t="s">
        <v>75</v>
      </c>
      <c r="AK20" s="35" t="s">
        <v>75</v>
      </c>
      <c r="AL20" s="35">
        <v>2417.7820812584355</v>
      </c>
      <c r="AM20" s="35">
        <v>2461.9717624667046</v>
      </c>
      <c r="AN20" s="35">
        <v>2494.0943789583907</v>
      </c>
      <c r="AO20" s="35">
        <v>2519.0548830089174</v>
      </c>
      <c r="AP20" s="35">
        <v>2550.7561380188454</v>
      </c>
      <c r="AQ20" s="35">
        <v>2516.6248252476989</v>
      </c>
      <c r="AR20" s="35">
        <v>2416.5729999999999</v>
      </c>
      <c r="AS20" s="35">
        <v>2383.4765301152461</v>
      </c>
      <c r="AT20" s="35">
        <v>2356.4265784138629</v>
      </c>
      <c r="AU20" s="35">
        <v>2276.9887176836996</v>
      </c>
      <c r="AV20" s="35">
        <v>2225.5047372644262</v>
      </c>
      <c r="AW20" s="35">
        <v>2208.0280000000002</v>
      </c>
      <c r="AX20" s="35">
        <v>2183.414755425531</v>
      </c>
      <c r="AY20" s="35">
        <v>2174.252007818629</v>
      </c>
      <c r="AZ20" s="35">
        <v>2155.9296233685695</v>
      </c>
      <c r="BA20" s="35">
        <v>2186.134000570732</v>
      </c>
      <c r="BB20" s="35">
        <v>2154.5650000000001</v>
      </c>
      <c r="BC20" s="35">
        <v>2178.0480025048491</v>
      </c>
      <c r="BD20" s="92">
        <v>2180.8415110419728</v>
      </c>
      <c r="BE20" s="51">
        <f t="shared" si="1"/>
        <v>1.2825743665479438E-3</v>
      </c>
      <c r="BF20" s="69">
        <f t="shared" si="2"/>
        <v>-7.6194201031391353E-3</v>
      </c>
      <c r="BG20" s="4"/>
      <c r="BI20" s="4"/>
      <c r="BJ20" s="4"/>
      <c r="BK20" s="4"/>
      <c r="BL20" s="4"/>
      <c r="BM20" s="4"/>
      <c r="BN20" s="4"/>
      <c r="BO20" s="4"/>
      <c r="BP20" s="4"/>
      <c r="BQ20" s="4"/>
      <c r="BR20" s="4"/>
      <c r="BS20" s="4"/>
      <c r="BT20" s="4"/>
      <c r="BU20" s="4"/>
      <c r="BV20" s="4"/>
      <c r="BW20" s="4"/>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s="47"/>
      <c r="DY20" s="47"/>
      <c r="DZ20" s="47"/>
      <c r="EA20" s="47"/>
      <c r="EB20" s="47"/>
      <c r="EC20" s="47"/>
      <c r="ED20" s="47"/>
      <c r="EE20" s="47"/>
      <c r="EF20" s="47"/>
      <c r="EG20" s="47"/>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row>
    <row r="21" spans="1:222" hidden="1" outlineLevel="1">
      <c r="A21" s="33" t="s">
        <v>150</v>
      </c>
      <c r="B21" s="62" t="s">
        <v>140</v>
      </c>
      <c r="C21" s="38"/>
      <c r="D21" s="35" t="s">
        <v>75</v>
      </c>
      <c r="E21" s="35" t="s">
        <v>75</v>
      </c>
      <c r="F21" s="35" t="s">
        <v>75</v>
      </c>
      <c r="G21" s="35" t="s">
        <v>75</v>
      </c>
      <c r="H21" s="35" t="s">
        <v>75</v>
      </c>
      <c r="I21" s="35" t="s">
        <v>75</v>
      </c>
      <c r="J21" s="35" t="s">
        <v>75</v>
      </c>
      <c r="K21" s="35" t="s">
        <v>75</v>
      </c>
      <c r="L21" s="35" t="s">
        <v>75</v>
      </c>
      <c r="M21" s="35" t="s">
        <v>75</v>
      </c>
      <c r="N21" s="35" t="s">
        <v>75</v>
      </c>
      <c r="O21" s="35" t="s">
        <v>75</v>
      </c>
      <c r="P21" s="35" t="s">
        <v>75</v>
      </c>
      <c r="Q21" s="35" t="s">
        <v>75</v>
      </c>
      <c r="R21" s="35" t="s">
        <v>75</v>
      </c>
      <c r="S21" s="35" t="s">
        <v>75</v>
      </c>
      <c r="T21" s="35" t="s">
        <v>75</v>
      </c>
      <c r="U21" s="35" t="s">
        <v>75</v>
      </c>
      <c r="V21" s="35" t="s">
        <v>75</v>
      </c>
      <c r="W21" s="35" t="s">
        <v>75</v>
      </c>
      <c r="X21" s="35" t="s">
        <v>75</v>
      </c>
      <c r="Y21" s="35" t="s">
        <v>75</v>
      </c>
      <c r="Z21" s="35" t="s">
        <v>75</v>
      </c>
      <c r="AA21" s="35" t="s">
        <v>75</v>
      </c>
      <c r="AB21" s="35" t="s">
        <v>75</v>
      </c>
      <c r="AC21" s="35" t="s">
        <v>75</v>
      </c>
      <c r="AD21" s="35" t="s">
        <v>75</v>
      </c>
      <c r="AE21" s="35" t="s">
        <v>75</v>
      </c>
      <c r="AF21" s="35" t="s">
        <v>75</v>
      </c>
      <c r="AG21" s="35" t="s">
        <v>75</v>
      </c>
      <c r="AH21" s="35" t="s">
        <v>75</v>
      </c>
      <c r="AI21" s="35" t="s">
        <v>75</v>
      </c>
      <c r="AJ21" s="35" t="s">
        <v>75</v>
      </c>
      <c r="AK21" s="35" t="s">
        <v>75</v>
      </c>
      <c r="AL21" s="35">
        <v>42.529308382339622</v>
      </c>
      <c r="AM21" s="35">
        <v>29.475681497210125</v>
      </c>
      <c r="AN21" s="35">
        <v>20.358575710539338</v>
      </c>
      <c r="AO21" s="35">
        <v>19.682125292520602</v>
      </c>
      <c r="AP21" s="35">
        <v>10.47826861254665</v>
      </c>
      <c r="AQ21" s="35">
        <v>9.6024976896765963</v>
      </c>
      <c r="AR21" s="35">
        <v>34.72</v>
      </c>
      <c r="AS21" s="35">
        <v>35.606844776979621</v>
      </c>
      <c r="AT21" s="35">
        <v>35.019997353572073</v>
      </c>
      <c r="AU21" s="35">
        <v>35.905340513313227</v>
      </c>
      <c r="AV21" s="35">
        <v>40.655541684063458</v>
      </c>
      <c r="AW21" s="35">
        <v>11.182</v>
      </c>
      <c r="AX21" s="35">
        <v>12.739452855528167</v>
      </c>
      <c r="AY21" s="35">
        <v>12.929356507965601</v>
      </c>
      <c r="AZ21" s="35">
        <v>15.587873322458414</v>
      </c>
      <c r="BA21" s="35">
        <v>11.221614214731822</v>
      </c>
      <c r="BB21" s="35">
        <v>7.8839999999999995</v>
      </c>
      <c r="BC21" s="35">
        <v>19.644786460193963</v>
      </c>
      <c r="BD21" s="92">
        <v>15.861358891278812</v>
      </c>
      <c r="BE21" s="51">
        <f t="shared" si="1"/>
        <v>-0.19259194171346547</v>
      </c>
      <c r="BF21" s="69">
        <f t="shared" si="2"/>
        <v>5.140319513443483E-2</v>
      </c>
      <c r="BG21" s="4"/>
      <c r="BI21" s="4"/>
      <c r="BJ21" s="4"/>
      <c r="BK21" s="4"/>
      <c r="BL21" s="4"/>
      <c r="BM21" s="4"/>
      <c r="BN21" s="4"/>
      <c r="BO21" s="4"/>
      <c r="BP21" s="4"/>
      <c r="BQ21" s="4"/>
      <c r="BR21" s="4"/>
      <c r="BS21" s="4"/>
      <c r="BT21" s="4"/>
      <c r="BU21" s="4"/>
      <c r="BV21" s="4"/>
      <c r="BW21" s="4"/>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s="47"/>
      <c r="DY21" s="47"/>
      <c r="DZ21" s="47"/>
      <c r="EA21" s="47"/>
      <c r="EB21" s="47"/>
      <c r="EC21" s="47"/>
      <c r="ED21" s="47"/>
      <c r="EE21" s="47"/>
      <c r="EF21" s="47"/>
      <c r="EG21" s="47"/>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row>
    <row r="22" spans="1:222" ht="25.5" hidden="1" outlineLevel="1">
      <c r="A22" s="33" t="s">
        <v>151</v>
      </c>
      <c r="B22" s="62" t="s">
        <v>141</v>
      </c>
      <c r="C22" s="38"/>
      <c r="D22" s="35" t="s">
        <v>75</v>
      </c>
      <c r="E22" s="35" t="s">
        <v>75</v>
      </c>
      <c r="F22" s="35" t="s">
        <v>75</v>
      </c>
      <c r="G22" s="35" t="s">
        <v>75</v>
      </c>
      <c r="H22" s="35" t="s">
        <v>75</v>
      </c>
      <c r="I22" s="35" t="s">
        <v>75</v>
      </c>
      <c r="J22" s="35" t="s">
        <v>75</v>
      </c>
      <c r="K22" s="35" t="s">
        <v>75</v>
      </c>
      <c r="L22" s="35" t="s">
        <v>75</v>
      </c>
      <c r="M22" s="35" t="s">
        <v>75</v>
      </c>
      <c r="N22" s="35" t="s">
        <v>75</v>
      </c>
      <c r="O22" s="35" t="s">
        <v>75</v>
      </c>
      <c r="P22" s="35" t="s">
        <v>75</v>
      </c>
      <c r="Q22" s="35" t="s">
        <v>75</v>
      </c>
      <c r="R22" s="35" t="s">
        <v>75</v>
      </c>
      <c r="S22" s="35" t="s">
        <v>75</v>
      </c>
      <c r="T22" s="35" t="s">
        <v>75</v>
      </c>
      <c r="U22" s="35" t="s">
        <v>75</v>
      </c>
      <c r="V22" s="35" t="s">
        <v>75</v>
      </c>
      <c r="W22" s="35" t="s">
        <v>75</v>
      </c>
      <c r="X22" s="35" t="s">
        <v>75</v>
      </c>
      <c r="Y22" s="35" t="s">
        <v>75</v>
      </c>
      <c r="Z22" s="35" t="s">
        <v>75</v>
      </c>
      <c r="AA22" s="35" t="s">
        <v>75</v>
      </c>
      <c r="AB22" s="35" t="s">
        <v>75</v>
      </c>
      <c r="AC22" s="35" t="s">
        <v>75</v>
      </c>
      <c r="AD22" s="35" t="s">
        <v>75</v>
      </c>
      <c r="AE22" s="35" t="s">
        <v>75</v>
      </c>
      <c r="AF22" s="35" t="s">
        <v>75</v>
      </c>
      <c r="AG22" s="35" t="s">
        <v>75</v>
      </c>
      <c r="AH22" s="35" t="s">
        <v>75</v>
      </c>
      <c r="AI22" s="35" t="s">
        <v>75</v>
      </c>
      <c r="AJ22" s="35" t="s">
        <v>75</v>
      </c>
      <c r="AK22" s="35" t="s">
        <v>75</v>
      </c>
      <c r="AL22" s="35">
        <v>50.296573228795083</v>
      </c>
      <c r="AM22" s="35">
        <v>42.179523622474889</v>
      </c>
      <c r="AN22" s="35">
        <v>106.8172011231717</v>
      </c>
      <c r="AO22" s="35">
        <v>19.301041011224555</v>
      </c>
      <c r="AP22" s="35">
        <v>16.23481003244957</v>
      </c>
      <c r="AQ22" s="35">
        <v>12.248399935423148</v>
      </c>
      <c r="AR22" s="35">
        <v>78.832000000000008</v>
      </c>
      <c r="AS22" s="35">
        <v>80.706191137749045</v>
      </c>
      <c r="AT22" s="35">
        <v>81.217395423974608</v>
      </c>
      <c r="AU22" s="35">
        <v>82.104593221160542</v>
      </c>
      <c r="AV22" s="35">
        <v>85.009911339238883</v>
      </c>
      <c r="AW22" s="35">
        <v>153.72934591158955</v>
      </c>
      <c r="AX22" s="35">
        <v>155.56548006790268</v>
      </c>
      <c r="AY22" s="35">
        <v>159.77306174656721</v>
      </c>
      <c r="AZ22" s="35">
        <v>164.25457265620065</v>
      </c>
      <c r="BA22" s="35">
        <v>166.63779968348152</v>
      </c>
      <c r="BB22" s="35">
        <v>180.31040932775994</v>
      </c>
      <c r="BC22" s="35">
        <v>197.71100951298925</v>
      </c>
      <c r="BD22" s="92">
        <v>193.14278419461581</v>
      </c>
      <c r="BE22" s="51">
        <f t="shared" si="1"/>
        <v>-2.3105568726931779E-2</v>
      </c>
      <c r="BF22" s="69">
        <f t="shared" si="2"/>
        <v>0.10916764039512816</v>
      </c>
      <c r="BG22" s="4"/>
      <c r="BI22" s="4"/>
      <c r="BJ22" s="4"/>
      <c r="BK22" s="4"/>
      <c r="BL22" s="4"/>
      <c r="BM22" s="4"/>
      <c r="BN22" s="4"/>
      <c r="BO22" s="4"/>
      <c r="BP22" s="4"/>
      <c r="BQ22" s="4"/>
      <c r="BR22" s="4"/>
      <c r="BS22" s="4"/>
      <c r="BT22" s="4"/>
      <c r="BU22" s="4"/>
      <c r="BV22" s="4"/>
      <c r="BW22" s="4"/>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s="47"/>
      <c r="DY22" s="47"/>
      <c r="DZ22" s="47"/>
      <c r="EA22" s="47"/>
      <c r="EB22" s="47"/>
      <c r="EC22" s="47"/>
      <c r="ED22" s="47"/>
      <c r="EE22" s="47"/>
      <c r="EF22" s="47"/>
      <c r="EG22" s="47"/>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row>
    <row r="23" spans="1:222" hidden="1" outlineLevel="1">
      <c r="A23" s="33" t="s">
        <v>149</v>
      </c>
      <c r="B23" s="62" t="s">
        <v>142</v>
      </c>
      <c r="C23" s="38"/>
      <c r="D23" s="35" t="s">
        <v>75</v>
      </c>
      <c r="E23" s="35" t="s">
        <v>75</v>
      </c>
      <c r="F23" s="35" t="s">
        <v>75</v>
      </c>
      <c r="G23" s="35" t="s">
        <v>75</v>
      </c>
      <c r="H23" s="35" t="s">
        <v>75</v>
      </c>
      <c r="I23" s="35" t="s">
        <v>75</v>
      </c>
      <c r="J23" s="35" t="s">
        <v>75</v>
      </c>
      <c r="K23" s="35" t="s">
        <v>75</v>
      </c>
      <c r="L23" s="35" t="s">
        <v>75</v>
      </c>
      <c r="M23" s="35" t="s">
        <v>75</v>
      </c>
      <c r="N23" s="35" t="s">
        <v>75</v>
      </c>
      <c r="O23" s="35" t="s">
        <v>75</v>
      </c>
      <c r="P23" s="35" t="s">
        <v>75</v>
      </c>
      <c r="Q23" s="35" t="s">
        <v>75</v>
      </c>
      <c r="R23" s="35" t="s">
        <v>75</v>
      </c>
      <c r="S23" s="35" t="s">
        <v>75</v>
      </c>
      <c r="T23" s="35" t="s">
        <v>75</v>
      </c>
      <c r="U23" s="35" t="s">
        <v>75</v>
      </c>
      <c r="V23" s="35" t="s">
        <v>75</v>
      </c>
      <c r="W23" s="35" t="s">
        <v>75</v>
      </c>
      <c r="X23" s="35" t="s">
        <v>75</v>
      </c>
      <c r="Y23" s="35" t="s">
        <v>75</v>
      </c>
      <c r="Z23" s="35" t="s">
        <v>75</v>
      </c>
      <c r="AA23" s="35" t="s">
        <v>75</v>
      </c>
      <c r="AB23" s="35" t="s">
        <v>75</v>
      </c>
      <c r="AC23" s="35" t="s">
        <v>75</v>
      </c>
      <c r="AD23" s="35" t="s">
        <v>75</v>
      </c>
      <c r="AE23" s="35" t="s">
        <v>75</v>
      </c>
      <c r="AF23" s="35" t="s">
        <v>75</v>
      </c>
      <c r="AG23" s="35" t="s">
        <v>75</v>
      </c>
      <c r="AH23" s="35" t="s">
        <v>75</v>
      </c>
      <c r="AI23" s="35" t="s">
        <v>75</v>
      </c>
      <c r="AJ23" s="35" t="s">
        <v>75</v>
      </c>
      <c r="AK23" s="35" t="s">
        <v>75</v>
      </c>
      <c r="AL23" s="35">
        <v>-0.10879661455304802</v>
      </c>
      <c r="AM23" s="35">
        <v>-2.5818718244989776E-2</v>
      </c>
      <c r="AN23" s="35">
        <v>-1.4355207344214314</v>
      </c>
      <c r="AO23" s="35">
        <v>-6.6095918707173823E-2</v>
      </c>
      <c r="AP23" s="35">
        <v>-5.6801180138977503E-2</v>
      </c>
      <c r="AQ23" s="35">
        <v>-0.22204097690691205</v>
      </c>
      <c r="AR23" s="35">
        <v>-0.371</v>
      </c>
      <c r="AS23" s="35">
        <v>-0.30599999999999999</v>
      </c>
      <c r="AT23" s="35">
        <v>-2.2789999999999999</v>
      </c>
      <c r="AU23" s="35">
        <v>-0.40100000000000002</v>
      </c>
      <c r="AV23" s="35">
        <v>-7.0430000000000001</v>
      </c>
      <c r="AW23" s="35">
        <v>-5.1999999999999998E-2</v>
      </c>
      <c r="AX23" s="35">
        <v>-4.1000000000000002E-2</v>
      </c>
      <c r="AY23" s="35">
        <v>-2.9000000000000001E-2</v>
      </c>
      <c r="AZ23" s="35" t="s">
        <v>0</v>
      </c>
      <c r="BA23" s="35" t="s">
        <v>0</v>
      </c>
      <c r="BB23" s="35" t="s">
        <v>0</v>
      </c>
      <c r="BC23" s="35" t="s">
        <v>0</v>
      </c>
      <c r="BD23" s="92" t="s">
        <v>0</v>
      </c>
      <c r="BE23" s="51" t="str">
        <f t="shared" si="1"/>
        <v>–</v>
      </c>
      <c r="BF23" s="69" t="str">
        <f t="shared" si="2"/>
        <v>–</v>
      </c>
      <c r="BG23" s="4"/>
      <c r="BI23" s="4"/>
      <c r="BJ23" s="4"/>
      <c r="BK23" s="4"/>
      <c r="BL23" s="4"/>
      <c r="BM23" s="4"/>
      <c r="BN23" s="4"/>
      <c r="BO23" s="4"/>
      <c r="BP23" s="4"/>
      <c r="BQ23" s="4"/>
      <c r="BR23" s="4"/>
      <c r="BS23" s="4"/>
      <c r="BT23" s="4"/>
      <c r="BU23" s="4"/>
      <c r="BV23" s="4"/>
      <c r="BW23" s="4"/>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s="47"/>
      <c r="DY23" s="47"/>
      <c r="DZ23" s="47"/>
      <c r="EA23" s="47"/>
      <c r="EB23" s="47"/>
      <c r="EC23" s="47"/>
      <c r="ED23" s="47"/>
      <c r="EE23" s="47"/>
      <c r="EF23" s="47"/>
      <c r="EG23" s="47"/>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row>
    <row r="24" spans="1:222" collapsed="1">
      <c r="A24" s="32" t="s">
        <v>160</v>
      </c>
      <c r="B24" s="32" t="s">
        <v>10</v>
      </c>
      <c r="C24" s="38"/>
      <c r="D24" s="35">
        <v>160.11700000000002</v>
      </c>
      <c r="E24" s="35" t="s">
        <v>75</v>
      </c>
      <c r="F24" s="35" t="s">
        <v>75</v>
      </c>
      <c r="G24" s="35">
        <v>273</v>
      </c>
      <c r="H24" s="35" t="s">
        <v>75</v>
      </c>
      <c r="I24" s="35" t="s">
        <v>75</v>
      </c>
      <c r="J24" s="35" t="s">
        <v>75</v>
      </c>
      <c r="K24" s="35" t="s">
        <v>75</v>
      </c>
      <c r="L24" s="35">
        <v>414.95300000000003</v>
      </c>
      <c r="M24" s="35" t="s">
        <v>75</v>
      </c>
      <c r="N24" s="35">
        <v>498</v>
      </c>
      <c r="O24" s="35" t="s">
        <v>75</v>
      </c>
      <c r="P24" s="35" t="s">
        <v>75</v>
      </c>
      <c r="Q24" s="35" t="s">
        <v>75</v>
      </c>
      <c r="R24" s="35" t="s">
        <v>75</v>
      </c>
      <c r="S24" s="35" t="s">
        <v>75</v>
      </c>
      <c r="T24" s="35" t="s">
        <v>75</v>
      </c>
      <c r="U24" s="35">
        <v>947.77300000000002</v>
      </c>
      <c r="V24" s="35">
        <v>1116.3876992335593</v>
      </c>
      <c r="W24" s="35">
        <v>1315</v>
      </c>
      <c r="X24" s="35">
        <v>1491</v>
      </c>
      <c r="Y24" s="35">
        <v>1651.669647054156</v>
      </c>
      <c r="Z24" s="35">
        <v>1829.653</v>
      </c>
      <c r="AA24" s="35">
        <v>2060.1861132426848</v>
      </c>
      <c r="AB24" s="35">
        <v>2319.7660000000001</v>
      </c>
      <c r="AC24" s="35">
        <v>2567.6399615210853</v>
      </c>
      <c r="AD24" s="35">
        <v>2842</v>
      </c>
      <c r="AE24" s="35">
        <v>3000</v>
      </c>
      <c r="AF24" s="35">
        <v>2993</v>
      </c>
      <c r="AG24" s="35">
        <v>3200</v>
      </c>
      <c r="AH24" s="35">
        <v>3910</v>
      </c>
      <c r="AI24" s="35">
        <v>4700</v>
      </c>
      <c r="AJ24" s="35">
        <v>3525</v>
      </c>
      <c r="AK24" s="35">
        <v>3700</v>
      </c>
      <c r="AL24" s="35">
        <v>4872.28</v>
      </c>
      <c r="AM24" s="35">
        <v>4462.9799999999996</v>
      </c>
      <c r="AN24" s="35">
        <v>5211.7577830923801</v>
      </c>
      <c r="AO24" s="35">
        <v>5786.1139813368382</v>
      </c>
      <c r="AP24" s="35">
        <v>5919.8488349982181</v>
      </c>
      <c r="AQ24" s="35">
        <v>6304.8674865426528</v>
      </c>
      <c r="AR24" s="35">
        <v>6228.9179999999997</v>
      </c>
      <c r="AS24" s="35">
        <v>6295.230496108481</v>
      </c>
      <c r="AT24" s="35">
        <v>6672.7442568154456</v>
      </c>
      <c r="AU24" s="35">
        <v>6613.2070560029642</v>
      </c>
      <c r="AV24" s="35">
        <v>6992.7367252281492</v>
      </c>
      <c r="AW24" s="35">
        <v>7150.4846540884109</v>
      </c>
      <c r="AX24" s="35">
        <v>7664.281181295737</v>
      </c>
      <c r="AY24" s="35">
        <v>8228.2629247882105</v>
      </c>
      <c r="AZ24" s="35">
        <v>8981.45672395771</v>
      </c>
      <c r="BA24" s="35">
        <v>9915.411360454862</v>
      </c>
      <c r="BB24" s="35">
        <v>10948.665590672241</v>
      </c>
      <c r="BC24" s="35">
        <v>12538.283570144538</v>
      </c>
      <c r="BD24" s="92">
        <v>14289.391419772061</v>
      </c>
      <c r="BE24" s="51">
        <f t="shared" si="1"/>
        <v>0.13966089057015449</v>
      </c>
      <c r="BF24" s="69">
        <f t="shared" si="2"/>
        <v>8.0104700964052103E-2</v>
      </c>
      <c r="BG24" s="7"/>
      <c r="BI24" s="7"/>
      <c r="BJ24" s="7"/>
      <c r="BK24" s="7"/>
      <c r="BL24" s="7"/>
      <c r="BM24" s="7"/>
      <c r="BN24" s="7"/>
      <c r="BO24" s="7"/>
      <c r="BP24" s="7"/>
      <c r="BQ24" s="7"/>
      <c r="BR24" s="7"/>
      <c r="BS24" s="7"/>
      <c r="BT24" s="7"/>
      <c r="BU24" s="7"/>
      <c r="BV24" s="7"/>
      <c r="BW24" s="7"/>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s="47"/>
      <c r="DY24" s="47"/>
      <c r="DZ24" s="47"/>
      <c r="EA24" s="47"/>
      <c r="EB24" s="47"/>
      <c r="EC24" s="47"/>
      <c r="ED24" s="47"/>
      <c r="EE24" s="47"/>
      <c r="EF24" s="47"/>
      <c r="EG24" s="4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c r="FU24" s="7"/>
      <c r="FV24" s="7"/>
      <c r="FW24" s="7"/>
      <c r="FX24" s="7"/>
      <c r="FY24" s="7"/>
      <c r="FZ24" s="7"/>
      <c r="GA24" s="7"/>
      <c r="GB24" s="7"/>
      <c r="GC24" s="7"/>
      <c r="GD24" s="7"/>
      <c r="GE24" s="7"/>
      <c r="GF24" s="7"/>
      <c r="GG24" s="7"/>
      <c r="GH24" s="7"/>
      <c r="GI24" s="7"/>
      <c r="GJ24" s="7"/>
      <c r="GK24" s="7"/>
      <c r="GL24" s="7"/>
      <c r="GM24" s="7"/>
      <c r="GN24" s="4"/>
      <c r="GO24" s="4"/>
      <c r="GP24" s="4"/>
      <c r="GQ24" s="4"/>
      <c r="GR24" s="4"/>
      <c r="GS24" s="4"/>
      <c r="GT24" s="4"/>
      <c r="GU24" s="4"/>
      <c r="GV24" s="4"/>
      <c r="GW24" s="4"/>
      <c r="GX24" s="4"/>
      <c r="GY24" s="4"/>
      <c r="GZ24" s="4"/>
      <c r="HA24" s="4"/>
      <c r="HB24" s="4"/>
      <c r="HC24" s="4"/>
      <c r="HD24" s="4"/>
      <c r="HE24" s="4"/>
      <c r="HF24" s="4"/>
      <c r="HG24" s="4"/>
      <c r="HH24" s="4"/>
      <c r="HI24" s="4"/>
      <c r="HJ24" s="4"/>
      <c r="HK24" s="4"/>
      <c r="HL24" s="4"/>
      <c r="HM24" s="4"/>
      <c r="HN24" s="4"/>
    </row>
    <row r="25" spans="1:222">
      <c r="A25" s="62" t="s">
        <v>152</v>
      </c>
      <c r="B25" s="62" t="s">
        <v>143</v>
      </c>
      <c r="C25" s="38"/>
      <c r="D25" s="35" t="s">
        <v>75</v>
      </c>
      <c r="E25" s="35" t="s">
        <v>75</v>
      </c>
      <c r="F25" s="35" t="s">
        <v>75</v>
      </c>
      <c r="G25" s="35" t="s">
        <v>75</v>
      </c>
      <c r="H25" s="35" t="s">
        <v>75</v>
      </c>
      <c r="I25" s="35" t="s">
        <v>75</v>
      </c>
      <c r="J25" s="35" t="s">
        <v>75</v>
      </c>
      <c r="K25" s="35" t="s">
        <v>75</v>
      </c>
      <c r="L25" s="35" t="s">
        <v>75</v>
      </c>
      <c r="M25" s="35" t="s">
        <v>75</v>
      </c>
      <c r="N25" s="35" t="s">
        <v>75</v>
      </c>
      <c r="O25" s="35" t="s">
        <v>75</v>
      </c>
      <c r="P25" s="35" t="s">
        <v>75</v>
      </c>
      <c r="Q25" s="35" t="s">
        <v>75</v>
      </c>
      <c r="R25" s="35" t="s">
        <v>75</v>
      </c>
      <c r="S25" s="35" t="s">
        <v>75</v>
      </c>
      <c r="T25" s="35" t="s">
        <v>75</v>
      </c>
      <c r="U25" s="35" t="s">
        <v>75</v>
      </c>
      <c r="V25" s="35" t="s">
        <v>75</v>
      </c>
      <c r="W25" s="35" t="s">
        <v>75</v>
      </c>
      <c r="X25" s="35" t="s">
        <v>75</v>
      </c>
      <c r="Y25" s="35" t="s">
        <v>75</v>
      </c>
      <c r="Z25" s="35" t="s">
        <v>75</v>
      </c>
      <c r="AA25" s="35" t="s">
        <v>75</v>
      </c>
      <c r="AB25" s="35" t="s">
        <v>75</v>
      </c>
      <c r="AC25" s="35" t="s">
        <v>75</v>
      </c>
      <c r="AD25" s="35" t="s">
        <v>75</v>
      </c>
      <c r="AE25" s="35" t="s">
        <v>75</v>
      </c>
      <c r="AF25" s="35" t="s">
        <v>75</v>
      </c>
      <c r="AG25" s="35" t="s">
        <v>75</v>
      </c>
      <c r="AH25" s="35" t="s">
        <v>75</v>
      </c>
      <c r="AI25" s="35" t="s">
        <v>75</v>
      </c>
      <c r="AJ25" s="35" t="s">
        <v>75</v>
      </c>
      <c r="AK25" s="35" t="s">
        <v>75</v>
      </c>
      <c r="AL25" s="35">
        <v>4321.5055696470654</v>
      </c>
      <c r="AM25" s="35">
        <v>3915.351409134495</v>
      </c>
      <c r="AN25" s="35">
        <v>4605.8496185879276</v>
      </c>
      <c r="AO25" s="35">
        <v>5063.2645523160481</v>
      </c>
      <c r="AP25" s="35">
        <v>5299.395496258483</v>
      </c>
      <c r="AQ25" s="35">
        <v>5601.8521051248108</v>
      </c>
      <c r="AR25" s="35">
        <v>5510.8220000000001</v>
      </c>
      <c r="AS25" s="35">
        <v>5584.497439292647</v>
      </c>
      <c r="AT25" s="35">
        <v>5923.0226341952903</v>
      </c>
      <c r="AU25" s="35">
        <v>5870.2109654646856</v>
      </c>
      <c r="AV25" s="35">
        <v>6140.698530553399</v>
      </c>
      <c r="AW25" s="35">
        <v>6328.3249999999998</v>
      </c>
      <c r="AX25" s="35">
        <v>6856.0440907180619</v>
      </c>
      <c r="AY25" s="35">
        <v>7346.4835040893731</v>
      </c>
      <c r="AZ25" s="35">
        <v>8037.3463918246689</v>
      </c>
      <c r="BA25" s="35">
        <v>8929.9781046515127</v>
      </c>
      <c r="BB25" s="35">
        <v>9919.4650000000001</v>
      </c>
      <c r="BC25" s="35">
        <v>11329.598313398252</v>
      </c>
      <c r="BD25" s="92">
        <v>13069.704684186972</v>
      </c>
      <c r="BE25" s="51">
        <f t="shared" si="1"/>
        <v>0.15358941443942375</v>
      </c>
      <c r="BF25" s="69">
        <f t="shared" si="2"/>
        <v>8.3429326357038758E-2</v>
      </c>
      <c r="BG25" s="7"/>
      <c r="BI25" s="7"/>
      <c r="BJ25" s="7"/>
      <c r="BK25" s="7"/>
      <c r="BL25" s="7"/>
      <c r="BM25" s="7"/>
      <c r="BN25" s="7"/>
      <c r="BO25" s="7"/>
      <c r="BP25" s="7"/>
      <c r="BQ25" s="7"/>
      <c r="BR25" s="7"/>
      <c r="BS25" s="7"/>
      <c r="BT25" s="7"/>
      <c r="BU25" s="7"/>
      <c r="BV25" s="7"/>
      <c r="BW25" s="7"/>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s="47"/>
      <c r="DY25" s="47"/>
      <c r="DZ25" s="47"/>
      <c r="EA25" s="47"/>
      <c r="EB25" s="47"/>
      <c r="EC25" s="47"/>
      <c r="ED25" s="47"/>
      <c r="EE25" s="47"/>
      <c r="EF25" s="47"/>
      <c r="EG25" s="4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7"/>
      <c r="GE25" s="7"/>
      <c r="GF25" s="7"/>
      <c r="GG25" s="7"/>
      <c r="GH25" s="7"/>
      <c r="GI25" s="7"/>
      <c r="GJ25" s="7"/>
      <c r="GK25" s="7"/>
      <c r="GL25" s="7"/>
      <c r="GM25" s="7"/>
      <c r="GN25" s="4"/>
      <c r="GO25" s="4"/>
      <c r="GP25" s="4"/>
      <c r="GQ25" s="4"/>
      <c r="GR25" s="4"/>
      <c r="GS25" s="4"/>
      <c r="GT25" s="4"/>
      <c r="GU25" s="4"/>
      <c r="GV25" s="4"/>
      <c r="GW25" s="4"/>
      <c r="GX25" s="4"/>
      <c r="GY25" s="4"/>
      <c r="GZ25" s="4"/>
      <c r="HA25" s="4"/>
      <c r="HB25" s="4"/>
      <c r="HC25" s="4"/>
      <c r="HD25" s="4"/>
      <c r="HE25" s="4"/>
      <c r="HF25" s="4"/>
      <c r="HG25" s="4"/>
      <c r="HH25" s="4"/>
      <c r="HI25" s="4"/>
      <c r="HJ25" s="4"/>
      <c r="HK25" s="4"/>
      <c r="HL25" s="4"/>
      <c r="HM25" s="4"/>
      <c r="HN25" s="4"/>
    </row>
    <row r="26" spans="1:222" ht="25.5">
      <c r="A26" s="62" t="s">
        <v>158</v>
      </c>
      <c r="B26" s="62" t="s">
        <v>157</v>
      </c>
      <c r="C26" s="38"/>
      <c r="D26" s="35" t="s">
        <v>75</v>
      </c>
      <c r="E26" s="35" t="s">
        <v>75</v>
      </c>
      <c r="F26" s="35" t="s">
        <v>75</v>
      </c>
      <c r="G26" s="35" t="s">
        <v>75</v>
      </c>
      <c r="H26" s="35" t="s">
        <v>75</v>
      </c>
      <c r="I26" s="35" t="s">
        <v>75</v>
      </c>
      <c r="J26" s="35" t="s">
        <v>75</v>
      </c>
      <c r="K26" s="35" t="s">
        <v>75</v>
      </c>
      <c r="L26" s="35" t="s">
        <v>75</v>
      </c>
      <c r="M26" s="35" t="s">
        <v>75</v>
      </c>
      <c r="N26" s="35" t="s">
        <v>75</v>
      </c>
      <c r="O26" s="35" t="s">
        <v>75</v>
      </c>
      <c r="P26" s="35" t="s">
        <v>75</v>
      </c>
      <c r="Q26" s="35" t="s">
        <v>75</v>
      </c>
      <c r="R26" s="35" t="s">
        <v>75</v>
      </c>
      <c r="S26" s="35" t="s">
        <v>75</v>
      </c>
      <c r="T26" s="35" t="s">
        <v>75</v>
      </c>
      <c r="U26" s="35" t="s">
        <v>75</v>
      </c>
      <c r="V26" s="35" t="s">
        <v>75</v>
      </c>
      <c r="W26" s="35" t="s">
        <v>75</v>
      </c>
      <c r="X26" s="35" t="s">
        <v>75</v>
      </c>
      <c r="Y26" s="35" t="s">
        <v>75</v>
      </c>
      <c r="Z26" s="35" t="s">
        <v>75</v>
      </c>
      <c r="AA26" s="35" t="s">
        <v>75</v>
      </c>
      <c r="AB26" s="35" t="s">
        <v>75</v>
      </c>
      <c r="AC26" s="35" t="s">
        <v>75</v>
      </c>
      <c r="AD26" s="35" t="s">
        <v>75</v>
      </c>
      <c r="AE26" s="35" t="s">
        <v>75</v>
      </c>
      <c r="AF26" s="35" t="s">
        <v>75</v>
      </c>
      <c r="AG26" s="35" t="s">
        <v>75</v>
      </c>
      <c r="AH26" s="35" t="s">
        <v>75</v>
      </c>
      <c r="AI26" s="35" t="s">
        <v>75</v>
      </c>
      <c r="AJ26" s="35" t="s">
        <v>75</v>
      </c>
      <c r="AK26" s="35" t="s">
        <v>75</v>
      </c>
      <c r="AL26" s="35">
        <v>493.25239768063756</v>
      </c>
      <c r="AM26" s="35">
        <v>506.8903613988486</v>
      </c>
      <c r="AN26" s="35">
        <v>556.26897230296311</v>
      </c>
      <c r="AO26" s="35">
        <v>609.22465374376748</v>
      </c>
      <c r="AP26" s="35">
        <v>568.61105011498603</v>
      </c>
      <c r="AQ26" s="35">
        <v>666.55459909742024</v>
      </c>
      <c r="AR26" s="35">
        <v>621.37099999999998</v>
      </c>
      <c r="AS26" s="35">
        <v>612.77191151399177</v>
      </c>
      <c r="AT26" s="35">
        <v>677.58912578923037</v>
      </c>
      <c r="AU26" s="35">
        <v>646.17229212344023</v>
      </c>
      <c r="AV26" s="35">
        <v>743.8647197139021</v>
      </c>
      <c r="AW26" s="35">
        <v>761.51</v>
      </c>
      <c r="AX26" s="35">
        <v>760.94128955843564</v>
      </c>
      <c r="AY26" s="35">
        <v>830.37251477808525</v>
      </c>
      <c r="AZ26" s="35">
        <v>883.03093006306813</v>
      </c>
      <c r="BA26" s="35">
        <v>933.36679982247381</v>
      </c>
      <c r="BB26" s="35">
        <v>991.58</v>
      </c>
      <c r="BC26" s="35">
        <v>1045.2100292926666</v>
      </c>
      <c r="BD26" s="92">
        <v>1133.1644435414566</v>
      </c>
      <c r="BE26" s="51">
        <f t="shared" si="1"/>
        <v>8.4149990704080926E-2</v>
      </c>
      <c r="BF26" s="69">
        <f t="shared" si="2"/>
        <v>5.4006226886761266E-2</v>
      </c>
      <c r="BG26" s="7"/>
      <c r="BI26" s="7"/>
      <c r="BJ26" s="7"/>
      <c r="BK26" s="7"/>
      <c r="BL26" s="7"/>
      <c r="BM26" s="7"/>
      <c r="BN26" s="7"/>
      <c r="BO26" s="7"/>
      <c r="BP26" s="7"/>
      <c r="BQ26" s="7"/>
      <c r="BR26" s="7"/>
      <c r="BS26" s="7"/>
      <c r="BT26" s="7"/>
      <c r="BU26" s="7"/>
      <c r="BV26" s="7"/>
      <c r="BW26" s="7"/>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s="47"/>
      <c r="DY26" s="47"/>
      <c r="DZ26" s="47"/>
      <c r="EA26" s="47"/>
      <c r="EB26" s="47"/>
      <c r="EC26" s="47"/>
      <c r="ED26" s="47"/>
      <c r="EE26" s="47"/>
      <c r="EF26" s="47"/>
      <c r="EG26" s="4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7"/>
      <c r="FR26" s="7"/>
      <c r="FS26" s="7"/>
      <c r="FT26" s="7"/>
      <c r="FU26" s="7"/>
      <c r="FV26" s="7"/>
      <c r="FW26" s="7"/>
      <c r="FX26" s="7"/>
      <c r="FY26" s="7"/>
      <c r="FZ26" s="7"/>
      <c r="GA26" s="7"/>
      <c r="GB26" s="7"/>
      <c r="GC26" s="7"/>
      <c r="GD26" s="7"/>
      <c r="GE26" s="7"/>
      <c r="GF26" s="7"/>
      <c r="GG26" s="7"/>
      <c r="GH26" s="7"/>
      <c r="GI26" s="7"/>
      <c r="GJ26" s="7"/>
      <c r="GK26" s="7"/>
      <c r="GL26" s="7"/>
      <c r="GM26" s="7"/>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row>
    <row r="27" spans="1:222" ht="25.5" hidden="1" outlineLevel="1">
      <c r="A27" s="62" t="s">
        <v>153</v>
      </c>
      <c r="B27" s="62" t="s">
        <v>144</v>
      </c>
      <c r="C27" s="38"/>
      <c r="D27" s="35"/>
      <c r="E27" s="35"/>
      <c r="F27" s="35"/>
      <c r="G27" s="35"/>
      <c r="H27" s="35"/>
      <c r="I27" s="35"/>
      <c r="J27" s="35"/>
      <c r="K27" s="35"/>
      <c r="L27" s="35"/>
      <c r="M27" s="35"/>
      <c r="N27" s="35"/>
      <c r="O27" s="35"/>
      <c r="P27" s="35"/>
      <c r="Q27" s="35"/>
      <c r="R27" s="35"/>
      <c r="S27" s="35"/>
      <c r="T27" s="35"/>
      <c r="U27" s="35" t="s">
        <v>75</v>
      </c>
      <c r="V27" s="35" t="s">
        <v>75</v>
      </c>
      <c r="W27" s="35" t="s">
        <v>75</v>
      </c>
      <c r="X27" s="35" t="s">
        <v>75</v>
      </c>
      <c r="Y27" s="35" t="s">
        <v>75</v>
      </c>
      <c r="Z27" s="35" t="s">
        <v>75</v>
      </c>
      <c r="AA27" s="35" t="s">
        <v>75</v>
      </c>
      <c r="AB27" s="35" t="s">
        <v>75</v>
      </c>
      <c r="AC27" s="35" t="s">
        <v>75</v>
      </c>
      <c r="AD27" s="35" t="s">
        <v>75</v>
      </c>
      <c r="AE27" s="35" t="s">
        <v>75</v>
      </c>
      <c r="AF27" s="35" t="s">
        <v>75</v>
      </c>
      <c r="AG27" s="35" t="s">
        <v>75</v>
      </c>
      <c r="AH27" s="35" t="s">
        <v>75</v>
      </c>
      <c r="AI27" s="35" t="s">
        <v>75</v>
      </c>
      <c r="AJ27" s="35" t="s">
        <v>75</v>
      </c>
      <c r="AK27" s="35" t="s">
        <v>75</v>
      </c>
      <c r="AL27" s="35" t="s">
        <v>75</v>
      </c>
      <c r="AM27" s="35" t="s">
        <v>75</v>
      </c>
      <c r="AN27" s="35" t="s">
        <v>75</v>
      </c>
      <c r="AO27" s="35" t="s">
        <v>75</v>
      </c>
      <c r="AP27" s="35" t="s">
        <v>75</v>
      </c>
      <c r="AQ27" s="35" t="s">
        <v>75</v>
      </c>
      <c r="AR27" s="35">
        <v>593.21100000000001</v>
      </c>
      <c r="AS27" s="35">
        <v>591.36928832745309</v>
      </c>
      <c r="AT27" s="35">
        <v>660.06141122820702</v>
      </c>
      <c r="AU27" s="35">
        <v>621.94231969879718</v>
      </c>
      <c r="AV27" s="35">
        <v>723.92339376878056</v>
      </c>
      <c r="AW27" s="35">
        <v>746.28200000000004</v>
      </c>
      <c r="AX27" s="35">
        <v>744.39828955843564</v>
      </c>
      <c r="AY27" s="35">
        <v>808.31151477808521</v>
      </c>
      <c r="AZ27" s="35">
        <v>862.00993006306817</v>
      </c>
      <c r="BA27" s="35">
        <v>888.52279982247376</v>
      </c>
      <c r="BB27" s="35">
        <v>953.04200000000003</v>
      </c>
      <c r="BC27" s="35">
        <v>1012.9690292926666</v>
      </c>
      <c r="BD27" s="92">
        <v>1110.2424435414566</v>
      </c>
      <c r="BE27" s="51">
        <f t="shared" ref="BE27:BE30" si="3">IF(BD27="–","–",(BD27-BC27)/ABS(BC27))</f>
        <v>9.6028023992711639E-2</v>
      </c>
      <c r="BF27" s="49">
        <f t="shared" ref="BF27:BF30" si="4">IF(BD27="–","–",AVERAGE((AU27-AT27)/ABS(AT27),(AV27-AU27)/ABS(AU27),(AW27-AV27)/ABS(AV27),(AX27-AW27)/ABS(AW27),(AY27-AX27)/ABS(AX27),(AZ27-AY27)/ABS(AY27),(BA27-AZ27)/ABS(AZ27),(BB27-BA27)/ABS(BA27),(BC27-BB27)/ABS(BB27),(BD27-BC27)/ABS(BC27)))</f>
        <v>5.4915281769605841E-2</v>
      </c>
      <c r="BG27" s="7"/>
      <c r="BI27" s="7"/>
      <c r="BJ27" s="7"/>
      <c r="BK27" s="7"/>
      <c r="BL27" s="7"/>
      <c r="BM27" s="7"/>
      <c r="BN27" s="7"/>
      <c r="BO27" s="7"/>
      <c r="BP27" s="7"/>
      <c r="BQ27" s="7"/>
      <c r="BR27" s="7"/>
      <c r="BS27" s="7"/>
      <c r="BT27" s="7"/>
      <c r="BU27" s="7"/>
      <c r="BV27" s="7"/>
      <c r="BW27" s="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s="47"/>
      <c r="DY27" s="47"/>
      <c r="DZ27" s="47"/>
      <c r="EA27" s="47"/>
      <c r="EB27" s="47"/>
      <c r="EC27" s="47"/>
      <c r="ED27" s="47"/>
      <c r="EE27" s="47"/>
      <c r="EF27" s="47"/>
      <c r="EG27" s="4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c r="GE27" s="7"/>
      <c r="GF27" s="7"/>
      <c r="GG27" s="7"/>
      <c r="GH27" s="7"/>
      <c r="GI27" s="7"/>
      <c r="GJ27" s="7"/>
      <c r="GK27" s="7"/>
      <c r="GL27" s="7"/>
      <c r="GM27" s="7"/>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row>
    <row r="28" spans="1:222" ht="25.5" hidden="1" outlineLevel="1">
      <c r="A28" s="62" t="s">
        <v>154</v>
      </c>
      <c r="B28" s="62" t="s">
        <v>145</v>
      </c>
      <c r="C28" s="38"/>
      <c r="D28" s="35" t="s">
        <v>75</v>
      </c>
      <c r="E28" s="35" t="s">
        <v>75</v>
      </c>
      <c r="F28" s="35" t="s">
        <v>75</v>
      </c>
      <c r="G28" s="35" t="s">
        <v>75</v>
      </c>
      <c r="H28" s="35" t="s">
        <v>75</v>
      </c>
      <c r="I28" s="35" t="s">
        <v>75</v>
      </c>
      <c r="J28" s="35" t="s">
        <v>75</v>
      </c>
      <c r="K28" s="35" t="s">
        <v>75</v>
      </c>
      <c r="L28" s="35" t="s">
        <v>75</v>
      </c>
      <c r="M28" s="35" t="s">
        <v>75</v>
      </c>
      <c r="N28" s="35" t="s">
        <v>75</v>
      </c>
      <c r="O28" s="35" t="s">
        <v>75</v>
      </c>
      <c r="P28" s="35" t="s">
        <v>75</v>
      </c>
      <c r="Q28" s="35" t="s">
        <v>75</v>
      </c>
      <c r="R28" s="35" t="s">
        <v>75</v>
      </c>
      <c r="S28" s="35" t="s">
        <v>75</v>
      </c>
      <c r="T28" s="35" t="s">
        <v>75</v>
      </c>
      <c r="U28" s="35" t="s">
        <v>75</v>
      </c>
      <c r="V28" s="35" t="s">
        <v>75</v>
      </c>
      <c r="W28" s="35" t="s">
        <v>75</v>
      </c>
      <c r="X28" s="35" t="s">
        <v>75</v>
      </c>
      <c r="Y28" s="35" t="s">
        <v>75</v>
      </c>
      <c r="Z28" s="35" t="s">
        <v>75</v>
      </c>
      <c r="AA28" s="35" t="s">
        <v>75</v>
      </c>
      <c r="AB28" s="35" t="s">
        <v>75</v>
      </c>
      <c r="AC28" s="35" t="s">
        <v>75</v>
      </c>
      <c r="AD28" s="35" t="s">
        <v>75</v>
      </c>
      <c r="AE28" s="35" t="s">
        <v>75</v>
      </c>
      <c r="AF28" s="35" t="s">
        <v>75</v>
      </c>
      <c r="AG28" s="35" t="s">
        <v>75</v>
      </c>
      <c r="AH28" s="35" t="s">
        <v>75</v>
      </c>
      <c r="AI28" s="35" t="s">
        <v>75</v>
      </c>
      <c r="AJ28" s="35" t="s">
        <v>75</v>
      </c>
      <c r="AK28" s="35" t="s">
        <v>75</v>
      </c>
      <c r="AL28" s="35" t="s">
        <v>75</v>
      </c>
      <c r="AM28" s="35" t="s">
        <v>75</v>
      </c>
      <c r="AN28" s="35" t="s">
        <v>75</v>
      </c>
      <c r="AO28" s="35" t="s">
        <v>75</v>
      </c>
      <c r="AP28" s="35" t="s">
        <v>75</v>
      </c>
      <c r="AQ28" s="35" t="s">
        <v>75</v>
      </c>
      <c r="AR28" s="35">
        <v>28.16</v>
      </c>
      <c r="AS28" s="35">
        <v>21.402623186538637</v>
      </c>
      <c r="AT28" s="35">
        <v>17.527714561023362</v>
      </c>
      <c r="AU28" s="35">
        <v>24.229972424642998</v>
      </c>
      <c r="AV28" s="35">
        <v>19.941325945121577</v>
      </c>
      <c r="AW28" s="35">
        <v>15.228</v>
      </c>
      <c r="AX28" s="35">
        <v>16.542999999999999</v>
      </c>
      <c r="AY28" s="35">
        <v>22.061</v>
      </c>
      <c r="AZ28" s="35">
        <v>21.021000000000001</v>
      </c>
      <c r="BA28" s="35">
        <v>44.844000000000001</v>
      </c>
      <c r="BB28" s="35">
        <v>38.537999999999997</v>
      </c>
      <c r="BC28" s="35">
        <v>32.241</v>
      </c>
      <c r="BD28" s="92">
        <v>22.922000000000001</v>
      </c>
      <c r="BE28" s="51">
        <f t="shared" si="3"/>
        <v>-0.28904190316677519</v>
      </c>
      <c r="BF28" s="49">
        <f t="shared" si="4"/>
        <v>8.8202574028470648E-2</v>
      </c>
      <c r="BG28" s="7"/>
      <c r="BI28" s="7"/>
      <c r="BJ28" s="7"/>
      <c r="BK28" s="7"/>
      <c r="BL28" s="7"/>
      <c r="BM28" s="7"/>
      <c r="BN28" s="7"/>
      <c r="BO28" s="7"/>
      <c r="BP28" s="7"/>
      <c r="BQ28" s="7"/>
      <c r="BR28" s="7"/>
      <c r="BS28" s="7"/>
      <c r="BT28" s="7"/>
      <c r="BU28" s="7"/>
      <c r="BV28" s="7"/>
      <c r="BW28" s="7"/>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s="47"/>
      <c r="DY28" s="47"/>
      <c r="DZ28" s="47"/>
      <c r="EA28" s="47"/>
      <c r="EB28" s="47"/>
      <c r="EC28" s="47"/>
      <c r="ED28" s="47"/>
      <c r="EE28" s="47"/>
      <c r="EF28" s="47"/>
      <c r="EG28" s="4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4"/>
      <c r="GO28" s="4"/>
      <c r="GP28" s="4"/>
      <c r="GQ28" s="4"/>
      <c r="GR28" s="4"/>
      <c r="GS28" s="4"/>
      <c r="GT28" s="4"/>
      <c r="GU28" s="4"/>
      <c r="GV28" s="4"/>
      <c r="GW28" s="4"/>
      <c r="GX28" s="4"/>
      <c r="GY28" s="4"/>
      <c r="GZ28" s="4"/>
      <c r="HA28" s="4"/>
      <c r="HB28" s="4"/>
      <c r="HC28" s="4"/>
      <c r="HD28" s="4"/>
      <c r="HE28" s="4"/>
      <c r="HF28" s="4"/>
      <c r="HG28" s="4"/>
      <c r="HH28" s="4"/>
      <c r="HI28" s="4"/>
      <c r="HJ28" s="4"/>
      <c r="HK28" s="4"/>
      <c r="HL28" s="4"/>
      <c r="HM28" s="4"/>
      <c r="HN28" s="4"/>
    </row>
    <row r="29" spans="1:222" ht="25.5" hidden="1" outlineLevel="1">
      <c r="A29" s="33" t="s">
        <v>155</v>
      </c>
      <c r="B29" s="62" t="s">
        <v>156</v>
      </c>
      <c r="C29" s="38"/>
      <c r="D29" s="35" t="s">
        <v>75</v>
      </c>
      <c r="E29" s="35" t="s">
        <v>75</v>
      </c>
      <c r="F29" s="35" t="s">
        <v>75</v>
      </c>
      <c r="G29" s="35" t="s">
        <v>75</v>
      </c>
      <c r="H29" s="35" t="s">
        <v>75</v>
      </c>
      <c r="I29" s="35" t="s">
        <v>75</v>
      </c>
      <c r="J29" s="35" t="s">
        <v>75</v>
      </c>
      <c r="K29" s="35" t="s">
        <v>75</v>
      </c>
      <c r="L29" s="35" t="s">
        <v>75</v>
      </c>
      <c r="M29" s="35" t="s">
        <v>75</v>
      </c>
      <c r="N29" s="35" t="s">
        <v>75</v>
      </c>
      <c r="O29" s="35" t="s">
        <v>75</v>
      </c>
      <c r="P29" s="35" t="s">
        <v>75</v>
      </c>
      <c r="Q29" s="35" t="s">
        <v>75</v>
      </c>
      <c r="R29" s="35" t="s">
        <v>75</v>
      </c>
      <c r="S29" s="35" t="s">
        <v>75</v>
      </c>
      <c r="T29" s="35" t="s">
        <v>75</v>
      </c>
      <c r="U29" s="35" t="s">
        <v>75</v>
      </c>
      <c r="V29" s="35" t="s">
        <v>75</v>
      </c>
      <c r="W29" s="35" t="s">
        <v>75</v>
      </c>
      <c r="X29" s="35" t="s">
        <v>75</v>
      </c>
      <c r="Y29" s="35" t="s">
        <v>75</v>
      </c>
      <c r="Z29" s="35" t="s">
        <v>75</v>
      </c>
      <c r="AA29" s="35" t="s">
        <v>75</v>
      </c>
      <c r="AB29" s="35" t="s">
        <v>75</v>
      </c>
      <c r="AC29" s="35" t="s">
        <v>75</v>
      </c>
      <c r="AD29" s="35" t="s">
        <v>75</v>
      </c>
      <c r="AE29" s="35" t="s">
        <v>75</v>
      </c>
      <c r="AF29" s="35" t="s">
        <v>75</v>
      </c>
      <c r="AG29" s="35" t="s">
        <v>75</v>
      </c>
      <c r="AH29" s="35" t="s">
        <v>75</v>
      </c>
      <c r="AI29" s="35" t="s">
        <v>75</v>
      </c>
      <c r="AJ29" s="35" t="s">
        <v>75</v>
      </c>
      <c r="AK29" s="35" t="s">
        <v>75</v>
      </c>
      <c r="AL29" s="35">
        <v>57.522032672297392</v>
      </c>
      <c r="AM29" s="35">
        <v>40.738229466656357</v>
      </c>
      <c r="AN29" s="35">
        <v>49.639192201489223</v>
      </c>
      <c r="AO29" s="35">
        <v>113.62477527702229</v>
      </c>
      <c r="AP29" s="35">
        <v>51.842288624748598</v>
      </c>
      <c r="AQ29" s="35">
        <v>36.460782320421586</v>
      </c>
      <c r="AR29" s="35">
        <v>96.724999999999994</v>
      </c>
      <c r="AS29" s="35">
        <v>97.961145301842066</v>
      </c>
      <c r="AT29" s="35">
        <v>72.132496830924467</v>
      </c>
      <c r="AU29" s="35">
        <v>96.823798414838322</v>
      </c>
      <c r="AV29" s="35">
        <v>108.17347496084703</v>
      </c>
      <c r="AW29" s="35">
        <v>60.64965408841045</v>
      </c>
      <c r="AX29" s="35">
        <v>47.295801019239583</v>
      </c>
      <c r="AY29" s="35">
        <v>51.406905920751264</v>
      </c>
      <c r="AZ29" s="35">
        <v>61.079402069972517</v>
      </c>
      <c r="BA29" s="35">
        <v>52.066455980874942</v>
      </c>
      <c r="BB29" s="35">
        <v>37.620590672240041</v>
      </c>
      <c r="BC29" s="35">
        <v>163.47522745361886</v>
      </c>
      <c r="BD29" s="92">
        <v>86.522292043632604</v>
      </c>
      <c r="BE29" s="51">
        <f t="shared" si="3"/>
        <v>-0.4707314778431449</v>
      </c>
      <c r="BF29" s="49">
        <f t="shared" si="4"/>
        <v>0.25247163016879171</v>
      </c>
      <c r="BG29" s="7"/>
      <c r="BI29" s="7"/>
      <c r="BJ29" s="7"/>
      <c r="BK29" s="7"/>
      <c r="BL29" s="7"/>
      <c r="BM29" s="7"/>
      <c r="BN29" s="7"/>
      <c r="BO29" s="7"/>
      <c r="BP29" s="7"/>
      <c r="BQ29" s="7"/>
      <c r="BR29" s="7"/>
      <c r="BS29" s="7"/>
      <c r="BT29" s="7"/>
      <c r="BU29" s="7"/>
      <c r="BV29" s="7"/>
      <c r="BW29" s="7"/>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s="47"/>
      <c r="DY29" s="47"/>
      <c r="DZ29" s="47"/>
      <c r="EA29" s="47"/>
      <c r="EB29" s="47"/>
      <c r="EC29" s="47"/>
      <c r="ED29" s="47"/>
      <c r="EE29" s="47"/>
      <c r="EF29" s="47"/>
      <c r="EG29" s="4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4"/>
      <c r="GO29" s="4"/>
      <c r="GP29" s="4"/>
      <c r="GQ29" s="4"/>
      <c r="GR29" s="4"/>
      <c r="GS29" s="4"/>
      <c r="GT29" s="4"/>
      <c r="GU29" s="4"/>
      <c r="GV29" s="4"/>
      <c r="GW29" s="4"/>
      <c r="GX29" s="4"/>
      <c r="GY29" s="4"/>
      <c r="GZ29" s="4"/>
      <c r="HA29" s="4"/>
      <c r="HB29" s="4"/>
      <c r="HC29" s="4"/>
      <c r="HD29" s="4"/>
      <c r="HE29" s="4"/>
      <c r="HF29" s="4"/>
      <c r="HG29" s="4"/>
      <c r="HH29" s="4"/>
      <c r="HI29" s="4"/>
      <c r="HJ29" s="4"/>
      <c r="HK29" s="4"/>
      <c r="HL29" s="4"/>
      <c r="HM29" s="4"/>
      <c r="HN29" s="4"/>
    </row>
    <row r="30" spans="1:222" collapsed="1">
      <c r="A30" s="29" t="s">
        <v>183</v>
      </c>
      <c r="B30" s="29" t="s">
        <v>184</v>
      </c>
      <c r="C30" s="38"/>
      <c r="D30" s="31" t="s">
        <v>75</v>
      </c>
      <c r="E30" s="31" t="s">
        <v>75</v>
      </c>
      <c r="F30" s="31" t="s">
        <v>75</v>
      </c>
      <c r="G30" s="31" t="s">
        <v>75</v>
      </c>
      <c r="H30" s="31" t="s">
        <v>75</v>
      </c>
      <c r="I30" s="31" t="s">
        <v>75</v>
      </c>
      <c r="J30" s="31" t="s">
        <v>75</v>
      </c>
      <c r="K30" s="31" t="s">
        <v>75</v>
      </c>
      <c r="L30" s="31" t="s">
        <v>75</v>
      </c>
      <c r="M30" s="31" t="s">
        <v>75</v>
      </c>
      <c r="N30" s="31" t="s">
        <v>75</v>
      </c>
      <c r="O30" s="31" t="s">
        <v>75</v>
      </c>
      <c r="P30" s="31" t="s">
        <v>75</v>
      </c>
      <c r="Q30" s="31" t="s">
        <v>75</v>
      </c>
      <c r="R30" s="31" t="s">
        <v>75</v>
      </c>
      <c r="S30" s="31" t="s">
        <v>75</v>
      </c>
      <c r="T30" s="31" t="s">
        <v>75</v>
      </c>
      <c r="U30" s="31">
        <v>1447.674083943778</v>
      </c>
      <c r="V30" s="31">
        <v>1541.6720373778758</v>
      </c>
      <c r="W30" s="31">
        <v>1638.5214658799869</v>
      </c>
      <c r="X30" s="31">
        <v>1754.5802991504675</v>
      </c>
      <c r="Y30" s="31">
        <v>1878.204113944269</v>
      </c>
      <c r="Z30" s="31">
        <v>2010.9426730826249</v>
      </c>
      <c r="AA30" s="31">
        <v>2210.9106005714084</v>
      </c>
      <c r="AB30" s="31">
        <v>2432.7077483206249</v>
      </c>
      <c r="AC30" s="31">
        <v>2503.2631306020899</v>
      </c>
      <c r="AD30" s="31">
        <v>2577.2837431691082</v>
      </c>
      <c r="AE30" s="31">
        <v>2587.3229547414612</v>
      </c>
      <c r="AF30" s="31">
        <v>2737.6010144515444</v>
      </c>
      <c r="AG30" s="31">
        <v>2700.9896214081282</v>
      </c>
      <c r="AH30" s="31">
        <v>2767.4603751404456</v>
      </c>
      <c r="AI30" s="31">
        <v>2757.8229547414612</v>
      </c>
      <c r="AJ30" s="31">
        <v>2953.9057137290883</v>
      </c>
      <c r="AK30" s="31">
        <v>2978.7067717728555</v>
      </c>
      <c r="AL30" s="31">
        <v>2978.3767717728556</v>
      </c>
      <c r="AM30" s="31">
        <v>3368.2908068071824</v>
      </c>
      <c r="AN30" s="31">
        <v>3639.5531163640744</v>
      </c>
      <c r="AO30" s="31">
        <v>3756.6622031157704</v>
      </c>
      <c r="AP30" s="31">
        <v>3534.3424318050784</v>
      </c>
      <c r="AQ30" s="31">
        <v>3430.4477352517006</v>
      </c>
      <c r="AR30" s="31">
        <v>3554.4579515861469</v>
      </c>
      <c r="AS30" s="31">
        <v>3655.0429770377123</v>
      </c>
      <c r="AT30" s="31">
        <v>3999.1136260301564</v>
      </c>
      <c r="AU30" s="31">
        <v>4005.362436279474</v>
      </c>
      <c r="AV30" s="31">
        <v>4632.0179996228399</v>
      </c>
      <c r="AW30" s="31">
        <v>4866.2950000000001</v>
      </c>
      <c r="AX30" s="31">
        <v>5006.1180507383397</v>
      </c>
      <c r="AY30" s="31">
        <v>5191.6144865434308</v>
      </c>
      <c r="AZ30" s="31">
        <v>5326.7587567207711</v>
      </c>
      <c r="BA30" s="31">
        <v>5519.9570794464335</v>
      </c>
      <c r="BB30" s="31">
        <v>5786.6059999999998</v>
      </c>
      <c r="BC30" s="31">
        <v>6854.3357764666034</v>
      </c>
      <c r="BD30" s="90">
        <v>7292.5453918536214</v>
      </c>
      <c r="BE30" s="52">
        <f t="shared" si="3"/>
        <v>6.3931740387091762E-2</v>
      </c>
      <c r="BF30" s="49">
        <f t="shared" si="4"/>
        <v>6.3343752657850041E-2</v>
      </c>
      <c r="BG30" s="4"/>
      <c r="BI30" s="4"/>
      <c r="BJ30" s="4"/>
      <c r="BK30" s="4"/>
      <c r="BL30" s="4"/>
      <c r="BM30" s="4"/>
      <c r="BN30" s="4"/>
      <c r="BO30" s="4"/>
      <c r="BP30" s="4"/>
      <c r="BQ30" s="4"/>
      <c r="BR30" s="4"/>
      <c r="BS30" s="4"/>
      <c r="BT30" s="4"/>
      <c r="BU30" s="4"/>
      <c r="BV30" s="4"/>
      <c r="BW30" s="4"/>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s="47"/>
      <c r="DY30" s="47"/>
      <c r="DZ30" s="47"/>
      <c r="EA30" s="47"/>
      <c r="EB30" s="47"/>
      <c r="EC30" s="47"/>
      <c r="ED30" s="47"/>
      <c r="EE30" s="47"/>
      <c r="EF30" s="47"/>
      <c r="EG30" s="47"/>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c r="FL30" s="4"/>
      <c r="FM30" s="4"/>
      <c r="FN30" s="4"/>
      <c r="FO30" s="4"/>
      <c r="FP30" s="4"/>
      <c r="FQ30" s="4"/>
      <c r="FR30" s="4"/>
      <c r="FS30" s="4"/>
      <c r="FT30" s="4"/>
      <c r="FU30" s="4"/>
      <c r="FV30" s="4"/>
      <c r="FW30" s="4"/>
      <c r="FX30" s="4"/>
      <c r="FY30" s="4"/>
      <c r="FZ30" s="4"/>
      <c r="GA30" s="4"/>
      <c r="GB30" s="4"/>
      <c r="GC30" s="4"/>
      <c r="GD30" s="4"/>
      <c r="GE30" s="4"/>
      <c r="GF30" s="4"/>
      <c r="GG30" s="4"/>
      <c r="GH30" s="4"/>
      <c r="GI30" s="4"/>
      <c r="GJ30" s="4"/>
      <c r="GK30" s="4"/>
      <c r="GL30" s="4"/>
      <c r="GM30" s="4"/>
      <c r="GN30" s="4"/>
      <c r="GO30" s="4"/>
      <c r="GP30" s="4"/>
      <c r="GQ30" s="4"/>
      <c r="GR30" s="4"/>
      <c r="GS30" s="4"/>
      <c r="GT30" s="4"/>
      <c r="GU30" s="4"/>
      <c r="GV30" s="4"/>
      <c r="GW30" s="4"/>
      <c r="GX30" s="4"/>
      <c r="GY30" s="4"/>
      <c r="GZ30" s="4"/>
      <c r="HA30" s="4"/>
      <c r="HB30" s="4"/>
      <c r="HC30" s="4"/>
      <c r="HD30" s="4"/>
      <c r="HE30" s="4"/>
      <c r="HF30" s="4"/>
      <c r="HG30" s="4"/>
      <c r="HH30" s="4"/>
      <c r="HI30" s="4"/>
      <c r="HJ30" s="4"/>
      <c r="HK30" s="4"/>
      <c r="HL30" s="4"/>
      <c r="HM30" s="4"/>
      <c r="HN30" s="4"/>
    </row>
    <row r="31" spans="1:222" s="73" customFormat="1" ht="12" customHeight="1">
      <c r="A31" s="65" t="s">
        <v>86</v>
      </c>
      <c r="B31" s="65" t="s">
        <v>91</v>
      </c>
      <c r="C31" s="38" t="s">
        <v>78</v>
      </c>
      <c r="D31" s="35" t="s">
        <v>75</v>
      </c>
      <c r="E31" s="35" t="s">
        <v>75</v>
      </c>
      <c r="F31" s="35" t="s">
        <v>75</v>
      </c>
      <c r="G31" s="35" t="s">
        <v>75</v>
      </c>
      <c r="H31" s="35" t="s">
        <v>75</v>
      </c>
      <c r="I31" s="35" t="s">
        <v>75</v>
      </c>
      <c r="J31" s="35" t="s">
        <v>75</v>
      </c>
      <c r="K31" s="35" t="s">
        <v>75</v>
      </c>
      <c r="L31" s="35" t="s">
        <v>75</v>
      </c>
      <c r="M31" s="35" t="s">
        <v>75</v>
      </c>
      <c r="N31" s="35" t="s">
        <v>75</v>
      </c>
      <c r="O31" s="35" t="s">
        <v>75</v>
      </c>
      <c r="P31" s="35" t="s">
        <v>75</v>
      </c>
      <c r="Q31" s="35" t="s">
        <v>75</v>
      </c>
      <c r="R31" s="35" t="s">
        <v>75</v>
      </c>
      <c r="S31" s="35" t="s">
        <v>75</v>
      </c>
      <c r="T31" s="35" t="s">
        <v>75</v>
      </c>
      <c r="U31" s="35">
        <v>1254.7401245646206</v>
      </c>
      <c r="V31" s="35">
        <v>1330.9788084716506</v>
      </c>
      <c r="W31" s="35">
        <v>1411.8497957617358</v>
      </c>
      <c r="X31" s="35">
        <v>1497.6345476765059</v>
      </c>
      <c r="Y31" s="35">
        <v>1588.6316271938085</v>
      </c>
      <c r="Z31" s="35">
        <v>1685.157738138387</v>
      </c>
      <c r="AA31" s="35">
        <v>1868.4034006031932</v>
      </c>
      <c r="AB31" s="35">
        <v>2071.5753714794955</v>
      </c>
      <c r="AC31" s="35">
        <v>2110.767861654741</v>
      </c>
      <c r="AD31" s="35">
        <v>2150.7018412815814</v>
      </c>
      <c r="AE31" s="35">
        <v>2132.6562880747947</v>
      </c>
      <c r="AF31" s="35">
        <v>2190.0739573691158</v>
      </c>
      <c r="AG31" s="35">
        <v>2132.6562880747947</v>
      </c>
      <c r="AH31" s="35">
        <v>2162.1853751404456</v>
      </c>
      <c r="AI31" s="35">
        <v>2132.6562880747947</v>
      </c>
      <c r="AJ31" s="35">
        <v>2277.0207137290881</v>
      </c>
      <c r="AK31" s="35">
        <v>2296.7067717728555</v>
      </c>
      <c r="AL31" s="35">
        <v>2296.7067717728555</v>
      </c>
      <c r="AM31" s="35">
        <v>2648.5388068071825</v>
      </c>
      <c r="AN31" s="35">
        <v>2881.1771163640742</v>
      </c>
      <c r="AO31" s="35">
        <v>2972.75220311577</v>
      </c>
      <c r="AP31" s="35">
        <v>2689.7184318050786</v>
      </c>
      <c r="AQ31" s="35">
        <v>2574.6857352517009</v>
      </c>
      <c r="AR31" s="35">
        <v>2685.3859515861468</v>
      </c>
      <c r="AS31" s="35">
        <v>2762.5928877838078</v>
      </c>
      <c r="AT31" s="35">
        <v>3088.2547647639462</v>
      </c>
      <c r="AU31" s="35">
        <v>3088.2547647639462</v>
      </c>
      <c r="AV31" s="35">
        <v>3707.5773997161846</v>
      </c>
      <c r="AW31" s="35">
        <v>3920.2880000000005</v>
      </c>
      <c r="AX31" s="35">
        <v>4061.2890453430973</v>
      </c>
      <c r="AY31" s="35">
        <v>4214.7391548995165</v>
      </c>
      <c r="AZ31" s="35">
        <v>4348.078296653739</v>
      </c>
      <c r="BA31" s="35">
        <v>4521.5822869180265</v>
      </c>
      <c r="BB31" s="35">
        <v>4773.1660000000002</v>
      </c>
      <c r="BC31" s="35">
        <v>5818.3908370496256</v>
      </c>
      <c r="BD31" s="92">
        <v>6231.4715903393062</v>
      </c>
      <c r="BE31" s="51">
        <f>IF(BD31="–","–",(BD31-BC31)/ABS(BC31))</f>
        <v>7.099570394262901E-2</v>
      </c>
      <c r="BF31" s="69">
        <f>IF(BD31="–","–",AVERAGE((AU31-AT31)/ABS(AT31),(AV31-AU31)/ABS(AU31),(AW31-AV31)/ABS(AV31),(AX31-AW31)/ABS(AW31),(AY31-AX31)/ABS(AX31),(AZ31-AY31)/ABS(AY31),(BA31-AZ31)/ABS(AZ31),(BB31-BA31)/ABS(BA31),(BC31-BB31)/ABS(BB31),(BD31-BC31)/ABS(BC31)))</f>
        <v>7.4881946467044852E-2</v>
      </c>
      <c r="BG31" s="70"/>
      <c r="BH31" s="68"/>
      <c r="BI31" s="70"/>
      <c r="BJ31" s="70"/>
      <c r="BK31" s="70"/>
      <c r="BL31" s="71"/>
      <c r="BM31" s="71"/>
      <c r="BN31" s="71"/>
      <c r="BO31" s="71"/>
      <c r="BP31" s="71"/>
      <c r="BQ31" s="71"/>
      <c r="BR31" s="71"/>
      <c r="BS31" s="71"/>
      <c r="BT31" s="71"/>
      <c r="BU31" s="71"/>
      <c r="BV31" s="71"/>
      <c r="BW31" s="7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s="47"/>
      <c r="DY31" s="47"/>
      <c r="DZ31" s="47"/>
      <c r="EA31" s="47"/>
      <c r="EB31" s="47"/>
      <c r="EC31" s="47"/>
      <c r="ED31" s="47"/>
      <c r="EE31" s="47"/>
      <c r="EF31" s="47"/>
      <c r="EG31" s="47"/>
      <c r="EH31" s="71"/>
      <c r="EI31" s="71"/>
      <c r="EJ31" s="71"/>
      <c r="EK31" s="71"/>
      <c r="EL31" s="71"/>
      <c r="EM31" s="71"/>
      <c r="EN31" s="71"/>
      <c r="EO31" s="71"/>
      <c r="EP31" s="71"/>
      <c r="EQ31" s="71"/>
      <c r="ER31" s="71"/>
      <c r="ES31" s="71"/>
      <c r="ET31" s="71"/>
      <c r="EU31" s="71"/>
      <c r="EV31" s="71"/>
      <c r="EW31" s="71"/>
      <c r="EX31" s="71"/>
      <c r="EY31" s="71"/>
      <c r="EZ31" s="71"/>
      <c r="FA31" s="71"/>
      <c r="FB31" s="71"/>
      <c r="FC31" s="71"/>
      <c r="FD31" s="71"/>
      <c r="FE31" s="71"/>
      <c r="FF31" s="71"/>
      <c r="FG31" s="71"/>
      <c r="FH31" s="71"/>
      <c r="FI31" s="71"/>
      <c r="FJ31" s="71"/>
      <c r="FK31" s="71"/>
      <c r="FL31" s="71"/>
      <c r="FM31" s="71"/>
      <c r="FN31" s="71"/>
      <c r="FO31" s="71"/>
      <c r="FP31" s="71"/>
      <c r="FQ31" s="71"/>
      <c r="FR31" s="71"/>
      <c r="FS31" s="71"/>
      <c r="FT31" s="71"/>
      <c r="FU31" s="71"/>
      <c r="FV31" s="71"/>
      <c r="FW31" s="71"/>
      <c r="FX31" s="71"/>
      <c r="FY31" s="71"/>
      <c r="FZ31" s="71"/>
      <c r="GA31" s="71"/>
      <c r="GB31" s="71"/>
      <c r="GC31" s="71"/>
      <c r="GD31" s="71"/>
      <c r="GE31" s="71"/>
      <c r="GF31" s="71"/>
      <c r="GG31" s="71"/>
      <c r="GH31" s="71"/>
      <c r="GI31" s="71"/>
      <c r="GJ31" s="71"/>
      <c r="GK31" s="71"/>
      <c r="GL31" s="71"/>
      <c r="GM31" s="71"/>
      <c r="GN31" s="72"/>
      <c r="GO31" s="72"/>
      <c r="GP31" s="72"/>
      <c r="GQ31" s="72"/>
      <c r="GR31" s="72"/>
      <c r="GS31" s="72"/>
      <c r="GT31" s="72"/>
      <c r="GU31" s="72"/>
      <c r="GV31" s="72"/>
      <c r="GW31" s="72"/>
      <c r="GX31" s="72"/>
      <c r="GY31" s="72"/>
      <c r="GZ31" s="72"/>
      <c r="HA31" s="72"/>
      <c r="HB31" s="72"/>
      <c r="HC31" s="72"/>
      <c r="HD31" s="72"/>
      <c r="HE31" s="72"/>
      <c r="HF31" s="72"/>
      <c r="HG31" s="72"/>
      <c r="HH31" s="72"/>
      <c r="HI31" s="72"/>
      <c r="HJ31" s="72"/>
      <c r="HK31" s="72"/>
      <c r="HL31" s="72"/>
      <c r="HM31" s="72"/>
      <c r="HN31" s="72"/>
    </row>
    <row r="32" spans="1:222" s="73" customFormat="1" ht="12" customHeight="1">
      <c r="A32" s="65" t="s">
        <v>85</v>
      </c>
      <c r="B32" s="66" t="s">
        <v>92</v>
      </c>
      <c r="C32" s="34" t="s">
        <v>79</v>
      </c>
      <c r="D32" s="35">
        <v>264.02300000000002</v>
      </c>
      <c r="E32" s="35" t="s">
        <v>75</v>
      </c>
      <c r="F32" s="35" t="s">
        <v>75</v>
      </c>
      <c r="G32" s="35" t="s">
        <v>75</v>
      </c>
      <c r="H32" s="35" t="s">
        <v>75</v>
      </c>
      <c r="I32" s="35" t="s">
        <v>75</v>
      </c>
      <c r="J32" s="35" t="s">
        <v>75</v>
      </c>
      <c r="K32" s="35" t="s">
        <v>75</v>
      </c>
      <c r="L32" s="35" t="s">
        <v>75</v>
      </c>
      <c r="M32" s="35" t="s">
        <v>75</v>
      </c>
      <c r="N32" s="35" t="s">
        <v>75</v>
      </c>
      <c r="O32" s="35" t="s">
        <v>75</v>
      </c>
      <c r="P32" s="35" t="s">
        <v>75</v>
      </c>
      <c r="Q32" s="35" t="s">
        <v>75</v>
      </c>
      <c r="R32" s="35" t="s">
        <v>75</v>
      </c>
      <c r="S32" s="35" t="s">
        <v>75</v>
      </c>
      <c r="T32" s="35" t="s">
        <v>75</v>
      </c>
      <c r="U32" s="35">
        <v>192.93395937915747</v>
      </c>
      <c r="V32" s="35">
        <v>210.6932289062251</v>
      </c>
      <c r="W32" s="35">
        <v>226.6716701182512</v>
      </c>
      <c r="X32" s="35">
        <v>256.94575147396142</v>
      </c>
      <c r="Y32" s="35">
        <v>289.5724867504606</v>
      </c>
      <c r="Z32" s="35">
        <v>325.78493494423799</v>
      </c>
      <c r="AA32" s="35">
        <v>342.50719996821528</v>
      </c>
      <c r="AB32" s="35">
        <v>361.13237684112937</v>
      </c>
      <c r="AC32" s="35">
        <v>392.49526894734902</v>
      </c>
      <c r="AD32" s="35">
        <v>426.58190188752667</v>
      </c>
      <c r="AE32" s="35">
        <v>454.66666666666663</v>
      </c>
      <c r="AF32" s="35">
        <v>547.52705708242866</v>
      </c>
      <c r="AG32" s="35">
        <v>568.33333333333337</v>
      </c>
      <c r="AH32" s="35">
        <v>605.27499999999998</v>
      </c>
      <c r="AI32" s="35">
        <v>625.16666666666663</v>
      </c>
      <c r="AJ32" s="35">
        <v>676.88499999999999</v>
      </c>
      <c r="AK32" s="35">
        <v>682</v>
      </c>
      <c r="AL32" s="35">
        <v>681.67000000000007</v>
      </c>
      <c r="AM32" s="35">
        <v>719.75199999999995</v>
      </c>
      <c r="AN32" s="35">
        <v>758.37599999999998</v>
      </c>
      <c r="AO32" s="35">
        <v>783.91000000000008</v>
      </c>
      <c r="AP32" s="35">
        <v>844.62400000000002</v>
      </c>
      <c r="AQ32" s="35">
        <v>855.76199999999994</v>
      </c>
      <c r="AR32" s="35">
        <v>869.07199999999989</v>
      </c>
      <c r="AS32" s="35">
        <v>892.45008925390425</v>
      </c>
      <c r="AT32" s="35">
        <v>910.85886126621006</v>
      </c>
      <c r="AU32" s="35">
        <v>917.10767151552773</v>
      </c>
      <c r="AV32" s="35">
        <v>924.44059990665551</v>
      </c>
      <c r="AW32" s="35">
        <v>946.00700000000006</v>
      </c>
      <c r="AX32" s="35">
        <v>944.82900539524246</v>
      </c>
      <c r="AY32" s="35">
        <v>976.87533164391402</v>
      </c>
      <c r="AZ32" s="35">
        <v>978.68046006703185</v>
      </c>
      <c r="BA32" s="35">
        <v>998.3747925284066</v>
      </c>
      <c r="BB32" s="35">
        <v>1013.44</v>
      </c>
      <c r="BC32" s="35">
        <v>1035.9449394169783</v>
      </c>
      <c r="BD32" s="92">
        <v>1061.0738015143152</v>
      </c>
      <c r="BE32" s="51">
        <f>IF(BD32="–","–",(BD32-BC32)/ABS(BC32))</f>
        <v>2.4256947585920161E-2</v>
      </c>
      <c r="BF32" s="69">
        <f>IF(BD32="–","–",AVERAGE((AU32-AT32)/ABS(AT32),(AV32-AU32)/ABS(AU32),(AW32-AV32)/ABS(AV32),(AX32-AW32)/ABS(AW32),(AY32-AX32)/ABS(AX32),(AZ32-AY32)/ABS(AY32),(BA32-AZ32)/ABS(AZ32),(BB32-BA32)/ABS(BA32),(BC32-BB32)/ABS(BB32),(BD32-BC32)/ABS(BC32)))</f>
        <v>1.5438193808422407E-2</v>
      </c>
      <c r="BG32" s="71"/>
      <c r="BH32" s="68"/>
      <c r="BI32" s="71"/>
      <c r="BJ32" s="71"/>
      <c r="BK32" s="71"/>
      <c r="BL32" s="71"/>
      <c r="BM32" s="71"/>
      <c r="BN32" s="71"/>
      <c r="BO32" s="71"/>
      <c r="BP32" s="71"/>
      <c r="BQ32" s="71"/>
      <c r="BR32" s="71"/>
      <c r="BS32" s="71"/>
      <c r="BT32" s="71"/>
      <c r="BU32" s="71"/>
      <c r="BV32" s="71"/>
      <c r="BW32" s="71"/>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s="47"/>
      <c r="DY32" s="47"/>
      <c r="DZ32" s="47"/>
      <c r="EA32" s="47"/>
      <c r="EB32" s="47"/>
      <c r="EC32" s="47"/>
      <c r="ED32" s="47"/>
      <c r="EE32" s="47"/>
      <c r="EF32" s="47"/>
      <c r="EG32" s="47"/>
      <c r="EH32" s="71"/>
      <c r="EI32" s="71"/>
      <c r="EJ32" s="71"/>
      <c r="EK32" s="71"/>
      <c r="EL32" s="71"/>
      <c r="EM32" s="71"/>
      <c r="EN32" s="71"/>
      <c r="EO32" s="71"/>
      <c r="EP32" s="71"/>
      <c r="EQ32" s="71"/>
      <c r="ER32" s="71"/>
      <c r="ES32" s="71"/>
      <c r="ET32" s="71"/>
      <c r="EU32" s="71"/>
      <c r="EV32" s="71"/>
      <c r="EW32" s="71"/>
      <c r="EX32" s="71"/>
      <c r="EY32" s="71"/>
      <c r="EZ32" s="71"/>
      <c r="FA32" s="71"/>
      <c r="FB32" s="71"/>
      <c r="FC32" s="71"/>
      <c r="FD32" s="71"/>
      <c r="FE32" s="71"/>
      <c r="FF32" s="71"/>
      <c r="FG32" s="71"/>
      <c r="FH32" s="71"/>
      <c r="FI32" s="71"/>
      <c r="FJ32" s="71"/>
      <c r="FK32" s="71"/>
      <c r="FL32" s="71"/>
      <c r="FM32" s="71"/>
      <c r="FN32" s="71"/>
      <c r="FO32" s="71"/>
      <c r="FP32" s="71"/>
      <c r="FQ32" s="71"/>
      <c r="FR32" s="71"/>
      <c r="FS32" s="71"/>
      <c r="FT32" s="71"/>
      <c r="FU32" s="71"/>
      <c r="FV32" s="71"/>
      <c r="FW32" s="71"/>
      <c r="FX32" s="71"/>
      <c r="FY32" s="71"/>
      <c r="FZ32" s="71"/>
      <c r="GA32" s="71"/>
      <c r="GB32" s="71"/>
      <c r="GC32" s="71"/>
      <c r="GD32" s="71"/>
      <c r="GE32" s="71"/>
      <c r="GF32" s="71"/>
      <c r="GG32" s="71"/>
      <c r="GH32" s="71"/>
      <c r="GI32" s="71"/>
      <c r="GJ32" s="71"/>
      <c r="GK32" s="71"/>
      <c r="GL32" s="71"/>
      <c r="GM32" s="71"/>
      <c r="GN32" s="72"/>
      <c r="GO32" s="72"/>
      <c r="GP32" s="72"/>
      <c r="GQ32" s="72"/>
      <c r="GR32" s="72"/>
      <c r="GS32" s="72"/>
      <c r="GT32" s="72"/>
      <c r="GU32" s="72"/>
      <c r="GV32" s="72"/>
      <c r="GW32" s="72"/>
      <c r="GX32" s="72"/>
      <c r="GY32" s="72"/>
      <c r="GZ32" s="72"/>
      <c r="HA32" s="72"/>
      <c r="HB32" s="72"/>
      <c r="HC32" s="72"/>
      <c r="HD32" s="72"/>
      <c r="HE32" s="72"/>
      <c r="HF32" s="72"/>
      <c r="HG32" s="72"/>
      <c r="HH32" s="72"/>
      <c r="HI32" s="72"/>
      <c r="HJ32" s="72"/>
      <c r="HK32" s="72"/>
      <c r="HL32" s="72"/>
      <c r="HM32" s="72"/>
      <c r="HN32" s="72"/>
    </row>
    <row r="33" spans="1:222" collapsed="1">
      <c r="A33" s="29" t="s">
        <v>185</v>
      </c>
      <c r="B33" s="29" t="s">
        <v>186</v>
      </c>
      <c r="C33" s="38"/>
      <c r="D33" s="31" t="s">
        <v>75</v>
      </c>
      <c r="E33" s="31" t="s">
        <v>75</v>
      </c>
      <c r="F33" s="31" t="s">
        <v>75</v>
      </c>
      <c r="G33" s="31" t="s">
        <v>75</v>
      </c>
      <c r="H33" s="31" t="s">
        <v>75</v>
      </c>
      <c r="I33" s="31" t="s">
        <v>75</v>
      </c>
      <c r="J33" s="31" t="s">
        <v>75</v>
      </c>
      <c r="K33" s="31" t="s">
        <v>75</v>
      </c>
      <c r="L33" s="31">
        <v>1811.384</v>
      </c>
      <c r="M33" s="31" t="s">
        <v>75</v>
      </c>
      <c r="N33" s="31" t="s">
        <v>75</v>
      </c>
      <c r="O33" s="31" t="s">
        <v>75</v>
      </c>
      <c r="P33" s="31" t="s">
        <v>75</v>
      </c>
      <c r="Q33" s="31" t="s">
        <v>75</v>
      </c>
      <c r="R33" s="31" t="s">
        <v>75</v>
      </c>
      <c r="S33" s="31" t="s">
        <v>75</v>
      </c>
      <c r="T33" s="31" t="s">
        <v>75</v>
      </c>
      <c r="U33" s="31">
        <v>4599.6698139046302</v>
      </c>
      <c r="V33" s="31">
        <v>4963.4371970064512</v>
      </c>
      <c r="W33" s="31">
        <v>5144.8989570708845</v>
      </c>
      <c r="X33" s="31">
        <v>6036.357483889542</v>
      </c>
      <c r="Y33" s="31">
        <v>6955.2363892098583</v>
      </c>
      <c r="Z33" s="31">
        <v>7973.652284959795</v>
      </c>
      <c r="AA33" s="31">
        <v>7860.4957952201221</v>
      </c>
      <c r="AB33" s="31">
        <v>7751.4984586579185</v>
      </c>
      <c r="AC33" s="31">
        <v>8794.761791644476</v>
      </c>
      <c r="AD33" s="31">
        <v>9289.8931428763426</v>
      </c>
      <c r="AE33" s="31">
        <v>9586.480614598966</v>
      </c>
      <c r="AF33" s="31">
        <v>9581.981026444726</v>
      </c>
      <c r="AG33" s="31">
        <v>10185.892041056939</v>
      </c>
      <c r="AH33" s="31">
        <v>9580.4091154164907</v>
      </c>
      <c r="AI33" s="31">
        <v>9386.480614598966</v>
      </c>
      <c r="AJ33" s="31">
        <v>9210.1148408179724</v>
      </c>
      <c r="AK33" s="31">
        <v>7331.5945080296551</v>
      </c>
      <c r="AL33" s="31">
        <v>8521.8320000000003</v>
      </c>
      <c r="AM33" s="31">
        <v>8093.332695795274</v>
      </c>
      <c r="AN33" s="31">
        <v>6850.0086814125707</v>
      </c>
      <c r="AO33" s="31">
        <v>5726.3708604524663</v>
      </c>
      <c r="AP33" s="31">
        <v>6561.0285831085102</v>
      </c>
      <c r="AQ33" s="31">
        <v>10142.854443230031</v>
      </c>
      <c r="AR33" s="31">
        <v>11868.813000000002</v>
      </c>
      <c r="AS33" s="31">
        <v>10768.464594081091</v>
      </c>
      <c r="AT33" s="31">
        <v>13723.682842504368</v>
      </c>
      <c r="AU33" s="31">
        <v>14065.273142189379</v>
      </c>
      <c r="AV33" s="31">
        <v>13090.354377886641</v>
      </c>
      <c r="AW33" s="31">
        <v>13346.918538513928</v>
      </c>
      <c r="AX33" s="31">
        <v>11233.462012360325</v>
      </c>
      <c r="AY33" s="31">
        <v>10719.097466563078</v>
      </c>
      <c r="AZ33" s="31">
        <v>14249.594583190563</v>
      </c>
      <c r="BA33" s="31">
        <v>7600.9878660221348</v>
      </c>
      <c r="BB33" s="31">
        <v>7530.3832250675468</v>
      </c>
      <c r="BC33" s="31">
        <v>8167.480431893825</v>
      </c>
      <c r="BD33" s="90">
        <v>4483.14239127566</v>
      </c>
      <c r="BE33" s="52">
        <f>IF(BD33="–","–",(BD33-BC33)/ABS(BC33))</f>
        <v>-0.45109848396219093</v>
      </c>
      <c r="BF33" s="49">
        <f>IF(BD33="–","–",AVERAGE((AU33-AT33)/ABS(AT33),(AV33-AU33)/ABS(AU33),(AW33-AV33)/ABS(AV33),(AX33-AW33)/ABS(AW33),(AY33-AX33)/ABS(AX33),(AZ33-AY33)/ABS(AY33),(BA33-AZ33)/ABS(AZ33),(BB33-BA33)/ABS(BA33),(BC33-BB33)/ABS(BB33),(BD33-BC33)/ABS(BC33)))</f>
        <v>-7.4196116313645949E-2</v>
      </c>
      <c r="BG33" s="4"/>
      <c r="BI33" s="4"/>
      <c r="BJ33" s="4"/>
      <c r="BK33" s="4"/>
      <c r="BL33" s="4"/>
      <c r="BM33" s="4"/>
      <c r="BN33" s="4"/>
      <c r="BO33" s="4"/>
      <c r="BP33" s="4"/>
      <c r="BQ33" s="4"/>
      <c r="BR33" s="4"/>
      <c r="BS33" s="4"/>
      <c r="BT33" s="4"/>
      <c r="BU33" s="4"/>
      <c r="BV33" s="4"/>
      <c r="BW33" s="4"/>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s="47"/>
      <c r="DY33" s="47"/>
      <c r="DZ33" s="47"/>
      <c r="EA33" s="47"/>
      <c r="EB33" s="47"/>
      <c r="EC33" s="47"/>
      <c r="ED33" s="47"/>
      <c r="EE33" s="47"/>
      <c r="EF33" s="47"/>
      <c r="EG33" s="47"/>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4"/>
      <c r="GM33" s="4"/>
      <c r="GN33" s="4"/>
      <c r="GO33" s="4"/>
      <c r="GP33" s="4"/>
      <c r="GQ33" s="4"/>
      <c r="GR33" s="4"/>
      <c r="GS33" s="4"/>
      <c r="GT33" s="4"/>
      <c r="GU33" s="4"/>
      <c r="GV33" s="4"/>
      <c r="GW33" s="4"/>
      <c r="GX33" s="4"/>
      <c r="GY33" s="4"/>
      <c r="GZ33" s="4"/>
      <c r="HA33" s="4"/>
      <c r="HB33" s="4"/>
      <c r="HC33" s="4"/>
      <c r="HD33" s="4"/>
      <c r="HE33" s="4"/>
      <c r="HF33" s="4"/>
      <c r="HG33" s="4"/>
      <c r="HH33" s="4"/>
      <c r="HI33" s="4"/>
      <c r="HJ33" s="4"/>
      <c r="HK33" s="4"/>
      <c r="HL33" s="4"/>
      <c r="HM33" s="4"/>
      <c r="HN33" s="4"/>
    </row>
    <row r="34" spans="1:222" s="73" customFormat="1" ht="12" customHeight="1">
      <c r="A34" s="65" t="s">
        <v>50</v>
      </c>
      <c r="B34" s="65" t="s">
        <v>45</v>
      </c>
      <c r="C34" s="38"/>
      <c r="D34" s="35" t="s">
        <v>75</v>
      </c>
      <c r="E34" s="35" t="s">
        <v>75</v>
      </c>
      <c r="F34" s="35" t="s">
        <v>75</v>
      </c>
      <c r="G34" s="35" t="s">
        <v>75</v>
      </c>
      <c r="H34" s="35" t="s">
        <v>75</v>
      </c>
      <c r="I34" s="35" t="s">
        <v>75</v>
      </c>
      <c r="J34" s="35" t="s">
        <v>75</v>
      </c>
      <c r="K34" s="35" t="s">
        <v>75</v>
      </c>
      <c r="L34" s="35">
        <v>437.45600000000002</v>
      </c>
      <c r="M34" s="35" t="s">
        <v>75</v>
      </c>
      <c r="N34" s="35" t="s">
        <v>75</v>
      </c>
      <c r="O34" s="35" t="s">
        <v>75</v>
      </c>
      <c r="P34" s="35" t="s">
        <v>75</v>
      </c>
      <c r="Q34" s="35" t="s">
        <v>75</v>
      </c>
      <c r="R34" s="35" t="s">
        <v>75</v>
      </c>
      <c r="S34" s="35" t="s">
        <v>75</v>
      </c>
      <c r="T34" s="35" t="s">
        <v>75</v>
      </c>
      <c r="U34" s="35">
        <v>1441.5322000000001</v>
      </c>
      <c r="V34" s="35">
        <v>1721.0917414491641</v>
      </c>
      <c r="W34" s="35">
        <v>1815.6499999999996</v>
      </c>
      <c r="X34" s="35">
        <v>2617.4</v>
      </c>
      <c r="Y34" s="35">
        <v>3443.6505661863052</v>
      </c>
      <c r="Z34" s="35">
        <v>4366.3977999999997</v>
      </c>
      <c r="AA34" s="35">
        <v>4373.2412882977051</v>
      </c>
      <c r="AB34" s="35">
        <v>4369.5291000000007</v>
      </c>
      <c r="AC34" s="35">
        <v>5489.0028374620215</v>
      </c>
      <c r="AD34" s="35">
        <v>6057.45</v>
      </c>
      <c r="AE34" s="35">
        <v>6400</v>
      </c>
      <c r="AF34" s="35">
        <v>5632.7105491450202</v>
      </c>
      <c r="AG34" s="35">
        <v>6299.411426457973</v>
      </c>
      <c r="AH34" s="35">
        <v>4937.808</v>
      </c>
      <c r="AI34" s="35">
        <v>4400</v>
      </c>
      <c r="AJ34" s="35">
        <v>3893.9340000000016</v>
      </c>
      <c r="AK34" s="35">
        <v>3300</v>
      </c>
      <c r="AL34" s="35">
        <v>5846.6699999999983</v>
      </c>
      <c r="AM34" s="35">
        <v>5170.1260428786791</v>
      </c>
      <c r="AN34" s="35">
        <v>4877.8316484694442</v>
      </c>
      <c r="AO34" s="35">
        <v>5664.1482393723008</v>
      </c>
      <c r="AP34" s="35">
        <v>5428.7306967698187</v>
      </c>
      <c r="AQ34" s="35">
        <v>8060.7555579040227</v>
      </c>
      <c r="AR34" s="35">
        <v>6806.0580000000045</v>
      </c>
      <c r="AS34" s="35">
        <v>6820.52839461435</v>
      </c>
      <c r="AT34" s="35">
        <v>8686.3299357173109</v>
      </c>
      <c r="AU34" s="35">
        <v>7330.1714321594127</v>
      </c>
      <c r="AV34" s="35">
        <v>7465.562674638456</v>
      </c>
      <c r="AW34" s="35">
        <v>8150.150538513929</v>
      </c>
      <c r="AX34" s="35">
        <v>7408.6050407884304</v>
      </c>
      <c r="AY34" s="35">
        <v>7652.7393376399232</v>
      </c>
      <c r="AZ34" s="35">
        <v>11684.433597568926</v>
      </c>
      <c r="BA34" s="35">
        <v>5298.125580635824</v>
      </c>
      <c r="BB34" s="35">
        <v>8537.4872640675476</v>
      </c>
      <c r="BC34" s="35">
        <v>9564.1153694108179</v>
      </c>
      <c r="BD34" s="92">
        <v>9007.0732940194503</v>
      </c>
      <c r="BE34" s="51">
        <f t="shared" si="1"/>
        <v>-5.8242927220741314E-2</v>
      </c>
      <c r="BF34" s="69">
        <f t="shared" si="2"/>
        <v>5.4969934398842589E-2</v>
      </c>
      <c r="BG34" s="70"/>
      <c r="BH34" s="68"/>
      <c r="BI34" s="70"/>
      <c r="BJ34" s="70"/>
      <c r="BK34" s="70"/>
      <c r="BL34" s="71"/>
      <c r="BM34" s="71"/>
      <c r="BN34" s="71"/>
      <c r="BO34" s="71"/>
      <c r="BP34" s="71"/>
      <c r="BQ34" s="71"/>
      <c r="BR34" s="71"/>
      <c r="BS34" s="71"/>
      <c r="BT34" s="71"/>
      <c r="BU34" s="71"/>
      <c r="BV34" s="71"/>
      <c r="BW34" s="71"/>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s="47"/>
      <c r="DY34" s="47"/>
      <c r="DZ34" s="47"/>
      <c r="EA34" s="47"/>
      <c r="EB34" s="47"/>
      <c r="EC34" s="47"/>
      <c r="ED34" s="47"/>
      <c r="EE34" s="47"/>
      <c r="EF34" s="47"/>
      <c r="EG34" s="47"/>
      <c r="EH34" s="71"/>
      <c r="EI34" s="71"/>
      <c r="EJ34" s="71"/>
      <c r="EK34" s="71"/>
      <c r="EL34" s="71"/>
      <c r="EM34" s="71"/>
      <c r="EN34" s="71"/>
      <c r="EO34" s="71"/>
      <c r="EP34" s="71"/>
      <c r="EQ34" s="71"/>
      <c r="ER34" s="71"/>
      <c r="ES34" s="71"/>
      <c r="ET34" s="71"/>
      <c r="EU34" s="71"/>
      <c r="EV34" s="71"/>
      <c r="EW34" s="71"/>
      <c r="EX34" s="71"/>
      <c r="EY34" s="71"/>
      <c r="EZ34" s="71"/>
      <c r="FA34" s="71"/>
      <c r="FB34" s="71"/>
      <c r="FC34" s="71"/>
      <c r="FD34" s="71"/>
      <c r="FE34" s="71"/>
      <c r="FF34" s="71"/>
      <c r="FG34" s="71"/>
      <c r="FH34" s="71"/>
      <c r="FI34" s="71"/>
      <c r="FJ34" s="71"/>
      <c r="FK34" s="71"/>
      <c r="FL34" s="71"/>
      <c r="FM34" s="71"/>
      <c r="FN34" s="71"/>
      <c r="FO34" s="71"/>
      <c r="FP34" s="71"/>
      <c r="FQ34" s="71"/>
      <c r="FR34" s="71"/>
      <c r="FS34" s="71"/>
      <c r="FT34" s="71"/>
      <c r="FU34" s="71"/>
      <c r="FV34" s="71"/>
      <c r="FW34" s="71"/>
      <c r="FX34" s="71"/>
      <c r="FY34" s="71"/>
      <c r="FZ34" s="71"/>
      <c r="GA34" s="71"/>
      <c r="GB34" s="71"/>
      <c r="GC34" s="71"/>
      <c r="GD34" s="71"/>
      <c r="GE34" s="71"/>
      <c r="GF34" s="71"/>
      <c r="GG34" s="71"/>
      <c r="GH34" s="71"/>
      <c r="GI34" s="71"/>
      <c r="GJ34" s="71"/>
      <c r="GK34" s="71"/>
      <c r="GL34" s="71"/>
      <c r="GM34" s="71"/>
      <c r="GN34" s="72"/>
      <c r="GO34" s="72"/>
      <c r="GP34" s="72"/>
      <c r="GQ34" s="72"/>
      <c r="GR34" s="72"/>
      <c r="GS34" s="72"/>
      <c r="GT34" s="72"/>
      <c r="GU34" s="72"/>
      <c r="GV34" s="72"/>
      <c r="GW34" s="72"/>
      <c r="GX34" s="72"/>
      <c r="GY34" s="72"/>
      <c r="GZ34" s="72"/>
      <c r="HA34" s="72"/>
      <c r="HB34" s="72"/>
      <c r="HC34" s="72"/>
      <c r="HD34" s="72"/>
      <c r="HE34" s="72"/>
      <c r="HF34" s="72"/>
      <c r="HG34" s="72"/>
      <c r="HH34" s="72"/>
      <c r="HI34" s="72"/>
      <c r="HJ34" s="72"/>
      <c r="HK34" s="72"/>
      <c r="HL34" s="72"/>
      <c r="HM34" s="72"/>
      <c r="HN34" s="72"/>
    </row>
    <row r="35" spans="1:222" s="80" customFormat="1">
      <c r="A35" s="65" t="s">
        <v>11</v>
      </c>
      <c r="B35" s="65" t="s">
        <v>12</v>
      </c>
      <c r="C35" s="74"/>
      <c r="D35" s="35" t="s">
        <v>75</v>
      </c>
      <c r="E35" s="35" t="s">
        <v>75</v>
      </c>
      <c r="F35" s="35" t="s">
        <v>75</v>
      </c>
      <c r="G35" s="35" t="s">
        <v>75</v>
      </c>
      <c r="H35" s="35" t="s">
        <v>75</v>
      </c>
      <c r="I35" s="35" t="s">
        <v>75</v>
      </c>
      <c r="J35" s="35" t="s">
        <v>75</v>
      </c>
      <c r="K35" s="35" t="s">
        <v>75</v>
      </c>
      <c r="L35" s="35">
        <v>371.85900000000004</v>
      </c>
      <c r="M35" s="35" t="s">
        <v>75</v>
      </c>
      <c r="N35" s="35" t="s">
        <v>75</v>
      </c>
      <c r="O35" s="35" t="s">
        <v>75</v>
      </c>
      <c r="P35" s="35" t="s">
        <v>75</v>
      </c>
      <c r="Q35" s="35" t="s">
        <v>75</v>
      </c>
      <c r="R35" s="35" t="s">
        <v>75</v>
      </c>
      <c r="S35" s="35" t="s">
        <v>75</v>
      </c>
      <c r="T35" s="35" t="s">
        <v>75</v>
      </c>
      <c r="U35" s="35">
        <v>536.77110000000005</v>
      </c>
      <c r="V35" s="35">
        <v>655.95404851254636</v>
      </c>
      <c r="W35" s="35">
        <v>801.6</v>
      </c>
      <c r="X35" s="35">
        <v>999</v>
      </c>
      <c r="Y35" s="35">
        <v>1119.3385444314868</v>
      </c>
      <c r="Z35" s="35">
        <v>1254.1729499999999</v>
      </c>
      <c r="AA35" s="35">
        <v>1298.7839424221654</v>
      </c>
      <c r="AB35" s="35">
        <v>1344.9817499999999</v>
      </c>
      <c r="AC35" s="35">
        <v>1501.1718496311473</v>
      </c>
      <c r="AD35" s="35">
        <v>1675.5</v>
      </c>
      <c r="AE35" s="35">
        <v>1700</v>
      </c>
      <c r="AF35" s="35">
        <v>1091.597</v>
      </c>
      <c r="AG35" s="35">
        <v>1200</v>
      </c>
      <c r="AH35" s="35">
        <v>1102.808</v>
      </c>
      <c r="AI35" s="35">
        <v>1100</v>
      </c>
      <c r="AJ35" s="35">
        <v>899.78399999999999</v>
      </c>
      <c r="AK35" s="35">
        <v>900</v>
      </c>
      <c r="AL35" s="35">
        <v>1096.222</v>
      </c>
      <c r="AM35" s="35">
        <v>1114.9530428786725</v>
      </c>
      <c r="AN35" s="35">
        <v>1113.326234717613</v>
      </c>
      <c r="AO35" s="35">
        <v>1260.3092114769852</v>
      </c>
      <c r="AP35" s="35">
        <v>723.34220125398667</v>
      </c>
      <c r="AQ35" s="35">
        <v>781.51702286432112</v>
      </c>
      <c r="AR35" s="35">
        <v>830.48400000000004</v>
      </c>
      <c r="AS35" s="35">
        <v>791.90359771484884</v>
      </c>
      <c r="AT35" s="35">
        <v>658.70588953170341</v>
      </c>
      <c r="AU35" s="35">
        <v>732.97649838612108</v>
      </c>
      <c r="AV35" s="35">
        <v>841.93948426875522</v>
      </c>
      <c r="AW35" s="35">
        <v>1041.9095385139271</v>
      </c>
      <c r="AX35" s="35">
        <v>535.43834025858291</v>
      </c>
      <c r="AY35" s="35">
        <v>600.36645664624712</v>
      </c>
      <c r="AZ35" s="35">
        <v>709.83888715888475</v>
      </c>
      <c r="BA35" s="35">
        <v>727.48693164470751</v>
      </c>
      <c r="BB35" s="35">
        <v>665.53826406755468</v>
      </c>
      <c r="BC35" s="35">
        <v>775.17716664432714</v>
      </c>
      <c r="BD35" s="92">
        <v>852.15344796281738</v>
      </c>
      <c r="BE35" s="51">
        <f>IF(BD35="–","–",(BD35-BC35)/ABS(BC35))</f>
        <v>9.9301533418113555E-2</v>
      </c>
      <c r="BF35" s="69">
        <f>IF(BD35="–","–",AVERAGE((AU35-AT35)/ABS(AT35),(AV35-AU35)/ABS(AU35),(AW35-AV35)/ABS(AV35),(AX35-AW35)/ABS(AW35),(AY35-AX35)/ABS(AX35),(AZ35-AY35)/ABS(AY35),(BA35-AZ35)/ABS(AZ35),(BB35-BA35)/ABS(BA35),(BC35-BB35)/ABS(BB35),(BD35-BC35)/ABS(BC35)))</f>
        <v>5.201734390709363E-2</v>
      </c>
      <c r="BG35" s="77"/>
      <c r="BH35" s="78"/>
      <c r="BI35" s="77"/>
      <c r="BJ35" s="77"/>
      <c r="BK35" s="77"/>
      <c r="BL35" s="77"/>
      <c r="BM35" s="77"/>
      <c r="BN35" s="77"/>
      <c r="BO35" s="77"/>
      <c r="BP35" s="77"/>
      <c r="BQ35" s="77"/>
      <c r="BR35" s="77"/>
      <c r="BS35" s="77"/>
      <c r="BT35" s="77"/>
      <c r="BU35" s="77"/>
      <c r="BV35" s="77"/>
      <c r="BW35" s="77"/>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s="75"/>
      <c r="DY35" s="75"/>
      <c r="DZ35" s="75"/>
      <c r="EA35" s="75"/>
      <c r="EB35" s="75"/>
      <c r="EC35" s="75"/>
      <c r="ED35" s="75"/>
      <c r="EE35" s="75"/>
      <c r="EF35" s="75"/>
      <c r="EG35" s="75"/>
      <c r="EH35" s="77"/>
      <c r="EI35" s="77"/>
      <c r="EJ35" s="77"/>
      <c r="EK35" s="77"/>
      <c r="EL35" s="77"/>
      <c r="EM35" s="77"/>
      <c r="EN35" s="77"/>
      <c r="EO35" s="77"/>
      <c r="EP35" s="77"/>
      <c r="EQ35" s="77"/>
      <c r="ER35" s="77"/>
      <c r="ES35" s="77"/>
      <c r="ET35" s="77"/>
      <c r="EU35" s="77"/>
      <c r="EV35" s="77"/>
      <c r="EW35" s="77"/>
      <c r="EX35" s="77"/>
      <c r="EY35" s="77"/>
      <c r="EZ35" s="77"/>
      <c r="FA35" s="77"/>
      <c r="FB35" s="77"/>
      <c r="FC35" s="77"/>
      <c r="FD35" s="77"/>
      <c r="FE35" s="77"/>
      <c r="FF35" s="77"/>
      <c r="FG35" s="77"/>
      <c r="FH35" s="77"/>
      <c r="FI35" s="77"/>
      <c r="FJ35" s="77"/>
      <c r="FK35" s="77"/>
      <c r="FL35" s="77"/>
      <c r="FM35" s="77"/>
      <c r="FN35" s="77"/>
      <c r="FO35" s="77"/>
      <c r="FP35" s="77"/>
      <c r="FQ35" s="77"/>
      <c r="FR35" s="77"/>
      <c r="FS35" s="77"/>
      <c r="FT35" s="77"/>
      <c r="FU35" s="77"/>
      <c r="FV35" s="77"/>
      <c r="FW35" s="77"/>
      <c r="FX35" s="77"/>
      <c r="FY35" s="77"/>
      <c r="FZ35" s="77"/>
      <c r="GA35" s="77"/>
      <c r="GB35" s="77"/>
      <c r="GC35" s="77"/>
      <c r="GD35" s="77"/>
      <c r="GE35" s="77"/>
      <c r="GF35" s="77"/>
      <c r="GG35" s="77"/>
      <c r="GH35" s="77"/>
      <c r="GI35" s="77"/>
      <c r="GJ35" s="77"/>
      <c r="GK35" s="77"/>
      <c r="GL35" s="77"/>
      <c r="GM35" s="77"/>
      <c r="GN35" s="79"/>
      <c r="GO35" s="79"/>
      <c r="GP35" s="79"/>
      <c r="GQ35" s="79"/>
      <c r="GR35" s="79"/>
      <c r="GS35" s="79"/>
      <c r="GT35" s="79"/>
      <c r="GU35" s="79"/>
      <c r="GV35" s="79"/>
      <c r="GW35" s="79"/>
      <c r="GX35" s="79"/>
      <c r="GY35" s="79"/>
      <c r="GZ35" s="79"/>
      <c r="HA35" s="79"/>
      <c r="HB35" s="79"/>
      <c r="HC35" s="79"/>
      <c r="HD35" s="79"/>
      <c r="HE35" s="79"/>
      <c r="HF35" s="79"/>
      <c r="HG35" s="79"/>
      <c r="HH35" s="79"/>
      <c r="HI35" s="79"/>
      <c r="HJ35" s="79"/>
      <c r="HK35" s="79"/>
      <c r="HL35" s="79"/>
      <c r="HM35" s="79"/>
      <c r="HN35" s="79"/>
    </row>
    <row r="36" spans="1:222" s="80" customFormat="1">
      <c r="A36" s="65" t="s">
        <v>53</v>
      </c>
      <c r="B36" s="66" t="s">
        <v>46</v>
      </c>
      <c r="C36" s="76" t="s">
        <v>77</v>
      </c>
      <c r="D36" s="35" t="s">
        <v>75</v>
      </c>
      <c r="E36" s="35" t="s">
        <v>75</v>
      </c>
      <c r="F36" s="35" t="s">
        <v>75</v>
      </c>
      <c r="G36" s="35" t="s">
        <v>75</v>
      </c>
      <c r="H36" s="35" t="s">
        <v>75</v>
      </c>
      <c r="I36" s="35" t="s">
        <v>75</v>
      </c>
      <c r="J36" s="35" t="s">
        <v>75</v>
      </c>
      <c r="K36" s="35" t="s">
        <v>75</v>
      </c>
      <c r="L36" s="35">
        <v>65.59699999999998</v>
      </c>
      <c r="M36" s="35" t="s">
        <v>75</v>
      </c>
      <c r="N36" s="35" t="s">
        <v>75</v>
      </c>
      <c r="O36" s="35" t="s">
        <v>75</v>
      </c>
      <c r="P36" s="35" t="s">
        <v>75</v>
      </c>
      <c r="Q36" s="35" t="s">
        <v>75</v>
      </c>
      <c r="R36" s="35" t="s">
        <v>75</v>
      </c>
      <c r="S36" s="35" t="s">
        <v>75</v>
      </c>
      <c r="T36" s="35" t="s">
        <v>75</v>
      </c>
      <c r="U36" s="35">
        <v>904.76110000000017</v>
      </c>
      <c r="V36" s="35">
        <v>1065.1376929366179</v>
      </c>
      <c r="W36" s="35">
        <v>1014.0499999999997</v>
      </c>
      <c r="X36" s="35">
        <v>1618.4</v>
      </c>
      <c r="Y36" s="35">
        <v>2324.3120217548185</v>
      </c>
      <c r="Z36" s="35">
        <v>3112.2248500000001</v>
      </c>
      <c r="AA36" s="35">
        <v>3074.4573458755394</v>
      </c>
      <c r="AB36" s="35">
        <v>3024.5473500000007</v>
      </c>
      <c r="AC36" s="35">
        <v>3987.8309878308737</v>
      </c>
      <c r="AD36" s="35">
        <v>4381.95</v>
      </c>
      <c r="AE36" s="35">
        <v>4700</v>
      </c>
      <c r="AF36" s="35">
        <v>4541.1135491450204</v>
      </c>
      <c r="AG36" s="35">
        <v>5099.411426457973</v>
      </c>
      <c r="AH36" s="35">
        <v>3835</v>
      </c>
      <c r="AI36" s="35">
        <v>3300</v>
      </c>
      <c r="AJ36" s="35">
        <v>2994.1500000000015</v>
      </c>
      <c r="AK36" s="35">
        <v>2400</v>
      </c>
      <c r="AL36" s="35">
        <v>4750.4479999999985</v>
      </c>
      <c r="AM36" s="35">
        <v>4055.1730000000061</v>
      </c>
      <c r="AN36" s="35">
        <v>3764.5054137518309</v>
      </c>
      <c r="AO36" s="35">
        <v>4403.8390278953157</v>
      </c>
      <c r="AP36" s="35">
        <v>4705.3884955158319</v>
      </c>
      <c r="AQ36" s="35">
        <v>7279.2385350397017</v>
      </c>
      <c r="AR36" s="35">
        <v>5975.5740000000042</v>
      </c>
      <c r="AS36" s="35">
        <v>6028.6247968995012</v>
      </c>
      <c r="AT36" s="35">
        <v>8027.6240461856069</v>
      </c>
      <c r="AU36" s="35">
        <v>6597.1949337732913</v>
      </c>
      <c r="AV36" s="35">
        <v>6623.6231903697008</v>
      </c>
      <c r="AW36" s="35">
        <v>7108.2410000000018</v>
      </c>
      <c r="AX36" s="35">
        <v>6873.1667005298477</v>
      </c>
      <c r="AY36" s="35">
        <v>7052.3728809936765</v>
      </c>
      <c r="AZ36" s="35">
        <v>10974.594710410041</v>
      </c>
      <c r="BA36" s="35">
        <v>4570.6386489911165</v>
      </c>
      <c r="BB36" s="35">
        <v>7871.9489999999932</v>
      </c>
      <c r="BC36" s="35">
        <v>8788.9382027664906</v>
      </c>
      <c r="BD36" s="92">
        <v>8154.9198460566331</v>
      </c>
      <c r="BE36" s="51">
        <f t="shared" ref="BE36:BE46" si="5">IF(BD36="–","–",(BD36-BC36)/ABS(BC36))</f>
        <v>-7.2138219894445021E-2</v>
      </c>
      <c r="BF36" s="69">
        <f t="shared" ref="BF36:BF46" si="6">IF(BD36="–","–",AVERAGE((AU36-AT36)/ABS(AT36),(AV36-AU36)/ABS(AU36),(AW36-AV36)/ABS(AV36),(AX36-AW36)/ABS(AW36),(AY36-AX36)/ABS(AX36),(AZ36-AY36)/ABS(AY36),(BA36-AZ36)/ABS(AZ36),(BB36-BA36)/ABS(BA36),(BC36-BB36)/ABS(BB36),(BD36-BC36)/ABS(BC36)))</f>
        <v>6.312525738599499E-2</v>
      </c>
      <c r="BG36" s="77"/>
      <c r="BH36" s="78"/>
      <c r="BI36" s="77"/>
      <c r="BJ36" s="77"/>
      <c r="BK36" s="77"/>
      <c r="BL36" s="77"/>
      <c r="BM36" s="77"/>
      <c r="BN36" s="77"/>
      <c r="BO36" s="77"/>
      <c r="BP36" s="77"/>
      <c r="BQ36" s="77"/>
      <c r="BR36" s="77"/>
      <c r="BS36" s="77"/>
      <c r="BT36" s="77"/>
      <c r="BU36" s="77"/>
      <c r="BV36" s="77"/>
      <c r="BW36" s="77"/>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s="75"/>
      <c r="DY36" s="75"/>
      <c r="DZ36" s="75"/>
      <c r="EA36" s="75"/>
      <c r="EB36" s="75"/>
      <c r="EC36" s="75"/>
      <c r="ED36" s="75"/>
      <c r="EE36" s="75"/>
      <c r="EF36" s="75"/>
      <c r="EG36" s="75"/>
      <c r="EH36" s="77"/>
      <c r="EI36" s="77"/>
      <c r="EJ36" s="77"/>
      <c r="EK36" s="77"/>
      <c r="EL36" s="77"/>
      <c r="EM36" s="77"/>
      <c r="EN36" s="77"/>
      <c r="EO36" s="77"/>
      <c r="EP36" s="77"/>
      <c r="EQ36" s="77"/>
      <c r="ER36" s="77"/>
      <c r="ES36" s="77"/>
      <c r="ET36" s="77"/>
      <c r="EU36" s="77"/>
      <c r="EV36" s="77"/>
      <c r="EW36" s="77"/>
      <c r="EX36" s="77"/>
      <c r="EY36" s="77"/>
      <c r="EZ36" s="77"/>
      <c r="FA36" s="77"/>
      <c r="FB36" s="77"/>
      <c r="FC36" s="77"/>
      <c r="FD36" s="77"/>
      <c r="FE36" s="77"/>
      <c r="FF36" s="77"/>
      <c r="FG36" s="77"/>
      <c r="FH36" s="77"/>
      <c r="FI36" s="77"/>
      <c r="FJ36" s="77"/>
      <c r="FK36" s="77"/>
      <c r="FL36" s="77"/>
      <c r="FM36" s="77"/>
      <c r="FN36" s="77"/>
      <c r="FO36" s="77"/>
      <c r="FP36" s="77"/>
      <c r="FQ36" s="77"/>
      <c r="FR36" s="77"/>
      <c r="FS36" s="77"/>
      <c r="FT36" s="77"/>
      <c r="FU36" s="77"/>
      <c r="FV36" s="77"/>
      <c r="FW36" s="77"/>
      <c r="FX36" s="77"/>
      <c r="FY36" s="77"/>
      <c r="FZ36" s="77"/>
      <c r="GA36" s="77"/>
      <c r="GB36" s="77"/>
      <c r="GC36" s="77"/>
      <c r="GD36" s="77"/>
      <c r="GE36" s="77"/>
      <c r="GF36" s="77"/>
      <c r="GG36" s="77"/>
      <c r="GH36" s="77"/>
      <c r="GI36" s="77"/>
      <c r="GJ36" s="77"/>
      <c r="GK36" s="77"/>
      <c r="GL36" s="77"/>
      <c r="GM36" s="77"/>
      <c r="GN36" s="79"/>
      <c r="GO36" s="79"/>
      <c r="GP36" s="79"/>
      <c r="GQ36" s="79"/>
      <c r="GR36" s="79"/>
      <c r="GS36" s="79"/>
      <c r="GT36" s="79"/>
      <c r="GU36" s="79"/>
      <c r="GV36" s="79"/>
      <c r="GW36" s="79"/>
      <c r="GX36" s="79"/>
      <c r="GY36" s="79"/>
      <c r="GZ36" s="79"/>
      <c r="HA36" s="79"/>
      <c r="HB36" s="79"/>
      <c r="HC36" s="79"/>
      <c r="HD36" s="79"/>
      <c r="HE36" s="79"/>
      <c r="HF36" s="79"/>
      <c r="HG36" s="79"/>
      <c r="HH36" s="79"/>
      <c r="HI36" s="79"/>
      <c r="HJ36" s="79"/>
      <c r="HK36" s="79"/>
      <c r="HL36" s="79"/>
      <c r="HM36" s="79"/>
      <c r="HN36" s="79"/>
    </row>
    <row r="37" spans="1:222" s="87" customFormat="1">
      <c r="A37" s="81" t="s">
        <v>88</v>
      </c>
      <c r="B37" s="62" t="s">
        <v>89</v>
      </c>
      <c r="C37" s="82" t="s">
        <v>77</v>
      </c>
      <c r="D37" s="35">
        <v>361.64699999999999</v>
      </c>
      <c r="E37" s="35" t="s">
        <v>75</v>
      </c>
      <c r="F37" s="35" t="s">
        <v>75</v>
      </c>
      <c r="G37" s="35" t="s">
        <v>75</v>
      </c>
      <c r="H37" s="35" t="s">
        <v>75</v>
      </c>
      <c r="I37" s="35" t="s">
        <v>75</v>
      </c>
      <c r="J37" s="35" t="s">
        <v>75</v>
      </c>
      <c r="K37" s="35" t="s">
        <v>75</v>
      </c>
      <c r="L37" s="35">
        <v>440.81</v>
      </c>
      <c r="M37" s="35" t="s">
        <v>75</v>
      </c>
      <c r="N37" s="35" t="s">
        <v>75</v>
      </c>
      <c r="O37" s="35" t="s">
        <v>75</v>
      </c>
      <c r="P37" s="35" t="s">
        <v>75</v>
      </c>
      <c r="Q37" s="35" t="s">
        <v>75</v>
      </c>
      <c r="R37" s="35" t="s">
        <v>75</v>
      </c>
      <c r="S37" s="35" t="s">
        <v>75</v>
      </c>
      <c r="T37" s="35" t="s">
        <v>75</v>
      </c>
      <c r="U37" s="35">
        <v>3041.7029000000002</v>
      </c>
      <c r="V37" s="35">
        <v>3717.0729415710957</v>
      </c>
      <c r="W37" s="35">
        <v>4542.3999999999996</v>
      </c>
      <c r="X37" s="35">
        <v>5661</v>
      </c>
      <c r="Y37" s="35">
        <v>6342.9184184450933</v>
      </c>
      <c r="Z37" s="35">
        <v>7106.9800500000001</v>
      </c>
      <c r="AA37" s="35">
        <v>7359.7756737256041</v>
      </c>
      <c r="AB37" s="35">
        <v>7621.5632500000002</v>
      </c>
      <c r="AC37" s="35">
        <v>9454.6022961108738</v>
      </c>
      <c r="AD37" s="35">
        <v>11728.5</v>
      </c>
      <c r="AE37" s="35">
        <v>12000</v>
      </c>
      <c r="AF37" s="35">
        <v>14644.213549145021</v>
      </c>
      <c r="AG37" s="35">
        <v>16299.5</v>
      </c>
      <c r="AH37" s="35">
        <v>17965</v>
      </c>
      <c r="AI37" s="35">
        <v>19700</v>
      </c>
      <c r="AJ37" s="35">
        <v>18401.25</v>
      </c>
      <c r="AK37" s="35">
        <v>18400</v>
      </c>
      <c r="AL37" s="35">
        <v>20781.762999999999</v>
      </c>
      <c r="AM37" s="35">
        <v>20676.471000000001</v>
      </c>
      <c r="AN37" s="35">
        <v>21385.458731291601</v>
      </c>
      <c r="AO37" s="35">
        <v>23794.486619438714</v>
      </c>
      <c r="AP37" s="35">
        <v>25628.011623685521</v>
      </c>
      <c r="AQ37" s="35">
        <v>25230.773208599414</v>
      </c>
      <c r="AR37" s="35">
        <v>26588.140000000003</v>
      </c>
      <c r="AS37" s="35">
        <v>27334.327367751775</v>
      </c>
      <c r="AT37" s="35">
        <v>28081.321266411764</v>
      </c>
      <c r="AU37" s="35">
        <v>29798.669032120833</v>
      </c>
      <c r="AV37" s="35">
        <v>34551.056727144714</v>
      </c>
      <c r="AW37" s="35">
        <v>36754.021999999997</v>
      </c>
      <c r="AX37" s="35">
        <v>37838.933756338833</v>
      </c>
      <c r="AY37" s="35">
        <v>39590.763178037072</v>
      </c>
      <c r="AZ37" s="35">
        <v>45713.392563713031</v>
      </c>
      <c r="BA37" s="35">
        <v>49290.539409841942</v>
      </c>
      <c r="BB37" s="35">
        <v>48326.589</v>
      </c>
      <c r="BC37" s="35">
        <v>45076.147925718302</v>
      </c>
      <c r="BD37" s="92">
        <v>52777.806323711782</v>
      </c>
      <c r="BE37" s="51">
        <f t="shared" si="5"/>
        <v>0.17085884114776545</v>
      </c>
      <c r="BF37" s="69">
        <f t="shared" si="6"/>
        <v>6.7715633722242735E-2</v>
      </c>
      <c r="BG37" s="83"/>
      <c r="BH37" s="84"/>
      <c r="BI37" s="83"/>
      <c r="BJ37" s="83"/>
      <c r="BK37" s="83"/>
      <c r="BL37" s="83"/>
      <c r="BM37" s="83"/>
      <c r="BN37" s="83"/>
      <c r="BO37" s="83"/>
      <c r="BP37" s="83"/>
      <c r="BQ37" s="83"/>
      <c r="BR37" s="83"/>
      <c r="BS37" s="83"/>
      <c r="BT37" s="83"/>
      <c r="BU37" s="83"/>
      <c r="BV37" s="83"/>
      <c r="BW37" s="83"/>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s="85"/>
      <c r="DY37" s="85"/>
      <c r="DZ37" s="85"/>
      <c r="EA37" s="85"/>
      <c r="EB37" s="85"/>
      <c r="EC37" s="85"/>
      <c r="ED37" s="85"/>
      <c r="EE37" s="85"/>
      <c r="EF37" s="85"/>
      <c r="EG37" s="85"/>
      <c r="EH37" s="83"/>
      <c r="EI37" s="83"/>
      <c r="EJ37" s="83"/>
      <c r="EK37" s="83"/>
      <c r="EL37" s="83"/>
      <c r="EM37" s="83"/>
      <c r="EN37" s="83"/>
      <c r="EO37" s="83"/>
      <c r="EP37" s="83"/>
      <c r="EQ37" s="83"/>
      <c r="ER37" s="83"/>
      <c r="ES37" s="83"/>
      <c r="ET37" s="83"/>
      <c r="EU37" s="83"/>
      <c r="EV37" s="83"/>
      <c r="EW37" s="83"/>
      <c r="EX37" s="83"/>
      <c r="EY37" s="83"/>
      <c r="EZ37" s="83"/>
      <c r="FA37" s="83"/>
      <c r="FB37" s="83"/>
      <c r="FC37" s="83"/>
      <c r="FD37" s="83"/>
      <c r="FE37" s="83"/>
      <c r="FF37" s="83"/>
      <c r="FG37" s="83"/>
      <c r="FH37" s="83"/>
      <c r="FI37" s="83"/>
      <c r="FJ37" s="83"/>
      <c r="FK37" s="83"/>
      <c r="FL37" s="83"/>
      <c r="FM37" s="83"/>
      <c r="FN37" s="83"/>
      <c r="FO37" s="83"/>
      <c r="FP37" s="83"/>
      <c r="FQ37" s="83"/>
      <c r="FR37" s="83"/>
      <c r="FS37" s="83"/>
      <c r="FT37" s="83"/>
      <c r="FU37" s="83"/>
      <c r="FV37" s="83"/>
      <c r="FW37" s="83"/>
      <c r="FX37" s="83"/>
      <c r="FY37" s="83"/>
      <c r="FZ37" s="83"/>
      <c r="GA37" s="83"/>
      <c r="GB37" s="83"/>
      <c r="GC37" s="83"/>
      <c r="GD37" s="83"/>
      <c r="GE37" s="83"/>
      <c r="GF37" s="83"/>
      <c r="GG37" s="83"/>
      <c r="GH37" s="83"/>
      <c r="GI37" s="83"/>
      <c r="GJ37" s="83"/>
      <c r="GK37" s="83"/>
      <c r="GL37" s="83"/>
      <c r="GM37" s="83"/>
      <c r="GN37" s="86"/>
      <c r="GO37" s="86"/>
      <c r="GP37" s="86"/>
      <c r="GQ37" s="86"/>
      <c r="GR37" s="86"/>
      <c r="GS37" s="86"/>
      <c r="GT37" s="86"/>
      <c r="GU37" s="86"/>
      <c r="GV37" s="86"/>
      <c r="GW37" s="86"/>
      <c r="GX37" s="86"/>
      <c r="GY37" s="86"/>
      <c r="GZ37" s="86"/>
      <c r="HA37" s="86"/>
      <c r="HB37" s="86"/>
      <c r="HC37" s="86"/>
      <c r="HD37" s="86"/>
      <c r="HE37" s="86"/>
      <c r="HF37" s="86"/>
      <c r="HG37" s="86"/>
      <c r="HH37" s="86"/>
      <c r="HI37" s="86"/>
      <c r="HJ37" s="86"/>
      <c r="HK37" s="86"/>
      <c r="HL37" s="86"/>
      <c r="HM37" s="86"/>
      <c r="HN37" s="86"/>
    </row>
    <row r="38" spans="1:222" s="87" customFormat="1">
      <c r="A38" s="81" t="s">
        <v>87</v>
      </c>
      <c r="B38" s="62" t="s">
        <v>90</v>
      </c>
      <c r="C38" s="82" t="s">
        <v>77</v>
      </c>
      <c r="D38" s="35" t="s">
        <v>75</v>
      </c>
      <c r="E38" s="35" t="s">
        <v>75</v>
      </c>
      <c r="F38" s="35" t="s">
        <v>75</v>
      </c>
      <c r="G38" s="35" t="s">
        <v>75</v>
      </c>
      <c r="H38" s="35" t="s">
        <v>75</v>
      </c>
      <c r="I38" s="35" t="s">
        <v>75</v>
      </c>
      <c r="J38" s="35" t="s">
        <v>75</v>
      </c>
      <c r="K38" s="35" t="s">
        <v>75</v>
      </c>
      <c r="L38" s="35">
        <v>-375.21300000000002</v>
      </c>
      <c r="M38" s="35" t="s">
        <v>75</v>
      </c>
      <c r="N38" s="35" t="s">
        <v>75</v>
      </c>
      <c r="O38" s="35" t="s">
        <v>75</v>
      </c>
      <c r="P38" s="35" t="s">
        <v>75</v>
      </c>
      <c r="Q38" s="35" t="s">
        <v>75</v>
      </c>
      <c r="R38" s="35" t="s">
        <v>75</v>
      </c>
      <c r="S38" s="35" t="s">
        <v>75</v>
      </c>
      <c r="T38" s="35" t="s">
        <v>75</v>
      </c>
      <c r="U38" s="35">
        <v>-2136.9418000000001</v>
      </c>
      <c r="V38" s="35">
        <v>-2651.9352486344778</v>
      </c>
      <c r="W38" s="35">
        <v>-3528.35</v>
      </c>
      <c r="X38" s="35">
        <v>-4042.6</v>
      </c>
      <c r="Y38" s="35">
        <v>-4018.6063966902748</v>
      </c>
      <c r="Z38" s="35">
        <v>-3994.7552000000001</v>
      </c>
      <c r="AA38" s="35">
        <v>-4285.3183278500646</v>
      </c>
      <c r="AB38" s="35">
        <v>-4597.0158999999994</v>
      </c>
      <c r="AC38" s="35">
        <v>-5466.7713082800001</v>
      </c>
      <c r="AD38" s="35">
        <v>-7346.55</v>
      </c>
      <c r="AE38" s="35">
        <v>-7300</v>
      </c>
      <c r="AF38" s="35">
        <v>-10103.1</v>
      </c>
      <c r="AG38" s="35">
        <v>-11200.088573542027</v>
      </c>
      <c r="AH38" s="35">
        <v>-14130</v>
      </c>
      <c r="AI38" s="35">
        <v>-16400</v>
      </c>
      <c r="AJ38" s="35">
        <v>-15407.099999999999</v>
      </c>
      <c r="AK38" s="35">
        <v>-16000</v>
      </c>
      <c r="AL38" s="35">
        <v>-16031.315000000001</v>
      </c>
      <c r="AM38" s="35">
        <v>-16621.297999999995</v>
      </c>
      <c r="AN38" s="35">
        <v>-17620.95331753977</v>
      </c>
      <c r="AO38" s="35">
        <v>-19390.647591543398</v>
      </c>
      <c r="AP38" s="35">
        <v>-20922.623128169689</v>
      </c>
      <c r="AQ38" s="35">
        <v>-17951.534673559712</v>
      </c>
      <c r="AR38" s="35">
        <v>-20612.565999999999</v>
      </c>
      <c r="AS38" s="35">
        <v>-21305.702570852274</v>
      </c>
      <c r="AT38" s="35">
        <v>-20053.697220226157</v>
      </c>
      <c r="AU38" s="35">
        <v>-23201.474098347542</v>
      </c>
      <c r="AV38" s="35">
        <v>-27927.433536775014</v>
      </c>
      <c r="AW38" s="35">
        <v>-29645.780999999995</v>
      </c>
      <c r="AX38" s="35">
        <v>-30965.767055808985</v>
      </c>
      <c r="AY38" s="35">
        <v>-32538.390297043396</v>
      </c>
      <c r="AZ38" s="35">
        <v>-34738.797853302989</v>
      </c>
      <c r="BA38" s="35">
        <v>-44719.900760850825</v>
      </c>
      <c r="BB38" s="35">
        <v>-40454.640000000007</v>
      </c>
      <c r="BC38" s="35">
        <v>-36287.209722951811</v>
      </c>
      <c r="BD38" s="92">
        <v>-44622.886477655149</v>
      </c>
      <c r="BE38" s="51">
        <f t="shared" si="5"/>
        <v>-0.22971390796771535</v>
      </c>
      <c r="BF38" s="69">
        <f t="shared" si="6"/>
        <v>-9.0376509887212395E-2</v>
      </c>
      <c r="BG38" s="88"/>
      <c r="BH38" s="84"/>
      <c r="BI38" s="88"/>
      <c r="BJ38" s="88"/>
      <c r="BK38" s="88"/>
      <c r="BL38" s="83"/>
      <c r="BM38" s="83"/>
      <c r="BN38" s="83"/>
      <c r="BO38" s="83"/>
      <c r="BP38" s="83"/>
      <c r="BQ38" s="83"/>
      <c r="BR38" s="83"/>
      <c r="BS38" s="83"/>
      <c r="BT38" s="83"/>
      <c r="BU38" s="83"/>
      <c r="BV38" s="83"/>
      <c r="BW38" s="83"/>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s="85"/>
      <c r="DY38" s="85"/>
      <c r="DZ38" s="85"/>
      <c r="EA38" s="85"/>
      <c r="EB38" s="85"/>
      <c r="EC38" s="85"/>
      <c r="ED38" s="85"/>
      <c r="EE38" s="85"/>
      <c r="EF38" s="85"/>
      <c r="EG38" s="85"/>
      <c r="EH38" s="83"/>
      <c r="EI38" s="83"/>
      <c r="EJ38" s="83"/>
      <c r="EK38" s="83"/>
      <c r="EL38" s="83"/>
      <c r="EM38" s="83"/>
      <c r="EN38" s="83"/>
      <c r="EO38" s="83"/>
      <c r="EP38" s="83"/>
      <c r="EQ38" s="83"/>
      <c r="ER38" s="83"/>
      <c r="ES38" s="83"/>
      <c r="ET38" s="83"/>
      <c r="EU38" s="83"/>
      <c r="EV38" s="83"/>
      <c r="EW38" s="83"/>
      <c r="EX38" s="83"/>
      <c r="EY38" s="83"/>
      <c r="EZ38" s="83"/>
      <c r="FA38" s="83"/>
      <c r="FB38" s="83"/>
      <c r="FC38" s="83"/>
      <c r="FD38" s="83"/>
      <c r="FE38" s="83"/>
      <c r="FF38" s="83"/>
      <c r="FG38" s="83"/>
      <c r="FH38" s="83"/>
      <c r="FI38" s="83"/>
      <c r="FJ38" s="83"/>
      <c r="FK38" s="83"/>
      <c r="FL38" s="83"/>
      <c r="FM38" s="83"/>
      <c r="FN38" s="83"/>
      <c r="FO38" s="83"/>
      <c r="FP38" s="83"/>
      <c r="FQ38" s="83"/>
      <c r="FR38" s="83"/>
      <c r="FS38" s="83"/>
      <c r="FT38" s="83"/>
      <c r="FU38" s="83"/>
      <c r="FV38" s="83"/>
      <c r="FW38" s="83"/>
      <c r="FX38" s="83"/>
      <c r="FY38" s="83"/>
      <c r="FZ38" s="83"/>
      <c r="GA38" s="83"/>
      <c r="GB38" s="83"/>
      <c r="GC38" s="83"/>
      <c r="GD38" s="83"/>
      <c r="GE38" s="83"/>
      <c r="GF38" s="83"/>
      <c r="GG38" s="83"/>
      <c r="GH38" s="83"/>
      <c r="GI38" s="83"/>
      <c r="GJ38" s="83"/>
      <c r="GK38" s="83"/>
      <c r="GL38" s="83"/>
      <c r="GM38" s="83"/>
      <c r="GN38" s="86"/>
      <c r="GO38" s="86"/>
      <c r="GP38" s="86"/>
      <c r="GQ38" s="86"/>
      <c r="GR38" s="86"/>
      <c r="GS38" s="86"/>
      <c r="GT38" s="86"/>
      <c r="GU38" s="86"/>
      <c r="GV38" s="86"/>
      <c r="GW38" s="86"/>
      <c r="GX38" s="86"/>
      <c r="GY38" s="86"/>
      <c r="GZ38" s="86"/>
      <c r="HA38" s="86"/>
      <c r="HB38" s="86"/>
      <c r="HC38" s="86"/>
      <c r="HD38" s="86"/>
      <c r="HE38" s="86"/>
      <c r="HF38" s="86"/>
      <c r="HG38" s="86"/>
      <c r="HH38" s="86"/>
      <c r="HI38" s="86"/>
      <c r="HJ38" s="86"/>
      <c r="HK38" s="86"/>
      <c r="HL38" s="86"/>
      <c r="HM38" s="86"/>
      <c r="HN38" s="86"/>
    </row>
    <row r="39" spans="1:222" s="73" customFormat="1" ht="12" customHeight="1">
      <c r="A39" s="65" t="s">
        <v>13</v>
      </c>
      <c r="B39" s="65" t="s">
        <v>14</v>
      </c>
      <c r="C39" s="38" t="s">
        <v>95</v>
      </c>
      <c r="D39" s="35">
        <v>515.15100000000007</v>
      </c>
      <c r="E39" s="35" t="s">
        <v>75</v>
      </c>
      <c r="F39" s="35" t="s">
        <v>75</v>
      </c>
      <c r="G39" s="35" t="s">
        <v>75</v>
      </c>
      <c r="H39" s="35" t="s">
        <v>75</v>
      </c>
      <c r="I39" s="35" t="s">
        <v>75</v>
      </c>
      <c r="J39" s="35" t="s">
        <v>75</v>
      </c>
      <c r="K39" s="35" t="s">
        <v>75</v>
      </c>
      <c r="L39" s="35">
        <v>999.87700000000007</v>
      </c>
      <c r="M39" s="35" t="s">
        <v>75</v>
      </c>
      <c r="N39" s="35" t="s">
        <v>75</v>
      </c>
      <c r="O39" s="35" t="s">
        <v>75</v>
      </c>
      <c r="P39" s="35" t="s">
        <v>75</v>
      </c>
      <c r="Q39" s="35" t="s">
        <v>75</v>
      </c>
      <c r="R39" s="35" t="s">
        <v>75</v>
      </c>
      <c r="S39" s="35" t="s">
        <v>75</v>
      </c>
      <c r="T39" s="35" t="s">
        <v>75</v>
      </c>
      <c r="U39" s="35">
        <v>2813.0840000000003</v>
      </c>
      <c r="V39" s="35">
        <v>2876.3261987386868</v>
      </c>
      <c r="W39" s="35">
        <v>2940.9901736139204</v>
      </c>
      <c r="X39" s="35">
        <v>3007.1078882105039</v>
      </c>
      <c r="Y39" s="35">
        <v>3074.7120247008752</v>
      </c>
      <c r="Z39" s="35">
        <v>3143.8359999999993</v>
      </c>
      <c r="AA39" s="35">
        <v>2973.4434531525903</v>
      </c>
      <c r="AB39" s="35">
        <v>2812.286000000001</v>
      </c>
      <c r="AC39" s="35">
        <v>2725.2976582384545</v>
      </c>
      <c r="AD39" s="35">
        <v>2641</v>
      </c>
      <c r="AE39" s="35">
        <v>2600</v>
      </c>
      <c r="AF39" s="35">
        <v>3347</v>
      </c>
      <c r="AG39" s="35">
        <v>3300</v>
      </c>
      <c r="AH39" s="35">
        <v>4048</v>
      </c>
      <c r="AI39" s="35">
        <v>4400</v>
      </c>
      <c r="AJ39" s="35">
        <v>4690</v>
      </c>
      <c r="AK39" s="35">
        <v>3400</v>
      </c>
      <c r="AL39" s="35">
        <v>2111.186000000002</v>
      </c>
      <c r="AM39" s="35">
        <v>2351.4329999999977</v>
      </c>
      <c r="AN39" s="35">
        <v>1445.6113128439765</v>
      </c>
      <c r="AO39" s="35">
        <v>-323.87934162510362</v>
      </c>
      <c r="AP39" s="35">
        <v>742.13484413889682</v>
      </c>
      <c r="AQ39" s="35">
        <v>1712.3019458661779</v>
      </c>
      <c r="AR39" s="35">
        <v>4507.092999999998</v>
      </c>
      <c r="AS39" s="35">
        <v>3490.3796513113562</v>
      </c>
      <c r="AT39" s="35">
        <v>4760.6956090479316</v>
      </c>
      <c r="AU39" s="35">
        <v>6399.6637208871161</v>
      </c>
      <c r="AV39" s="35">
        <v>5151.9445290590311</v>
      </c>
      <c r="AW39" s="35">
        <v>4606.1149999999989</v>
      </c>
      <c r="AX39" s="35">
        <v>3238.6675068593654</v>
      </c>
      <c r="AY39" s="35">
        <v>2426.8890884667976</v>
      </c>
      <c r="AZ39" s="35">
        <v>2036.7841033067486</v>
      </c>
      <c r="BA39" s="35">
        <v>1605.342474990568</v>
      </c>
      <c r="BB39" s="35">
        <v>-1801.9780390000005</v>
      </c>
      <c r="BC39" s="35">
        <v>-2350.2829028395195</v>
      </c>
      <c r="BD39" s="92">
        <v>-5231.5698669980129</v>
      </c>
      <c r="BE39" s="51">
        <f t="shared" si="5"/>
        <v>-1.2259319763920487</v>
      </c>
      <c r="BF39" s="69">
        <f t="shared" si="6"/>
        <v>-0.45294378624867332</v>
      </c>
      <c r="BG39" s="70"/>
      <c r="BH39" s="68"/>
      <c r="BI39" s="70"/>
      <c r="BJ39" s="70"/>
      <c r="BK39" s="70"/>
      <c r="BL39" s="71"/>
      <c r="BM39" s="71"/>
      <c r="BN39" s="71"/>
      <c r="BO39" s="71"/>
      <c r="BP39" s="71"/>
      <c r="BQ39" s="71"/>
      <c r="BR39" s="71"/>
      <c r="BS39" s="71"/>
      <c r="BT39" s="71"/>
      <c r="BU39" s="71"/>
      <c r="BV39" s="71"/>
      <c r="BW39" s="71"/>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s="47"/>
      <c r="DY39" s="47"/>
      <c r="DZ39" s="47"/>
      <c r="EA39" s="47"/>
      <c r="EB39" s="47"/>
      <c r="EC39" s="47"/>
      <c r="ED39" s="47"/>
      <c r="EE39" s="47"/>
      <c r="EF39" s="47"/>
      <c r="EG39" s="47"/>
      <c r="EH39" s="71"/>
      <c r="EI39" s="71"/>
      <c r="EJ39" s="71"/>
      <c r="EK39" s="71"/>
      <c r="EL39" s="71"/>
      <c r="EM39" s="71"/>
      <c r="EN39" s="71"/>
      <c r="EO39" s="71"/>
      <c r="EP39" s="71"/>
      <c r="EQ39" s="71"/>
      <c r="ER39" s="71"/>
      <c r="ES39" s="71"/>
      <c r="ET39" s="71"/>
      <c r="EU39" s="71"/>
      <c r="EV39" s="71"/>
      <c r="EW39" s="71"/>
      <c r="EX39" s="71"/>
      <c r="EY39" s="71"/>
      <c r="EZ39" s="71"/>
      <c r="FA39" s="71"/>
      <c r="FB39" s="71"/>
      <c r="FC39" s="71"/>
      <c r="FD39" s="71"/>
      <c r="FE39" s="71"/>
      <c r="FF39" s="71"/>
      <c r="FG39" s="71"/>
      <c r="FH39" s="71"/>
      <c r="FI39" s="71"/>
      <c r="FJ39" s="71"/>
      <c r="FK39" s="71"/>
      <c r="FL39" s="71"/>
      <c r="FM39" s="71"/>
      <c r="FN39" s="71"/>
      <c r="FO39" s="71"/>
      <c r="FP39" s="71"/>
      <c r="FQ39" s="71"/>
      <c r="FR39" s="71"/>
      <c r="FS39" s="71"/>
      <c r="FT39" s="71"/>
      <c r="FU39" s="71"/>
      <c r="FV39" s="71"/>
      <c r="FW39" s="71"/>
      <c r="FX39" s="71"/>
      <c r="FY39" s="71"/>
      <c r="FZ39" s="71"/>
      <c r="GA39" s="71"/>
      <c r="GB39" s="71"/>
      <c r="GC39" s="71"/>
      <c r="GD39" s="71"/>
      <c r="GE39" s="71"/>
      <c r="GF39" s="71"/>
      <c r="GG39" s="71"/>
      <c r="GH39" s="71"/>
      <c r="GI39" s="71"/>
      <c r="GJ39" s="71"/>
      <c r="GK39" s="71"/>
      <c r="GL39" s="71"/>
      <c r="GM39" s="71"/>
      <c r="GN39" s="72"/>
      <c r="GO39" s="72"/>
      <c r="GP39" s="72"/>
      <c r="GQ39" s="72"/>
      <c r="GR39" s="72"/>
      <c r="GS39" s="72"/>
      <c r="GT39" s="72"/>
      <c r="GU39" s="72"/>
      <c r="GV39" s="72"/>
      <c r="GW39" s="72"/>
      <c r="GX39" s="72"/>
      <c r="GY39" s="72"/>
      <c r="GZ39" s="72"/>
      <c r="HA39" s="72"/>
      <c r="HB39" s="72"/>
      <c r="HC39" s="72"/>
      <c r="HD39" s="72"/>
      <c r="HE39" s="72"/>
      <c r="HF39" s="72"/>
      <c r="HG39" s="72"/>
      <c r="HH39" s="72"/>
      <c r="HI39" s="72"/>
      <c r="HJ39" s="72"/>
      <c r="HK39" s="72"/>
      <c r="HL39" s="72"/>
      <c r="HM39" s="72"/>
      <c r="HN39" s="72"/>
    </row>
    <row r="40" spans="1:222" s="73" customFormat="1" ht="12" customHeight="1" thickBot="1">
      <c r="A40" s="65" t="s">
        <v>15</v>
      </c>
      <c r="B40" s="65" t="s">
        <v>80</v>
      </c>
      <c r="C40" s="38"/>
      <c r="D40" s="35" t="s">
        <v>75</v>
      </c>
      <c r="E40" s="35" t="s">
        <v>75</v>
      </c>
      <c r="F40" s="35" t="s">
        <v>75</v>
      </c>
      <c r="G40" s="35" t="s">
        <v>75</v>
      </c>
      <c r="H40" s="35" t="s">
        <v>75</v>
      </c>
      <c r="I40" s="35" t="s">
        <v>75</v>
      </c>
      <c r="J40" s="35" t="s">
        <v>75</v>
      </c>
      <c r="K40" s="35" t="s">
        <v>75</v>
      </c>
      <c r="L40" s="35" t="s">
        <v>75</v>
      </c>
      <c r="M40" s="35" t="s">
        <v>75</v>
      </c>
      <c r="N40" s="35" t="s">
        <v>75</v>
      </c>
      <c r="O40" s="35" t="s">
        <v>75</v>
      </c>
      <c r="P40" s="35" t="s">
        <v>75</v>
      </c>
      <c r="Q40" s="35" t="s">
        <v>75</v>
      </c>
      <c r="R40" s="35" t="s">
        <v>75</v>
      </c>
      <c r="S40" s="35" t="s">
        <v>75</v>
      </c>
      <c r="T40" s="35" t="s">
        <v>75</v>
      </c>
      <c r="U40" s="35">
        <v>345.05361390462969</v>
      </c>
      <c r="V40" s="35">
        <v>366.0192568186007</v>
      </c>
      <c r="W40" s="35">
        <v>388.25878345696492</v>
      </c>
      <c r="X40" s="35">
        <v>411.84959567903718</v>
      </c>
      <c r="Y40" s="35">
        <v>436.87379832267794</v>
      </c>
      <c r="Z40" s="35">
        <v>463.41848495979576</v>
      </c>
      <c r="AA40" s="35">
        <v>513.81105376982657</v>
      </c>
      <c r="AB40" s="35">
        <v>569.68335865791664</v>
      </c>
      <c r="AC40" s="35">
        <v>580.46129594400009</v>
      </c>
      <c r="AD40" s="35">
        <v>591.44314287634108</v>
      </c>
      <c r="AE40" s="35">
        <v>586.48061459896519</v>
      </c>
      <c r="AF40" s="35">
        <v>602.27047729970661</v>
      </c>
      <c r="AG40" s="35">
        <v>586.48061459896519</v>
      </c>
      <c r="AH40" s="35">
        <v>594.60111541648939</v>
      </c>
      <c r="AI40" s="35">
        <v>586.48061459896519</v>
      </c>
      <c r="AJ40" s="35">
        <v>626.18084081797213</v>
      </c>
      <c r="AK40" s="35">
        <v>631.59450802965489</v>
      </c>
      <c r="AL40" s="35">
        <v>563.976</v>
      </c>
      <c r="AM40" s="35">
        <v>571.77365291659737</v>
      </c>
      <c r="AN40" s="35">
        <v>526.56572009914976</v>
      </c>
      <c r="AO40" s="35">
        <v>386.10196270526939</v>
      </c>
      <c r="AP40" s="35">
        <v>390.16304219979497</v>
      </c>
      <c r="AQ40" s="35">
        <v>369.79693945983058</v>
      </c>
      <c r="AR40" s="35">
        <v>555.66200000000003</v>
      </c>
      <c r="AS40" s="35">
        <v>457.55654815538514</v>
      </c>
      <c r="AT40" s="35">
        <v>276.65729773912562</v>
      </c>
      <c r="AU40" s="35">
        <v>335.43798914284929</v>
      </c>
      <c r="AV40" s="35">
        <v>472.84717418915386</v>
      </c>
      <c r="AW40" s="35">
        <v>590.65300000000002</v>
      </c>
      <c r="AX40" s="35">
        <v>586.18946471252923</v>
      </c>
      <c r="AY40" s="35">
        <v>639.46904045635733</v>
      </c>
      <c r="AZ40" s="35">
        <v>528.37688231488835</v>
      </c>
      <c r="BA40" s="35">
        <v>697.5198103957423</v>
      </c>
      <c r="BB40" s="35">
        <v>794.87400000000002</v>
      </c>
      <c r="BC40" s="35">
        <v>953.64796532252581</v>
      </c>
      <c r="BD40" s="92">
        <v>707.6389642542224</v>
      </c>
      <c r="BE40" s="51">
        <f t="shared" si="5"/>
        <v>-0.25796626219938784</v>
      </c>
      <c r="BF40" s="69">
        <f t="shared" si="6"/>
        <v>0.11823298437877097</v>
      </c>
      <c r="BG40" s="70"/>
      <c r="BH40" s="68"/>
      <c r="BI40" s="70"/>
      <c r="BJ40" s="70"/>
      <c r="BK40" s="70"/>
      <c r="BL40" s="71"/>
      <c r="BM40" s="71"/>
      <c r="BN40" s="71"/>
      <c r="BO40" s="71"/>
      <c r="BP40" s="71"/>
      <c r="BQ40" s="71"/>
      <c r="BR40" s="71"/>
      <c r="BS40" s="71"/>
      <c r="BT40" s="71"/>
      <c r="BU40" s="71"/>
      <c r="BV40" s="71"/>
      <c r="BW40" s="71"/>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s="47"/>
      <c r="DY40" s="47"/>
      <c r="DZ40" s="47"/>
      <c r="EA40" s="47"/>
      <c r="EB40" s="47"/>
      <c r="EC40" s="47"/>
      <c r="ED40" s="47"/>
      <c r="EE40" s="47"/>
      <c r="EF40" s="47"/>
      <c r="EG40" s="47"/>
      <c r="EH40" s="71"/>
      <c r="EI40" s="71"/>
      <c r="EJ40" s="71"/>
      <c r="EK40" s="71"/>
      <c r="EL40" s="71"/>
      <c r="EM40" s="71"/>
      <c r="EN40" s="71"/>
      <c r="EO40" s="71"/>
      <c r="EP40" s="71"/>
      <c r="EQ40" s="71"/>
      <c r="ER40" s="71"/>
      <c r="ES40" s="71"/>
      <c r="ET40" s="71"/>
      <c r="EU40" s="71"/>
      <c r="EV40" s="71"/>
      <c r="EW40" s="71"/>
      <c r="EX40" s="71"/>
      <c r="EY40" s="71"/>
      <c r="EZ40" s="71"/>
      <c r="FA40" s="71"/>
      <c r="FB40" s="71"/>
      <c r="FC40" s="71"/>
      <c r="FD40" s="71"/>
      <c r="FE40" s="71"/>
      <c r="FF40" s="71"/>
      <c r="FG40" s="71"/>
      <c r="FH40" s="71"/>
      <c r="FI40" s="71"/>
      <c r="FJ40" s="71"/>
      <c r="FK40" s="71"/>
      <c r="FL40" s="71"/>
      <c r="FM40" s="71"/>
      <c r="FN40" s="71"/>
      <c r="FO40" s="71"/>
      <c r="FP40" s="71"/>
      <c r="FQ40" s="71"/>
      <c r="FR40" s="71"/>
      <c r="FS40" s="71"/>
      <c r="FT40" s="71"/>
      <c r="FU40" s="71"/>
      <c r="FV40" s="71"/>
      <c r="FW40" s="71"/>
      <c r="FX40" s="71"/>
      <c r="FY40" s="71"/>
      <c r="FZ40" s="71"/>
      <c r="GA40" s="71"/>
      <c r="GB40" s="71"/>
      <c r="GC40" s="71"/>
      <c r="GD40" s="71"/>
      <c r="GE40" s="71"/>
      <c r="GF40" s="71"/>
      <c r="GG40" s="71"/>
      <c r="GH40" s="71"/>
      <c r="GI40" s="71"/>
      <c r="GJ40" s="71"/>
      <c r="GK40" s="71"/>
      <c r="GL40" s="71"/>
      <c r="GM40" s="71"/>
      <c r="GN40" s="72"/>
      <c r="GO40" s="72"/>
      <c r="GP40" s="72"/>
      <c r="GQ40" s="72"/>
      <c r="GR40" s="72"/>
      <c r="GS40" s="72"/>
      <c r="GT40" s="72"/>
      <c r="GU40" s="72"/>
      <c r="GV40" s="72"/>
      <c r="GW40" s="72"/>
      <c r="GX40" s="72"/>
      <c r="GY40" s="72"/>
      <c r="GZ40" s="72"/>
      <c r="HA40" s="72"/>
      <c r="HB40" s="72"/>
      <c r="HC40" s="72"/>
      <c r="HD40" s="72"/>
      <c r="HE40" s="72"/>
      <c r="HF40" s="72"/>
      <c r="HG40" s="72"/>
      <c r="HH40" s="72"/>
      <c r="HI40" s="72"/>
      <c r="HJ40" s="72"/>
      <c r="HK40" s="72"/>
      <c r="HL40" s="72"/>
      <c r="HM40" s="72"/>
      <c r="HN40" s="72"/>
    </row>
    <row r="41" spans="1:222" s="11" customFormat="1" ht="25.5" customHeight="1" thickTop="1" thickBot="1">
      <c r="A41" s="29" t="s">
        <v>20</v>
      </c>
      <c r="B41" s="29" t="s">
        <v>21</v>
      </c>
      <c r="C41" s="38"/>
      <c r="D41" s="31" t="s">
        <v>75</v>
      </c>
      <c r="E41" s="31" t="s">
        <v>75</v>
      </c>
      <c r="F41" s="31" t="s">
        <v>75</v>
      </c>
      <c r="G41" s="31" t="s">
        <v>75</v>
      </c>
      <c r="H41" s="31" t="s">
        <v>75</v>
      </c>
      <c r="I41" s="31" t="s">
        <v>75</v>
      </c>
      <c r="J41" s="31" t="s">
        <v>75</v>
      </c>
      <c r="K41" s="31" t="s">
        <v>75</v>
      </c>
      <c r="L41" s="31">
        <v>4780.8530000000001</v>
      </c>
      <c r="M41" s="31" t="s">
        <v>75</v>
      </c>
      <c r="N41" s="31" t="s">
        <v>75</v>
      </c>
      <c r="O41" s="31" t="s">
        <v>75</v>
      </c>
      <c r="P41" s="31" t="s">
        <v>75</v>
      </c>
      <c r="Q41" s="31" t="s">
        <v>75</v>
      </c>
      <c r="R41" s="31" t="s">
        <v>75</v>
      </c>
      <c r="S41" s="31" t="s">
        <v>75</v>
      </c>
      <c r="T41" s="31" t="s">
        <v>75</v>
      </c>
      <c r="U41" s="31">
        <v>12497.746897848408</v>
      </c>
      <c r="V41" s="31">
        <v>13621.80593316116</v>
      </c>
      <c r="W41" s="31">
        <v>14641.420422950872</v>
      </c>
      <c r="X41" s="31">
        <v>16527.937783040012</v>
      </c>
      <c r="Y41" s="31">
        <v>18560.690621480921</v>
      </c>
      <c r="Z41" s="31">
        <v>20814.385958042421</v>
      </c>
      <c r="AA41" s="31">
        <v>21946.729295819514</v>
      </c>
      <c r="AB41" s="31">
        <v>23207.909206978544</v>
      </c>
      <c r="AC41" s="31">
        <v>25436.52673567825</v>
      </c>
      <c r="AD41" s="31">
        <v>27217.17688604545</v>
      </c>
      <c r="AE41" s="31">
        <v>28373.803569340424</v>
      </c>
      <c r="AF41" s="31">
        <v>29762.582040896272</v>
      </c>
      <c r="AG41" s="31">
        <v>31386.881662465064</v>
      </c>
      <c r="AH41" s="31">
        <v>32583.869490556935</v>
      </c>
      <c r="AI41" s="31">
        <v>34344.303569340424</v>
      </c>
      <c r="AJ41" s="31">
        <v>33862.02055454706</v>
      </c>
      <c r="AK41" s="31">
        <v>32910.301279802516</v>
      </c>
      <c r="AL41" s="31">
        <v>36053.337771772851</v>
      </c>
      <c r="AM41" s="31">
        <v>36689.334502602462</v>
      </c>
      <c r="AN41" s="31">
        <v>37289.237036663872</v>
      </c>
      <c r="AO41" s="31">
        <v>37820.155361423262</v>
      </c>
      <c r="AP41" s="31">
        <v>39396.804972135295</v>
      </c>
      <c r="AQ41" s="31">
        <v>43983.867591895578</v>
      </c>
      <c r="AR41" s="31">
        <v>46265.860951586154</v>
      </c>
      <c r="AS41" s="31">
        <v>45985.909616989418</v>
      </c>
      <c r="AT41" s="31">
        <v>50338.384590682515</v>
      </c>
      <c r="AU41" s="31">
        <v>51232.685237460646</v>
      </c>
      <c r="AV41" s="31">
        <v>51937.227605933032</v>
      </c>
      <c r="AW41" s="31">
        <v>53524.709538513926</v>
      </c>
      <c r="AX41" s="31">
        <v>52684.555333847573</v>
      </c>
      <c r="AY41" s="31">
        <v>53641.108001517161</v>
      </c>
      <c r="AZ41" s="31">
        <v>58721.812302925398</v>
      </c>
      <c r="BA41" s="31">
        <v>53837.242559204722</v>
      </c>
      <c r="BB41" s="31">
        <v>55780.82122506755</v>
      </c>
      <c r="BC41" s="31">
        <v>59816.593772950757</v>
      </c>
      <c r="BD41" s="90">
        <v>58953.281048687211</v>
      </c>
      <c r="BE41" s="52">
        <f t="shared" si="5"/>
        <v>-1.4432662741386958E-2</v>
      </c>
      <c r="BF41" s="49">
        <f t="shared" si="6"/>
        <v>1.7009662746830977E-2</v>
      </c>
      <c r="BG41" s="4"/>
      <c r="BH41"/>
      <c r="BI41" s="4"/>
      <c r="BJ41" s="4"/>
      <c r="BK41" s="4"/>
      <c r="BL41" s="4"/>
      <c r="BM41" s="4"/>
      <c r="BN41" s="4"/>
      <c r="BO41" s="4"/>
      <c r="BP41" s="4"/>
      <c r="BQ41" s="4"/>
      <c r="BR41" s="4"/>
      <c r="BS41" s="4"/>
      <c r="BT41" s="4"/>
      <c r="BU41" s="4"/>
      <c r="BV41" s="4"/>
      <c r="BW41" s="4"/>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s="47"/>
      <c r="DY41" s="47"/>
      <c r="DZ41" s="47"/>
      <c r="EA41" s="47"/>
      <c r="EB41" s="47"/>
      <c r="EC41" s="47"/>
      <c r="ED41" s="47"/>
      <c r="EE41" s="47"/>
      <c r="EF41" s="47"/>
      <c r="EG41" s="47"/>
      <c r="EH41" s="4"/>
      <c r="EI41" s="4"/>
      <c r="EJ41" s="4"/>
      <c r="EK41" s="4"/>
      <c r="EL41" s="4"/>
      <c r="EM41" s="4"/>
      <c r="EN41" s="4"/>
      <c r="EO41" s="4"/>
      <c r="EP41" s="4"/>
      <c r="EQ41" s="4"/>
      <c r="ER41" s="4"/>
      <c r="ES41" s="4"/>
      <c r="ET41" s="4"/>
      <c r="EU41" s="4"/>
      <c r="EV41" s="4"/>
      <c r="EW41" s="4"/>
      <c r="EX41" s="4"/>
      <c r="EY41" s="4"/>
      <c r="EZ41" s="4"/>
      <c r="FA41" s="4"/>
      <c r="FB41" s="4"/>
      <c r="FC41" s="4"/>
      <c r="FD41" s="4"/>
      <c r="FE41" s="4"/>
      <c r="FF41" s="4"/>
      <c r="FG41" s="4"/>
      <c r="FH41" s="4"/>
      <c r="FI41" s="4"/>
      <c r="FJ41" s="4"/>
      <c r="FK41" s="4"/>
      <c r="FL41" s="4"/>
      <c r="FM41" s="4"/>
      <c r="FN41" s="4"/>
      <c r="FO41" s="4"/>
      <c r="FP41" s="4"/>
      <c r="FQ41" s="4"/>
      <c r="FR41" s="4"/>
      <c r="FS41" s="4"/>
      <c r="FT41" s="4"/>
      <c r="FU41" s="4"/>
      <c r="FV41" s="4"/>
      <c r="FW41" s="4"/>
      <c r="FX41" s="4"/>
      <c r="FY41" s="4"/>
      <c r="FZ41" s="4"/>
      <c r="GA41" s="4"/>
      <c r="GB41" s="4"/>
      <c r="GC41" s="4"/>
      <c r="GD41" s="4"/>
      <c r="GE41" s="4"/>
      <c r="GF41" s="4"/>
      <c r="GG41" s="4"/>
      <c r="GH41" s="4"/>
      <c r="GI41" s="4"/>
      <c r="GJ41" s="4"/>
      <c r="GK41" s="4"/>
      <c r="GL41" s="4"/>
      <c r="GM41" s="4"/>
      <c r="GN41" s="4"/>
      <c r="GO41" s="4"/>
      <c r="GP41" s="4"/>
      <c r="GQ41" s="4"/>
      <c r="GR41" s="4"/>
      <c r="GS41" s="4"/>
      <c r="GT41" s="4"/>
      <c r="GU41" s="4"/>
      <c r="GV41" s="4"/>
      <c r="GW41" s="4"/>
      <c r="GX41" s="4"/>
      <c r="GY41" s="4"/>
      <c r="GZ41" s="4"/>
      <c r="HA41" s="4"/>
      <c r="HB41" s="4"/>
      <c r="HC41" s="4"/>
      <c r="HD41" s="4"/>
      <c r="HE41" s="4"/>
      <c r="HF41" s="4"/>
      <c r="HG41" s="4"/>
      <c r="HH41" s="4"/>
      <c r="HI41" s="4"/>
      <c r="HJ41" s="4"/>
      <c r="HK41" s="4"/>
      <c r="HL41" s="4"/>
      <c r="HM41" s="4"/>
      <c r="HN41" s="4"/>
    </row>
    <row r="42" spans="1:222" s="11" customFormat="1" ht="25.5" customHeight="1" thickTop="1" thickBot="1">
      <c r="A42" s="29" t="s">
        <v>187</v>
      </c>
      <c r="B42" s="29" t="s">
        <v>188</v>
      </c>
      <c r="C42" s="38"/>
      <c r="D42" s="31" t="s">
        <v>75</v>
      </c>
      <c r="E42" s="31" t="s">
        <v>75</v>
      </c>
      <c r="F42" s="31" t="s">
        <v>75</v>
      </c>
      <c r="G42" s="31" t="s">
        <v>75</v>
      </c>
      <c r="H42" s="31" t="s">
        <v>75</v>
      </c>
      <c r="I42" s="31" t="s">
        <v>75</v>
      </c>
      <c r="J42" s="31" t="s">
        <v>75</v>
      </c>
      <c r="K42" s="31" t="s">
        <v>75</v>
      </c>
      <c r="L42" s="31">
        <v>2284.1859999999997</v>
      </c>
      <c r="M42" s="31" t="s">
        <v>75</v>
      </c>
      <c r="N42" s="31" t="s">
        <v>75</v>
      </c>
      <c r="O42" s="31" t="s">
        <v>75</v>
      </c>
      <c r="P42" s="31" t="s">
        <v>75</v>
      </c>
      <c r="Q42" s="31" t="s">
        <v>75</v>
      </c>
      <c r="R42" s="31" t="s">
        <v>75</v>
      </c>
      <c r="S42" s="31" t="s">
        <v>75</v>
      </c>
      <c r="T42" s="31" t="s">
        <v>75</v>
      </c>
      <c r="U42" s="31">
        <v>3194.91330215159</v>
      </c>
      <c r="V42" s="31">
        <v>4000.354494779016</v>
      </c>
      <c r="W42" s="31">
        <v>5156.8404803242265</v>
      </c>
      <c r="X42" s="31">
        <v>5377.1159072643131</v>
      </c>
      <c r="Y42" s="31">
        <v>4593.8760229446561</v>
      </c>
      <c r="Z42" s="31">
        <v>3666.0096069084357</v>
      </c>
      <c r="AA42" s="31">
        <v>2452.4084173808697</v>
      </c>
      <c r="AB42" s="31">
        <v>1119.8684477626775</v>
      </c>
      <c r="AC42" s="31">
        <v>200.05532592469899</v>
      </c>
      <c r="AD42" s="31">
        <v>-608.84787242993843</v>
      </c>
      <c r="AE42" s="31">
        <v>-2273.8035693404236</v>
      </c>
      <c r="AF42" s="31">
        <v>-735.67242403114142</v>
      </c>
      <c r="AG42" s="31">
        <v>-4586.8816624650644</v>
      </c>
      <c r="AH42" s="31">
        <v>-3084.8694905569355</v>
      </c>
      <c r="AI42" s="31">
        <v>-1444.3035693404236</v>
      </c>
      <c r="AJ42" s="31">
        <v>-1480.470554547057</v>
      </c>
      <c r="AK42" s="31">
        <v>-110.30127980251564</v>
      </c>
      <c r="AL42" s="31">
        <v>-1503.0598030035617</v>
      </c>
      <c r="AM42" s="31">
        <v>411.29230723854562</v>
      </c>
      <c r="AN42" s="31">
        <v>1801.3794764871636</v>
      </c>
      <c r="AO42" s="31">
        <v>7190.9738893902322</v>
      </c>
      <c r="AP42" s="31">
        <v>5905.9260682055829</v>
      </c>
      <c r="AQ42" s="31">
        <v>1943.9498848094081</v>
      </c>
      <c r="AR42" s="31">
        <v>1444.723048413849</v>
      </c>
      <c r="AS42" s="31">
        <v>2008.9075005380291</v>
      </c>
      <c r="AT42" s="31">
        <v>-1589.6526469338132</v>
      </c>
      <c r="AU42" s="31">
        <v>3499.9969299293953</v>
      </c>
      <c r="AV42" s="31">
        <v>2114.0592766799746</v>
      </c>
      <c r="AW42" s="31">
        <v>715.13946148607647</v>
      </c>
      <c r="AX42" s="31">
        <v>1722.7098729151767</v>
      </c>
      <c r="AY42" s="31">
        <v>1713.4670143719341</v>
      </c>
      <c r="AZ42" s="31">
        <v>-2002.3383630899261</v>
      </c>
      <c r="BA42" s="31">
        <v>5889.6265905120381</v>
      </c>
      <c r="BB42" s="31">
        <v>11099.574774932444</v>
      </c>
      <c r="BC42" s="31">
        <v>1525.1194767553534</v>
      </c>
      <c r="BD42" s="90">
        <v>4710.3622729695344</v>
      </c>
      <c r="BE42" s="52">
        <f t="shared" si="5"/>
        <v>2.0885201748198057</v>
      </c>
      <c r="BF42" s="49">
        <f t="shared" si="6"/>
        <v>0.74308879838437281</v>
      </c>
      <c r="BG42" s="4"/>
      <c r="BH42"/>
      <c r="BI42" s="4"/>
      <c r="BJ42" s="4"/>
      <c r="BK42" s="4"/>
      <c r="BL42" s="4"/>
      <c r="BM42" s="4"/>
      <c r="BN42" s="4"/>
      <c r="BO42" s="4"/>
      <c r="BP42" s="4"/>
      <c r="BQ42" s="4"/>
      <c r="BR42" s="4"/>
      <c r="BS42" s="4"/>
      <c r="BT42" s="4"/>
      <c r="BU42" s="4"/>
      <c r="BV42" s="4"/>
      <c r="BW42" s="4"/>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s="47"/>
      <c r="DY42" s="47"/>
      <c r="DZ42" s="47"/>
      <c r="EA42" s="47"/>
      <c r="EB42" s="47"/>
      <c r="EC42" s="47"/>
      <c r="ED42" s="47"/>
      <c r="EE42" s="47"/>
      <c r="EF42" s="47"/>
      <c r="EG42" s="47"/>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c r="FI42" s="4"/>
      <c r="FJ42" s="4"/>
      <c r="FK42" s="4"/>
      <c r="FL42" s="4"/>
      <c r="FM42" s="4"/>
      <c r="FN42" s="4"/>
      <c r="FO42" s="4"/>
      <c r="FP42" s="4"/>
      <c r="FQ42" s="4"/>
      <c r="FR42" s="4"/>
      <c r="FS42" s="4"/>
      <c r="FT42" s="4"/>
      <c r="FU42" s="4"/>
      <c r="FV42" s="4"/>
      <c r="FW42" s="4"/>
      <c r="FX42" s="4"/>
      <c r="FY42" s="4"/>
      <c r="FZ42" s="4"/>
      <c r="GA42" s="4"/>
      <c r="GB42" s="4"/>
      <c r="GC42" s="4"/>
      <c r="GD42" s="4"/>
      <c r="GE42" s="4"/>
      <c r="GF42" s="4"/>
      <c r="GG42" s="4"/>
      <c r="GH42" s="4"/>
      <c r="GI42" s="4"/>
      <c r="GJ42" s="4"/>
      <c r="GK42" s="4"/>
      <c r="GL42" s="4"/>
      <c r="GM42" s="4"/>
      <c r="GN42" s="4"/>
      <c r="GO42" s="4"/>
      <c r="GP42" s="4"/>
      <c r="GQ42" s="4"/>
      <c r="GR42" s="4"/>
      <c r="GS42" s="4"/>
      <c r="GT42" s="4"/>
      <c r="GU42" s="4"/>
      <c r="GV42" s="4"/>
      <c r="GW42" s="4"/>
      <c r="GX42" s="4"/>
      <c r="GY42" s="4"/>
      <c r="GZ42" s="4"/>
      <c r="HA42" s="4"/>
      <c r="HB42" s="4"/>
      <c r="HC42" s="4"/>
      <c r="HD42" s="4"/>
      <c r="HE42" s="4"/>
      <c r="HF42" s="4"/>
      <c r="HG42" s="4"/>
      <c r="HH42" s="4"/>
      <c r="HI42" s="4"/>
      <c r="HJ42" s="4"/>
      <c r="HK42" s="4"/>
      <c r="HL42" s="4"/>
      <c r="HM42" s="4"/>
      <c r="HN42" s="4"/>
    </row>
    <row r="43" spans="1:222" s="11" customFormat="1" ht="25.5" customHeight="1" thickTop="1" thickBot="1">
      <c r="A43" s="29" t="s">
        <v>189</v>
      </c>
      <c r="B43" s="29" t="s">
        <v>190</v>
      </c>
      <c r="C43" s="38"/>
      <c r="D43" s="31" t="s">
        <v>75</v>
      </c>
      <c r="E43" s="31" t="s">
        <v>75</v>
      </c>
      <c r="F43" s="31" t="s">
        <v>75</v>
      </c>
      <c r="G43" s="31" t="s">
        <v>75</v>
      </c>
      <c r="H43" s="31" t="s">
        <v>75</v>
      </c>
      <c r="I43" s="31" t="s">
        <v>75</v>
      </c>
      <c r="J43" s="31" t="s">
        <v>75</v>
      </c>
      <c r="K43" s="31" t="s">
        <v>75</v>
      </c>
      <c r="L43" s="31">
        <v>5451.2819999999983</v>
      </c>
      <c r="M43" s="31" t="s">
        <v>75</v>
      </c>
      <c r="N43" s="31" t="s">
        <v>75</v>
      </c>
      <c r="O43" s="31" t="s">
        <v>75</v>
      </c>
      <c r="P43" s="31" t="s">
        <v>75</v>
      </c>
      <c r="Q43" s="31" t="s">
        <v>75</v>
      </c>
      <c r="R43" s="31" t="s">
        <v>75</v>
      </c>
      <c r="S43" s="31" t="s">
        <v>75</v>
      </c>
      <c r="T43" s="31" t="s">
        <v>75</v>
      </c>
      <c r="U43" s="31">
        <v>10778.763302151589</v>
      </c>
      <c r="V43" s="31">
        <v>12507.315947359913</v>
      </c>
      <c r="W43" s="31">
        <v>14699.275148164084</v>
      </c>
      <c r="X43" s="31">
        <v>16354.252290898279</v>
      </c>
      <c r="Y43" s="31">
        <v>17215.382730068886</v>
      </c>
      <c r="Z43" s="31">
        <v>18178.212606908437</v>
      </c>
      <c r="AA43" s="31">
        <v>17177.704912065008</v>
      </c>
      <c r="AB43" s="31">
        <v>16061.387447762678</v>
      </c>
      <c r="AC43" s="31">
        <v>15370.56016778807</v>
      </c>
      <c r="AD43" s="31">
        <v>14794.152127570062</v>
      </c>
      <c r="AE43" s="31">
        <v>13526.196430659576</v>
      </c>
      <c r="AF43" s="31">
        <v>15077.327575968859</v>
      </c>
      <c r="AG43" s="31">
        <v>12913.118337534936</v>
      </c>
      <c r="AH43" s="31">
        <v>13467.130509443065</v>
      </c>
      <c r="AI43" s="31">
        <v>13255.696430659576</v>
      </c>
      <c r="AJ43" s="31">
        <v>11854.529445452943</v>
      </c>
      <c r="AK43" s="31">
        <v>13189.698720197484</v>
      </c>
      <c r="AL43" s="31">
        <v>11671.426196996435</v>
      </c>
      <c r="AM43" s="31">
        <v>14305.628307238541</v>
      </c>
      <c r="AN43" s="31">
        <v>16044.793670152671</v>
      </c>
      <c r="AO43" s="31">
        <v>21703.328553757769</v>
      </c>
      <c r="AP43" s="31">
        <v>21637.652218471412</v>
      </c>
      <c r="AQ43" s="31">
        <v>17100.101631883852</v>
      </c>
      <c r="AR43" s="31">
        <v>17047.543048413849</v>
      </c>
      <c r="AS43" s="31">
        <v>16712.517143105157</v>
      </c>
      <c r="AT43" s="31">
        <v>13703.920550429684</v>
      </c>
      <c r="AU43" s="31">
        <v>17726.535943526957</v>
      </c>
      <c r="AV43" s="31">
        <v>17406.303268155156</v>
      </c>
      <c r="AW43" s="31">
        <v>14665.307815055523</v>
      </c>
      <c r="AX43" s="31">
        <v>15638.995121532949</v>
      </c>
      <c r="AY43" s="31">
        <v>18441.304634203771</v>
      </c>
      <c r="AZ43" s="31">
        <v>12308.285158718536</v>
      </c>
      <c r="BA43" s="31">
        <v>22127.405367821746</v>
      </c>
      <c r="BB43" s="31">
        <v>26292.007014101044</v>
      </c>
      <c r="BC43" s="31">
        <v>19642.609927715777</v>
      </c>
      <c r="BD43" s="90">
        <v>20959.063381113134</v>
      </c>
      <c r="BE43" s="52">
        <f t="shared" si="5"/>
        <v>6.7020292020350966E-2</v>
      </c>
      <c r="BF43" s="49">
        <f t="shared" si="6"/>
        <v>8.3110234352329643E-2</v>
      </c>
      <c r="BG43" s="4"/>
      <c r="BH43"/>
      <c r="BI43" s="4"/>
      <c r="BJ43" s="4"/>
      <c r="BK43" s="4"/>
      <c r="BL43" s="4"/>
      <c r="BM43" s="4"/>
      <c r="BN43" s="4"/>
      <c r="BO43" s="4"/>
      <c r="BP43" s="4"/>
      <c r="BQ43" s="4"/>
      <c r="BR43" s="4"/>
      <c r="BS43" s="4"/>
      <c r="BT43" s="4"/>
      <c r="BU43" s="4"/>
      <c r="BV43" s="4"/>
      <c r="BW43" s="4"/>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s="47"/>
      <c r="DY43" s="47"/>
      <c r="DZ43" s="47"/>
      <c r="EA43" s="47"/>
      <c r="EB43" s="47"/>
      <c r="EC43" s="47"/>
      <c r="ED43" s="47"/>
      <c r="EE43" s="47"/>
      <c r="EF43" s="47"/>
      <c r="EG43" s="47"/>
      <c r="EH43" s="4"/>
      <c r="EI43" s="4"/>
      <c r="EJ43" s="4"/>
      <c r="EK43" s="4"/>
      <c r="EL43" s="4"/>
      <c r="EM43" s="4"/>
      <c r="EN43" s="4"/>
      <c r="EO43" s="4"/>
      <c r="EP43" s="4"/>
      <c r="EQ43" s="4"/>
      <c r="ER43" s="4"/>
      <c r="ES43" s="4"/>
      <c r="ET43" s="4"/>
      <c r="EU43" s="4"/>
      <c r="EV43" s="4"/>
      <c r="EW43" s="4"/>
      <c r="EX43" s="4"/>
      <c r="EY43" s="4"/>
      <c r="EZ43" s="4"/>
      <c r="FA43" s="4"/>
      <c r="FB43" s="4"/>
      <c r="FC43" s="4"/>
      <c r="FD43" s="4"/>
      <c r="FE43" s="4"/>
      <c r="FF43" s="4"/>
      <c r="FG43" s="4"/>
      <c r="FH43" s="4"/>
      <c r="FI43" s="4"/>
      <c r="FJ43" s="4"/>
      <c r="FK43" s="4"/>
      <c r="FL43" s="4"/>
      <c r="FM43" s="4"/>
      <c r="FN43" s="4"/>
      <c r="FO43" s="4"/>
      <c r="FP43" s="4"/>
      <c r="FQ43" s="4"/>
      <c r="FR43" s="4"/>
      <c r="FS43" s="4"/>
      <c r="FT43" s="4"/>
      <c r="FU43" s="4"/>
      <c r="FV43" s="4"/>
      <c r="FW43" s="4"/>
      <c r="FX43" s="4"/>
      <c r="FY43" s="4"/>
      <c r="FZ43" s="4"/>
      <c r="GA43" s="4"/>
      <c r="GB43" s="4"/>
      <c r="GC43" s="4"/>
      <c r="GD43" s="4"/>
      <c r="GE43" s="4"/>
      <c r="GF43" s="4"/>
      <c r="GG43" s="4"/>
      <c r="GH43" s="4"/>
      <c r="GI43" s="4"/>
      <c r="GJ43" s="4"/>
      <c r="GK43" s="4"/>
      <c r="GL43" s="4"/>
      <c r="GM43" s="4"/>
      <c r="GN43" s="4"/>
      <c r="GO43" s="4"/>
      <c r="GP43" s="4"/>
      <c r="GQ43" s="4"/>
      <c r="GR43" s="4"/>
      <c r="GS43" s="4"/>
      <c r="GT43" s="4"/>
      <c r="GU43" s="4"/>
      <c r="GV43" s="4"/>
      <c r="GW43" s="4"/>
      <c r="GX43" s="4"/>
      <c r="GY43" s="4"/>
      <c r="GZ43" s="4"/>
      <c r="HA43" s="4"/>
      <c r="HB43" s="4"/>
      <c r="HC43" s="4"/>
      <c r="HD43" s="4"/>
      <c r="HE43" s="4"/>
      <c r="HF43" s="4"/>
      <c r="HG43" s="4"/>
      <c r="HH43" s="4"/>
      <c r="HI43" s="4"/>
      <c r="HJ43" s="4"/>
      <c r="HK43" s="4"/>
      <c r="HL43" s="4"/>
      <c r="HM43" s="4"/>
      <c r="HN43" s="4"/>
    </row>
    <row r="44" spans="1:222" s="11" customFormat="1" ht="25.5" customHeight="1" thickTop="1" thickBot="1">
      <c r="A44" s="29" t="s">
        <v>191</v>
      </c>
      <c r="B44" s="29" t="s">
        <v>192</v>
      </c>
      <c r="C44" s="38"/>
      <c r="D44" s="31" t="s">
        <v>75</v>
      </c>
      <c r="E44" s="31" t="s">
        <v>75</v>
      </c>
      <c r="F44" s="31" t="s">
        <v>75</v>
      </c>
      <c r="G44" s="31" t="s">
        <v>75</v>
      </c>
      <c r="H44" s="31" t="s">
        <v>75</v>
      </c>
      <c r="I44" s="31" t="s">
        <v>75</v>
      </c>
      <c r="J44" s="31" t="s">
        <v>75</v>
      </c>
      <c r="K44" s="31" t="s">
        <v>75</v>
      </c>
      <c r="L44" s="31">
        <v>5451.2819999999983</v>
      </c>
      <c r="M44" s="31" t="s">
        <v>75</v>
      </c>
      <c r="N44" s="31" t="s">
        <v>75</v>
      </c>
      <c r="O44" s="31" t="s">
        <v>75</v>
      </c>
      <c r="P44" s="31" t="s">
        <v>75</v>
      </c>
      <c r="Q44" s="31" t="s">
        <v>75</v>
      </c>
      <c r="R44" s="31" t="s">
        <v>75</v>
      </c>
      <c r="S44" s="31" t="s">
        <v>75</v>
      </c>
      <c r="T44" s="31" t="s">
        <v>75</v>
      </c>
      <c r="U44" s="31">
        <v>12000.001877077013</v>
      </c>
      <c r="V44" s="31">
        <v>14279.998122922991</v>
      </c>
      <c r="W44" s="31">
        <v>16672.000000000004</v>
      </c>
      <c r="X44" s="31">
        <v>18600</v>
      </c>
      <c r="Y44" s="31">
        <v>19966</v>
      </c>
      <c r="Z44" s="31">
        <v>20588.045999999998</v>
      </c>
      <c r="AA44" s="31">
        <v>19342.053999999978</v>
      </c>
      <c r="AB44" s="31">
        <v>18103.787999999997</v>
      </c>
      <c r="AC44" s="31">
        <v>25932.314234958561</v>
      </c>
      <c r="AD44" s="31">
        <v>26368.797765041465</v>
      </c>
      <c r="AE44" s="31">
        <v>36131.318176816101</v>
      </c>
      <c r="AF44" s="31">
        <v>30228.516056038268</v>
      </c>
      <c r="AG44" s="31">
        <v>45150.204307754</v>
      </c>
      <c r="AH44" s="31">
        <v>18579.435769167023</v>
      </c>
      <c r="AI44" s="31">
        <v>-20022</v>
      </c>
      <c r="AJ44" s="31">
        <v>-28244.470554547057</v>
      </c>
      <c r="AK44" s="31">
        <v>44409</v>
      </c>
      <c r="AL44" s="31">
        <v>21141.404395919228</v>
      </c>
      <c r="AM44" s="31">
        <v>58427.405958992953</v>
      </c>
      <c r="AN44" s="31">
        <v>40038.710947709122</v>
      </c>
      <c r="AO44" s="31">
        <v>24547.350449578473</v>
      </c>
      <c r="AP44" s="31">
        <v>-70046.652998437974</v>
      </c>
      <c r="AQ44" s="31">
        <v>63125.491720051381</v>
      </c>
      <c r="AR44" s="31">
        <v>24285.677222848513</v>
      </c>
      <c r="AS44" s="31">
        <v>4204.8836524753424</v>
      </c>
      <c r="AT44" s="31">
        <v>48505.762874366803</v>
      </c>
      <c r="AU44" s="31">
        <v>49365.461989548676</v>
      </c>
      <c r="AV44" s="31">
        <v>58548.648482775418</v>
      </c>
      <c r="AW44" s="31">
        <v>10879.468461486082</v>
      </c>
      <c r="AX44" s="31">
        <v>38109.68300981955</v>
      </c>
      <c r="AY44" s="31">
        <v>71661.223645217338</v>
      </c>
      <c r="AZ44" s="31">
        <v>-23358.704988235913</v>
      </c>
      <c r="BA44" s="31">
        <v>107985.52505814939</v>
      </c>
      <c r="BB44" s="31">
        <v>60094.595774932437</v>
      </c>
      <c r="BC44" s="31">
        <v>95825.618855773995</v>
      </c>
      <c r="BD44" s="90">
        <v>-95968.821461720814</v>
      </c>
      <c r="BE44" s="52">
        <f t="shared" si="5"/>
        <v>-2.0014944083602773</v>
      </c>
      <c r="BF44" s="49">
        <f t="shared" si="6"/>
        <v>0.52194163217253642</v>
      </c>
      <c r="BG44" s="4"/>
      <c r="BH44"/>
      <c r="BI44" s="4"/>
      <c r="BJ44" s="4"/>
      <c r="BK44" s="4"/>
      <c r="BL44" s="4"/>
      <c r="BM44" s="4"/>
      <c r="BN44" s="4"/>
      <c r="BO44" s="4"/>
      <c r="BP44" s="4"/>
      <c r="BQ44" s="4"/>
      <c r="BR44" s="4"/>
      <c r="BS44" s="4"/>
      <c r="BT44" s="4"/>
      <c r="BU44" s="4"/>
      <c r="BV44" s="4"/>
      <c r="BW44" s="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s="47"/>
      <c r="DY44" s="47"/>
      <c r="DZ44" s="47"/>
      <c r="EA44" s="47"/>
      <c r="EB44" s="47"/>
      <c r="EC44" s="47"/>
      <c r="ED44" s="47"/>
      <c r="EE44" s="47"/>
      <c r="EF44" s="47"/>
      <c r="EG44" s="47"/>
      <c r="EH44" s="4"/>
      <c r="EI44" s="4"/>
      <c r="EJ44" s="4"/>
      <c r="EK44" s="4"/>
      <c r="EL44" s="4"/>
      <c r="EM44" s="4"/>
      <c r="EN44" s="4"/>
      <c r="EO44" s="4"/>
      <c r="EP44" s="4"/>
      <c r="EQ44" s="4"/>
      <c r="ER44" s="4"/>
      <c r="ES44" s="4"/>
      <c r="ET44" s="4"/>
      <c r="EU44" s="4"/>
      <c r="EV44" s="4"/>
      <c r="EW44" s="4"/>
      <c r="EX44" s="4"/>
      <c r="EY44" s="4"/>
      <c r="EZ44" s="4"/>
      <c r="FA44" s="4"/>
      <c r="FB44" s="4"/>
      <c r="FC44" s="4"/>
      <c r="FD44" s="4"/>
      <c r="FE44" s="4"/>
      <c r="FF44" s="4"/>
      <c r="FG44" s="4"/>
      <c r="FH44" s="4"/>
      <c r="FI44" s="4"/>
      <c r="FJ44" s="4"/>
      <c r="FK44" s="4"/>
      <c r="FL44" s="4"/>
      <c r="FM44" s="4"/>
      <c r="FN44" s="4"/>
      <c r="FO44" s="4"/>
      <c r="FP44" s="4"/>
      <c r="FQ44" s="4"/>
      <c r="FR44" s="4"/>
      <c r="FS44" s="4"/>
      <c r="FT44" s="4"/>
      <c r="FU44" s="4"/>
      <c r="FV44" s="4"/>
      <c r="FW44" s="4"/>
      <c r="FX44" s="4"/>
      <c r="FY44" s="4"/>
      <c r="FZ44" s="4"/>
      <c r="GA44" s="4"/>
      <c r="GB44" s="4"/>
      <c r="GC44" s="4"/>
      <c r="GD44" s="4"/>
      <c r="GE44" s="4"/>
      <c r="GF44" s="4"/>
      <c r="GG44" s="4"/>
      <c r="GH44" s="4"/>
      <c r="GI44" s="4"/>
      <c r="GJ44" s="4"/>
      <c r="GK44" s="4"/>
      <c r="GL44" s="4"/>
      <c r="GM44" s="4"/>
      <c r="GN44" s="4"/>
      <c r="GO44" s="4"/>
      <c r="GP44" s="4"/>
      <c r="GQ44" s="4"/>
      <c r="GR44" s="4"/>
      <c r="GS44" s="4"/>
      <c r="GT44" s="4"/>
      <c r="GU44" s="4"/>
      <c r="GV44" s="4"/>
      <c r="GW44" s="4"/>
      <c r="GX44" s="4"/>
      <c r="GY44" s="4"/>
      <c r="GZ44" s="4"/>
      <c r="HA44" s="4"/>
      <c r="HB44" s="4"/>
      <c r="HC44" s="4"/>
      <c r="HD44" s="4"/>
      <c r="HE44" s="4"/>
      <c r="HF44" s="4"/>
      <c r="HG44" s="4"/>
      <c r="HH44" s="4"/>
      <c r="HI44" s="4"/>
      <c r="HJ44" s="4"/>
      <c r="HK44" s="4"/>
      <c r="HL44" s="4"/>
      <c r="HM44" s="4"/>
      <c r="HN44" s="4"/>
    </row>
    <row r="45" spans="1:222" ht="15" thickTop="1">
      <c r="A45" s="39" t="s">
        <v>83</v>
      </c>
      <c r="B45" s="33" t="s">
        <v>82</v>
      </c>
      <c r="C45" s="34" t="s">
        <v>96</v>
      </c>
      <c r="D45" s="35" t="s">
        <v>75</v>
      </c>
      <c r="E45" s="35" t="s">
        <v>75</v>
      </c>
      <c r="F45" s="35" t="s">
        <v>75</v>
      </c>
      <c r="G45" s="35" t="s">
        <v>75</v>
      </c>
      <c r="H45" s="35" t="s">
        <v>75</v>
      </c>
      <c r="I45" s="35" t="s">
        <v>75</v>
      </c>
      <c r="J45" s="35" t="s">
        <v>75</v>
      </c>
      <c r="K45" s="35" t="s">
        <v>75</v>
      </c>
      <c r="L45" s="35" t="s">
        <v>75</v>
      </c>
      <c r="M45" s="35" t="s">
        <v>75</v>
      </c>
      <c r="N45" s="35" t="s">
        <v>75</v>
      </c>
      <c r="O45" s="35" t="s">
        <v>75</v>
      </c>
      <c r="P45" s="35" t="s">
        <v>75</v>
      </c>
      <c r="Q45" s="35" t="s">
        <v>75</v>
      </c>
      <c r="R45" s="35" t="s">
        <v>75</v>
      </c>
      <c r="S45" s="35" t="s">
        <v>75</v>
      </c>
      <c r="T45" s="35" t="s">
        <v>75</v>
      </c>
      <c r="U45" s="35" t="s">
        <v>75</v>
      </c>
      <c r="V45" s="35" t="s">
        <v>75</v>
      </c>
      <c r="W45" s="35" t="s">
        <v>75</v>
      </c>
      <c r="X45" s="35" t="s">
        <v>75</v>
      </c>
      <c r="Y45" s="35" t="s">
        <v>75</v>
      </c>
      <c r="Z45" s="35" t="s">
        <v>75</v>
      </c>
      <c r="AA45" s="35" t="s">
        <v>75</v>
      </c>
      <c r="AB45" s="35" t="s">
        <v>75</v>
      </c>
      <c r="AC45" s="35" t="s">
        <v>75</v>
      </c>
      <c r="AD45" s="35" t="s">
        <v>75</v>
      </c>
      <c r="AE45" s="35" t="s">
        <v>75</v>
      </c>
      <c r="AF45" s="35">
        <v>9771.1657671456323</v>
      </c>
      <c r="AG45" s="35" t="s">
        <v>75</v>
      </c>
      <c r="AH45" s="35">
        <v>-2312.6400769210204</v>
      </c>
      <c r="AI45" s="35" t="s">
        <v>75</v>
      </c>
      <c r="AJ45" s="35">
        <v>-3164.529445452943</v>
      </c>
      <c r="AK45" s="35" t="s">
        <v>75</v>
      </c>
      <c r="AL45" s="35">
        <v>1949.2039576569314</v>
      </c>
      <c r="AM45" s="35">
        <v>581.78810540405539</v>
      </c>
      <c r="AN45" s="35">
        <v>691.09146187213264</v>
      </c>
      <c r="AO45" s="35">
        <v>-4994.8232917142859</v>
      </c>
      <c r="AP45" s="35">
        <v>273.54847720601538</v>
      </c>
      <c r="AQ45" s="35">
        <v>-2789.5295983096512</v>
      </c>
      <c r="AR45" s="35">
        <v>196.48019122297319</v>
      </c>
      <c r="AS45" s="35">
        <v>-790.24468053623059</v>
      </c>
      <c r="AT45" s="35">
        <v>-1382.6904010317157</v>
      </c>
      <c r="AU45" s="35">
        <v>-4276.1918067541083</v>
      </c>
      <c r="AV45" s="35">
        <v>-421.71348859005229</v>
      </c>
      <c r="AW45" s="35">
        <v>-1883.1370837400023</v>
      </c>
      <c r="AX45" s="35">
        <v>-1162.8339787027398</v>
      </c>
      <c r="AY45" s="35">
        <v>-1188.3139661035457</v>
      </c>
      <c r="AZ45" s="35">
        <v>1762.1871306593021</v>
      </c>
      <c r="BA45" s="35">
        <v>23335.10403385009</v>
      </c>
      <c r="BB45" s="35">
        <v>-826.00071958608169</v>
      </c>
      <c r="BC45" s="35">
        <v>1294.8253557878925</v>
      </c>
      <c r="BD45" s="92">
        <v>45.605280680771102</v>
      </c>
      <c r="BE45" s="51">
        <f t="shared" si="5"/>
        <v>-0.96477881709922142</v>
      </c>
      <c r="BF45" s="69">
        <f t="shared" si="6"/>
        <v>1.0996332746071054</v>
      </c>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s="47"/>
      <c r="DY45" s="47"/>
      <c r="DZ45" s="47"/>
      <c r="EA45" s="47"/>
      <c r="EB45" s="47"/>
      <c r="EC45" s="47"/>
      <c r="ED45" s="47"/>
      <c r="EE45" s="47"/>
      <c r="EF45" s="47"/>
      <c r="EG45" s="47"/>
    </row>
    <row r="46" spans="1:222" s="14" customFormat="1" ht="15" thickBot="1">
      <c r="A46" s="40" t="s">
        <v>84</v>
      </c>
      <c r="B46" s="41" t="s">
        <v>81</v>
      </c>
      <c r="C46" s="42" t="s">
        <v>97</v>
      </c>
      <c r="D46" s="43">
        <v>32497.853999999999</v>
      </c>
      <c r="E46" s="43" t="s">
        <v>75</v>
      </c>
      <c r="F46" s="43" t="s">
        <v>75</v>
      </c>
      <c r="G46" s="43" t="s">
        <v>75</v>
      </c>
      <c r="H46" s="43" t="s">
        <v>75</v>
      </c>
      <c r="I46" s="43" t="s">
        <v>75</v>
      </c>
      <c r="J46" s="43" t="s">
        <v>75</v>
      </c>
      <c r="K46" s="43" t="s">
        <v>75</v>
      </c>
      <c r="L46" s="43">
        <v>74294.135999999999</v>
      </c>
      <c r="M46" s="43" t="s">
        <v>75</v>
      </c>
      <c r="N46" s="43">
        <v>81964</v>
      </c>
      <c r="O46" s="43" t="s">
        <v>75</v>
      </c>
      <c r="P46" s="43" t="s">
        <v>75</v>
      </c>
      <c r="Q46" s="43" t="s">
        <v>75</v>
      </c>
      <c r="R46" s="43" t="s">
        <v>75</v>
      </c>
      <c r="S46" s="43" t="s">
        <v>75</v>
      </c>
      <c r="T46" s="43" t="s">
        <v>75</v>
      </c>
      <c r="U46" s="43">
        <v>157621.00187707701</v>
      </c>
      <c r="V46" s="43">
        <v>171901</v>
      </c>
      <c r="W46" s="43">
        <v>188573</v>
      </c>
      <c r="X46" s="43">
        <v>207173</v>
      </c>
      <c r="Y46" s="43">
        <v>227139</v>
      </c>
      <c r="Z46" s="43">
        <v>247727.046</v>
      </c>
      <c r="AA46" s="43">
        <v>267069.09999999998</v>
      </c>
      <c r="AB46" s="43">
        <v>285172.88799999998</v>
      </c>
      <c r="AC46" s="43">
        <v>311105.20223495853</v>
      </c>
      <c r="AD46" s="43">
        <v>337474</v>
      </c>
      <c r="AE46" s="43">
        <v>373605.3181768161</v>
      </c>
      <c r="AF46" s="43">
        <v>413605</v>
      </c>
      <c r="AG46" s="43">
        <v>458755.204307754</v>
      </c>
      <c r="AH46" s="43">
        <v>475022</v>
      </c>
      <c r="AI46" s="43">
        <v>455000</v>
      </c>
      <c r="AJ46" s="43">
        <v>423591</v>
      </c>
      <c r="AK46" s="43">
        <v>468000</v>
      </c>
      <c r="AL46" s="43">
        <v>491090.60835357616</v>
      </c>
      <c r="AM46" s="43">
        <v>550099.80241797317</v>
      </c>
      <c r="AN46" s="43">
        <v>590829.60482755443</v>
      </c>
      <c r="AO46" s="43">
        <v>610382.13198541861</v>
      </c>
      <c r="AP46" s="43">
        <v>540609.02746418666</v>
      </c>
      <c r="AQ46" s="43">
        <v>600944.98958592839</v>
      </c>
      <c r="AR46" s="43">
        <v>625427.14699999988</v>
      </c>
      <c r="AS46" s="43">
        <v>628841.78597193898</v>
      </c>
      <c r="AT46" s="43">
        <v>675964.85844527406</v>
      </c>
      <c r="AU46" s="43">
        <v>721054.1286280686</v>
      </c>
      <c r="AV46" s="43">
        <v>779181.06362225395</v>
      </c>
      <c r="AW46" s="43">
        <v>788177.39500000002</v>
      </c>
      <c r="AX46" s="43">
        <v>825124.24403111683</v>
      </c>
      <c r="AY46" s="43">
        <v>895597.1537102306</v>
      </c>
      <c r="AZ46" s="43">
        <v>874000.635852654</v>
      </c>
      <c r="BA46" s="43">
        <v>1005321.2649446535</v>
      </c>
      <c r="BB46" s="43">
        <v>1064589.8599999999</v>
      </c>
      <c r="BC46" s="43">
        <v>1161710.3042115618</v>
      </c>
      <c r="BD46" s="93">
        <v>1065787.0880305218</v>
      </c>
      <c r="BE46" s="53">
        <f t="shared" si="5"/>
        <v>-8.2570685508502856E-2</v>
      </c>
      <c r="BF46" s="50">
        <f t="shared" si="6"/>
        <v>4.848989008875719E-2</v>
      </c>
      <c r="BG46" s="4"/>
      <c r="BH46"/>
      <c r="BI46" s="4"/>
      <c r="BJ46" s="4"/>
      <c r="BK46" s="4"/>
      <c r="BL46" s="4"/>
      <c r="BM46" s="4"/>
      <c r="BN46" s="4"/>
      <c r="BO46" s="4"/>
      <c r="BP46" s="4"/>
      <c r="BQ46" s="4"/>
      <c r="BR46" s="4"/>
      <c r="BS46" s="4"/>
      <c r="BT46" s="4"/>
      <c r="BU46" s="4"/>
      <c r="BV46" s="4"/>
      <c r="BW46" s="4"/>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s="47"/>
      <c r="DY46" s="47"/>
      <c r="DZ46" s="47"/>
      <c r="EA46" s="47"/>
      <c r="EB46" s="47"/>
      <c r="EC46" s="47"/>
      <c r="ED46" s="47"/>
      <c r="EE46" s="47"/>
      <c r="EF46" s="47"/>
      <c r="EG46" s="47"/>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c r="FQ46" s="4"/>
      <c r="FR46" s="4"/>
      <c r="FS46" s="4"/>
      <c r="FT46" s="4"/>
      <c r="FU46" s="4"/>
      <c r="FV46" s="4"/>
      <c r="FW46" s="4"/>
      <c r="FX46" s="4"/>
      <c r="FY46" s="4"/>
      <c r="FZ46" s="4"/>
      <c r="GA46" s="4"/>
      <c r="GB46" s="4"/>
      <c r="GC46" s="4"/>
      <c r="GD46" s="4"/>
      <c r="GE46" s="4"/>
      <c r="GF46" s="4"/>
      <c r="GG46" s="4"/>
      <c r="GH46" s="4"/>
      <c r="GI46" s="4"/>
      <c r="GJ46" s="4"/>
      <c r="GK46" s="4"/>
      <c r="GL46" s="4"/>
      <c r="GM46" s="4"/>
      <c r="GN46" s="4"/>
      <c r="GO46" s="4"/>
      <c r="GP46" s="4"/>
      <c r="GQ46" s="4"/>
      <c r="GR46" s="4"/>
      <c r="GS46" s="4"/>
      <c r="GT46" s="4"/>
      <c r="GU46" s="4"/>
      <c r="GV46" s="4"/>
      <c r="GW46" s="4"/>
      <c r="GX46" s="4"/>
      <c r="GY46" s="4"/>
      <c r="GZ46" s="4"/>
      <c r="HA46" s="4"/>
      <c r="HB46" s="4"/>
      <c r="HC46" s="4"/>
      <c r="HD46" s="4"/>
      <c r="HE46" s="4"/>
      <c r="HF46" s="4"/>
      <c r="HG46" s="4"/>
      <c r="HH46" s="4"/>
      <c r="HI46" s="4"/>
      <c r="HJ46" s="4"/>
      <c r="HK46" s="4"/>
      <c r="HL46" s="4"/>
      <c r="HM46" s="4"/>
      <c r="HN46" s="4"/>
    </row>
    <row r="47" spans="1:222" s="25" customFormat="1">
      <c r="BH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row>
    <row r="48" spans="1:222" s="25" customFormat="1">
      <c r="D48" s="26"/>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48"/>
      <c r="BB48" s="48"/>
      <c r="BC48" s="48"/>
      <c r="BD48" s="48"/>
      <c r="BH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row>
    <row r="49" spans="4:127" s="25" customFormat="1">
      <c r="D49" s="26"/>
      <c r="U49" s="48"/>
      <c r="V49" s="48"/>
      <c r="W49" s="48"/>
      <c r="X49" s="48"/>
      <c r="Y49" s="48"/>
      <c r="Z49" s="48"/>
      <c r="AA49" s="48"/>
      <c r="AB49" s="48"/>
      <c r="AC49" s="48"/>
      <c r="AD49" s="48"/>
      <c r="AE49" s="48"/>
      <c r="AF49" s="48"/>
      <c r="AG49" s="48"/>
      <c r="AH49" s="48"/>
      <c r="AI49" s="48"/>
      <c r="AJ49" s="48"/>
      <c r="AK49" s="48"/>
      <c r="AL49" s="48"/>
      <c r="AM49" s="48"/>
      <c r="AN49" s="48"/>
      <c r="AO49" s="48"/>
      <c r="AP49" s="48"/>
      <c r="AQ49" s="48"/>
      <c r="AR49" s="48"/>
      <c r="AS49" s="48"/>
      <c r="AT49" s="48"/>
      <c r="AU49" s="48"/>
      <c r="AV49" s="48"/>
      <c r="AW49" s="48"/>
      <c r="AX49" s="48"/>
      <c r="AY49" s="48"/>
      <c r="AZ49" s="48"/>
      <c r="BA49" s="48"/>
      <c r="BB49" s="48"/>
      <c r="BC49" s="48"/>
      <c r="BD49" s="48"/>
      <c r="BH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row>
    <row r="50" spans="4:127" s="25" customFormat="1">
      <c r="D50" s="26">
        <f>D4-SUM(D5:D6)</f>
        <v>0</v>
      </c>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c r="AZ50" s="48"/>
      <c r="BA50" s="48"/>
      <c r="BB50" s="48"/>
      <c r="BC50" s="48"/>
      <c r="BD50" s="48"/>
      <c r="BH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row>
    <row r="51" spans="4:127" s="25" customFormat="1">
      <c r="D51" s="26" t="str">
        <f>IF(D7="…","…",D7-SUM(D8:D9))</f>
        <v>…</v>
      </c>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8"/>
      <c r="AZ51" s="48"/>
      <c r="BA51" s="48"/>
      <c r="BB51" s="48"/>
      <c r="BC51" s="48"/>
      <c r="BD51" s="48"/>
      <c r="BH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row>
    <row r="52" spans="4:127" s="25" customFormat="1">
      <c r="D52" s="26"/>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48"/>
      <c r="AS52" s="48"/>
      <c r="AT52" s="48"/>
      <c r="AU52" s="48"/>
      <c r="AV52" s="48"/>
      <c r="AW52" s="48"/>
      <c r="AX52" s="48"/>
      <c r="AY52" s="48"/>
      <c r="AZ52" s="48"/>
      <c r="BA52" s="48"/>
      <c r="BB52" s="48"/>
      <c r="BC52" s="48"/>
      <c r="BD52" s="48"/>
      <c r="BH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row>
    <row r="53" spans="4:127" s="25" customFormat="1">
      <c r="D53" s="26"/>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H53"/>
    </row>
    <row r="54" spans="4:127" s="25" customFormat="1">
      <c r="D54" s="26"/>
      <c r="U54" s="48"/>
      <c r="V54" s="48"/>
      <c r="W54" s="48"/>
      <c r="X54" s="48"/>
      <c r="Y54" s="48"/>
      <c r="Z54" s="48"/>
      <c r="AA54" s="48"/>
      <c r="AB54" s="48"/>
      <c r="AC54" s="48"/>
      <c r="AD54" s="48"/>
      <c r="AE54" s="48"/>
      <c r="AF54" s="48"/>
      <c r="AG54" s="48"/>
      <c r="AL54" s="48"/>
      <c r="AM54" s="48"/>
      <c r="AN54" s="48"/>
      <c r="AO54" s="48"/>
      <c r="AP54" s="48"/>
      <c r="AQ54" s="48"/>
      <c r="AR54" s="48"/>
      <c r="AS54" s="48"/>
      <c r="AT54" s="48"/>
      <c r="AU54" s="48"/>
      <c r="AV54" s="48"/>
      <c r="AW54" s="48"/>
      <c r="AX54" s="48"/>
      <c r="AY54" s="48"/>
      <c r="AZ54" s="48"/>
      <c r="BA54" s="48"/>
      <c r="BB54" s="48"/>
      <c r="BC54" s="48"/>
      <c r="BD54" s="48"/>
      <c r="BH54"/>
    </row>
    <row r="55" spans="4:127" s="25" customFormat="1">
      <c r="D55" s="26"/>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48"/>
      <c r="AX55" s="48"/>
      <c r="AY55" s="48"/>
      <c r="AZ55" s="48"/>
      <c r="BA55" s="48"/>
      <c r="BB55" s="48"/>
      <c r="BC55" s="48"/>
      <c r="BD55" s="48"/>
      <c r="BH55"/>
    </row>
    <row r="56" spans="4:127" s="25" customFormat="1">
      <c r="D56" s="26"/>
      <c r="U56" s="48"/>
      <c r="V56" s="48"/>
      <c r="W56" s="48"/>
      <c r="X56" s="48"/>
      <c r="Y56" s="48"/>
      <c r="Z56" s="48"/>
      <c r="AA56" s="48"/>
      <c r="AB56" s="48"/>
      <c r="AC56" s="48"/>
      <c r="AD56" s="48"/>
      <c r="AE56" s="48"/>
      <c r="AF56" s="48"/>
      <c r="AG56" s="48"/>
      <c r="AH56" s="48"/>
      <c r="AI56" s="48"/>
      <c r="AJ56" s="48"/>
      <c r="AK56" s="48"/>
      <c r="AL56" s="48"/>
      <c r="AM56" s="48"/>
      <c r="AN56" s="48"/>
      <c r="AO56" s="48"/>
      <c r="AP56" s="48"/>
      <c r="AQ56" s="48"/>
      <c r="AR56" s="48"/>
      <c r="AS56" s="48"/>
      <c r="AT56" s="48"/>
      <c r="AU56" s="48"/>
      <c r="AV56" s="48"/>
      <c r="AW56" s="48"/>
      <c r="AX56" s="48"/>
      <c r="AY56" s="48"/>
      <c r="AZ56" s="48"/>
      <c r="BA56" s="48"/>
      <c r="BB56" s="48"/>
      <c r="BC56" s="48"/>
      <c r="BD56" s="48"/>
      <c r="BH56"/>
    </row>
    <row r="57" spans="4:127" s="25" customFormat="1">
      <c r="D57" s="26"/>
      <c r="U57" s="48"/>
      <c r="V57" s="48"/>
      <c r="W57" s="48"/>
      <c r="X57" s="48"/>
      <c r="Y57" s="48"/>
      <c r="Z57" s="48"/>
      <c r="AA57" s="48"/>
      <c r="AB57" s="48"/>
      <c r="AC57" s="48"/>
      <c r="AD57" s="48"/>
      <c r="AE57" s="48"/>
      <c r="AF57" s="48"/>
      <c r="AG57" s="48"/>
      <c r="AH57" s="48"/>
      <c r="AI57" s="48"/>
      <c r="AJ57" s="48"/>
      <c r="AK57" s="48"/>
      <c r="AL57" s="48"/>
      <c r="AM57" s="48"/>
      <c r="AN57" s="48"/>
      <c r="AO57" s="48"/>
      <c r="AP57" s="48"/>
      <c r="AQ57" s="48"/>
      <c r="AR57" s="48"/>
      <c r="AS57" s="48"/>
      <c r="AT57" s="48"/>
      <c r="AU57" s="48"/>
      <c r="AV57" s="48"/>
      <c r="AW57" s="48"/>
      <c r="AX57" s="48"/>
      <c r="AY57" s="48"/>
      <c r="AZ57" s="48"/>
      <c r="BA57" s="48"/>
      <c r="BB57" s="48"/>
      <c r="BC57" s="48"/>
      <c r="BD57" s="48"/>
      <c r="BH57"/>
    </row>
    <row r="58" spans="4:127" s="25" customFormat="1">
      <c r="D58" s="26"/>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c r="AZ58" s="48"/>
      <c r="BA58" s="48"/>
      <c r="BB58" s="48"/>
      <c r="BC58" s="48"/>
      <c r="BD58" s="48"/>
      <c r="BH58"/>
    </row>
    <row r="59" spans="4:127" s="25" customFormat="1">
      <c r="D59" s="26"/>
      <c r="U59" s="48"/>
      <c r="V59" s="48"/>
      <c r="W59" s="48"/>
      <c r="X59" s="48"/>
      <c r="Y59" s="48"/>
      <c r="Z59" s="48"/>
      <c r="AA59" s="48"/>
      <c r="AB59" s="48"/>
      <c r="AC59" s="48"/>
      <c r="AD59" s="48"/>
      <c r="AE59" s="48"/>
      <c r="AF59" s="48"/>
      <c r="AG59" s="48"/>
      <c r="AH59" s="48"/>
      <c r="AI59" s="48"/>
      <c r="AJ59" s="48"/>
      <c r="AK59" s="48"/>
      <c r="AL59" s="48"/>
      <c r="AM59" s="48"/>
      <c r="AN59" s="48"/>
      <c r="AO59" s="48"/>
      <c r="AP59" s="48"/>
      <c r="AQ59" s="48"/>
      <c r="AR59" s="48"/>
      <c r="AS59" s="48"/>
      <c r="AT59" s="48"/>
      <c r="AU59" s="48"/>
      <c r="AV59" s="48"/>
      <c r="AW59" s="48"/>
      <c r="AX59" s="48"/>
      <c r="AY59" s="48"/>
      <c r="AZ59" s="48"/>
      <c r="BA59" s="48"/>
      <c r="BB59" s="48"/>
      <c r="BC59" s="48"/>
      <c r="BD59" s="48"/>
      <c r="BH59"/>
    </row>
    <row r="60" spans="4:127" s="25" customFormat="1">
      <c r="D60" s="26"/>
      <c r="U60" s="26"/>
      <c r="V60" s="48"/>
      <c r="W60" s="48"/>
      <c r="X60" s="48"/>
      <c r="Y60" s="48"/>
      <c r="Z60" s="48"/>
      <c r="AA60" s="48"/>
      <c r="AB60" s="48"/>
      <c r="AC60" s="48"/>
      <c r="AD60" s="48"/>
      <c r="AE60" s="48"/>
      <c r="AF60" s="48"/>
      <c r="AG60" s="48"/>
      <c r="AH60" s="48"/>
      <c r="AI60" s="48"/>
      <c r="AJ60" s="48"/>
      <c r="AK60" s="48"/>
      <c r="AL60" s="48"/>
      <c r="AM60" s="48"/>
      <c r="AN60" s="48"/>
      <c r="AO60" s="48"/>
      <c r="AP60" s="48"/>
      <c r="AQ60" s="48"/>
      <c r="AR60" s="48"/>
      <c r="AS60" s="48"/>
      <c r="AT60" s="48"/>
      <c r="AU60" s="48"/>
      <c r="AV60" s="48"/>
      <c r="AW60" s="48"/>
      <c r="AX60" s="48"/>
      <c r="AY60" s="48"/>
      <c r="AZ60" s="48"/>
      <c r="BA60" s="48"/>
      <c r="BB60" s="48"/>
      <c r="BC60" s="48"/>
      <c r="BD60" s="48"/>
      <c r="BH60"/>
    </row>
    <row r="61" spans="4:127" s="25" customFormat="1">
      <c r="AH61" s="48"/>
      <c r="AI61" s="48"/>
      <c r="AJ61" s="48"/>
      <c r="AK61" s="48"/>
      <c r="AL61" s="48"/>
      <c r="AM61" s="48"/>
      <c r="AN61" s="48"/>
      <c r="AO61" s="48"/>
      <c r="AP61" s="48"/>
      <c r="AQ61" s="48"/>
      <c r="AR61" s="48"/>
      <c r="AS61" s="48"/>
      <c r="AT61" s="48"/>
      <c r="AU61" s="48"/>
      <c r="AV61" s="48"/>
      <c r="AW61" s="48"/>
      <c r="AX61" s="48"/>
      <c r="AY61" s="48"/>
      <c r="AZ61" s="48"/>
      <c r="BA61" s="48"/>
      <c r="BB61" s="48"/>
      <c r="BC61" s="48"/>
      <c r="BD61" s="48"/>
      <c r="BH61"/>
    </row>
    <row r="62" spans="4:127" s="25" customFormat="1">
      <c r="AH62" s="48"/>
      <c r="AI62" s="48"/>
      <c r="AJ62" s="48"/>
      <c r="AK62" s="48"/>
      <c r="AL62" s="48"/>
      <c r="AM62" s="48"/>
      <c r="AN62" s="48"/>
      <c r="AO62" s="48"/>
      <c r="AP62" s="48"/>
      <c r="AQ62" s="48"/>
      <c r="AR62" s="48"/>
      <c r="AS62" s="48"/>
      <c r="AT62" s="48"/>
      <c r="AU62" s="48"/>
      <c r="AV62" s="48"/>
      <c r="AW62" s="48"/>
      <c r="AX62" s="48"/>
      <c r="AY62" s="48"/>
      <c r="AZ62" s="48"/>
      <c r="BA62" s="48"/>
      <c r="BB62" s="48"/>
      <c r="BC62" s="48"/>
      <c r="BD62" s="48"/>
      <c r="BH62"/>
    </row>
    <row r="63" spans="4:127" s="25" customFormat="1">
      <c r="U63" s="48"/>
      <c r="V63" s="48"/>
      <c r="W63" s="48"/>
      <c r="X63" s="48"/>
      <c r="Y63" s="48"/>
      <c r="Z63" s="48"/>
      <c r="AA63" s="48"/>
      <c r="AB63" s="48"/>
      <c r="AC63" s="48"/>
      <c r="AD63" s="48"/>
      <c r="AE63" s="48"/>
      <c r="AF63" s="48"/>
      <c r="AG63" s="48"/>
      <c r="AH63" s="48"/>
      <c r="AI63" s="48"/>
      <c r="AJ63" s="48"/>
      <c r="AK63" s="48"/>
      <c r="AL63" s="48"/>
      <c r="AM63" s="48"/>
      <c r="AN63" s="48"/>
      <c r="AO63" s="48"/>
      <c r="AP63" s="48"/>
      <c r="AQ63" s="48"/>
      <c r="AR63" s="48"/>
      <c r="AS63" s="48"/>
      <c r="AT63" s="48"/>
      <c r="AU63" s="48"/>
      <c r="AV63" s="48"/>
      <c r="AW63" s="48"/>
      <c r="AX63" s="48"/>
      <c r="AY63" s="48"/>
      <c r="AZ63" s="48"/>
      <c r="BA63" s="48"/>
      <c r="BB63" s="48"/>
      <c r="BC63" s="48"/>
      <c r="BD63" s="48"/>
      <c r="BH63"/>
    </row>
    <row r="64" spans="4:127" s="25" customFormat="1">
      <c r="U64" s="48"/>
      <c r="V64" s="48"/>
      <c r="W64" s="48"/>
      <c r="X64" s="48"/>
      <c r="Y64" s="48"/>
      <c r="Z64" s="48"/>
      <c r="AA64" s="48"/>
      <c r="AB64" s="48"/>
      <c r="AC64" s="48"/>
      <c r="AD64" s="48"/>
      <c r="AE64" s="48"/>
      <c r="AF64" s="48"/>
      <c r="AG64" s="48"/>
      <c r="AH64" s="48"/>
      <c r="AI64" s="48"/>
      <c r="AJ64" s="48"/>
      <c r="AK64" s="48"/>
      <c r="AL64" s="48"/>
      <c r="AM64" s="48"/>
      <c r="AN64" s="48"/>
      <c r="AO64" s="48"/>
      <c r="AP64" s="48"/>
      <c r="AQ64" s="48"/>
      <c r="AR64" s="48"/>
      <c r="AS64" s="48"/>
      <c r="AT64" s="48"/>
      <c r="AU64" s="48"/>
      <c r="AV64" s="48"/>
      <c r="AW64" s="48"/>
      <c r="AX64" s="48"/>
      <c r="AY64" s="48"/>
      <c r="AZ64" s="48"/>
      <c r="BA64" s="48"/>
      <c r="BB64" s="48"/>
      <c r="BC64" s="48"/>
      <c r="BD64" s="48"/>
      <c r="BE64" s="2"/>
      <c r="BF64" s="2"/>
      <c r="BH64"/>
    </row>
    <row r="65" spans="2:60">
      <c r="U65" s="48"/>
      <c r="V65" s="48"/>
      <c r="W65" s="48"/>
      <c r="X65" s="48"/>
      <c r="Y65" s="48"/>
      <c r="Z65" s="48"/>
      <c r="AA65" s="48"/>
      <c r="AB65" s="48"/>
      <c r="AC65" s="48"/>
      <c r="AD65" s="48"/>
      <c r="AE65" s="48"/>
      <c r="AF65" s="48"/>
      <c r="AG65" s="48"/>
      <c r="AH65" s="48"/>
      <c r="AI65" s="48"/>
      <c r="AJ65" s="48"/>
      <c r="AK65" s="48"/>
      <c r="AL65" s="48"/>
      <c r="AM65" s="48"/>
      <c r="AN65" s="48"/>
      <c r="AO65" s="48"/>
      <c r="AP65" s="48"/>
      <c r="AQ65" s="48"/>
      <c r="AR65" s="48"/>
      <c r="AS65" s="48"/>
      <c r="AT65" s="48"/>
      <c r="AU65" s="48"/>
      <c r="AV65" s="48"/>
      <c r="AW65" s="48"/>
      <c r="AX65" s="48"/>
      <c r="AY65" s="48"/>
      <c r="AZ65" s="48"/>
      <c r="BA65" s="48"/>
      <c r="BB65" s="48"/>
      <c r="BC65" s="48"/>
      <c r="BD65" s="48"/>
    </row>
    <row r="66" spans="2:60">
      <c r="AC66" s="4"/>
      <c r="AD66" s="8"/>
      <c r="AE66" s="8"/>
      <c r="AF66" s="4"/>
      <c r="AG66" s="4"/>
      <c r="AH66" s="15"/>
    </row>
    <row r="67" spans="2:60" s="4" customFormat="1">
      <c r="B67" s="3"/>
      <c r="C67" s="3"/>
      <c r="D67" s="25"/>
      <c r="E67" s="3"/>
      <c r="F67" s="3"/>
      <c r="G67" s="3"/>
      <c r="H67" s="3"/>
      <c r="I67" s="3"/>
      <c r="J67" s="3"/>
      <c r="K67" s="3"/>
      <c r="L67" s="3"/>
      <c r="M67" s="3"/>
      <c r="N67" s="3"/>
      <c r="O67" s="3"/>
      <c r="P67" s="3"/>
      <c r="Q67" s="3"/>
      <c r="R67" s="3"/>
      <c r="S67" s="3"/>
      <c r="T67" s="3"/>
      <c r="U67" s="25"/>
      <c r="V67" s="25"/>
      <c r="W67" s="25"/>
      <c r="X67" s="25"/>
      <c r="Y67" s="25"/>
      <c r="Z67" s="25"/>
      <c r="AA67" s="25"/>
      <c r="AB67" s="25"/>
      <c r="AC67" s="25"/>
      <c r="AD67" s="25"/>
      <c r="AE67" s="25"/>
      <c r="AF67" s="25"/>
      <c r="AG67" s="25"/>
      <c r="AH67" s="2"/>
      <c r="AI67" s="2"/>
      <c r="AJ67" s="2"/>
      <c r="AK67" s="2"/>
      <c r="AL67" s="9"/>
      <c r="AM67" s="9"/>
      <c r="AN67" s="2"/>
      <c r="AO67" s="2"/>
      <c r="AP67" s="2"/>
      <c r="AQ67" s="2"/>
      <c r="AR67" s="2"/>
      <c r="AS67" s="2"/>
      <c r="AT67" s="2"/>
      <c r="AU67" s="2"/>
      <c r="AV67" s="2"/>
      <c r="BE67" s="2"/>
      <c r="BF67" s="2"/>
      <c r="BH67"/>
    </row>
    <row r="68" spans="2:60" s="4" customFormat="1">
      <c r="B68" s="3"/>
      <c r="C68" s="3"/>
      <c r="D68" s="25"/>
      <c r="E68" s="3"/>
      <c r="F68" s="3"/>
      <c r="G68" s="3"/>
      <c r="H68" s="3"/>
      <c r="I68" s="3"/>
      <c r="J68" s="3"/>
      <c r="K68" s="3"/>
      <c r="L68" s="3"/>
      <c r="M68" s="3"/>
      <c r="N68" s="3"/>
      <c r="O68" s="3"/>
      <c r="P68" s="3"/>
      <c r="Q68" s="3"/>
      <c r="R68" s="3"/>
      <c r="S68" s="3"/>
      <c r="T68" s="3"/>
      <c r="U68" s="25"/>
      <c r="V68" s="25"/>
      <c r="W68" s="25"/>
      <c r="X68" s="25"/>
      <c r="Y68" s="25"/>
      <c r="Z68" s="25"/>
      <c r="AA68" s="25"/>
      <c r="AB68" s="25"/>
      <c r="AC68" s="25"/>
      <c r="AD68" s="25"/>
      <c r="AE68" s="25"/>
      <c r="AF68" s="25"/>
      <c r="AG68" s="25"/>
      <c r="AH68" s="2"/>
      <c r="AI68" s="2"/>
      <c r="AJ68" s="2"/>
      <c r="AK68" s="2"/>
      <c r="AL68" s="9"/>
      <c r="AM68" s="9"/>
      <c r="AN68" s="2"/>
      <c r="AO68" s="2"/>
      <c r="AP68" s="2"/>
      <c r="AQ68" s="2"/>
      <c r="AR68" s="2"/>
      <c r="AS68" s="2"/>
      <c r="AT68" s="2"/>
      <c r="AU68" s="2"/>
      <c r="AV68" s="2"/>
      <c r="BE68" s="2"/>
      <c r="BF68" s="2"/>
      <c r="BH68"/>
    </row>
    <row r="69" spans="2:60" s="4" customFormat="1">
      <c r="B69" s="3"/>
      <c r="C69" s="3"/>
      <c r="D69" s="25"/>
      <c r="E69" s="3"/>
      <c r="F69" s="3"/>
      <c r="G69" s="3"/>
      <c r="H69" s="3"/>
      <c r="I69" s="3"/>
      <c r="J69" s="3"/>
      <c r="K69" s="3"/>
      <c r="L69" s="3"/>
      <c r="M69" s="3"/>
      <c r="N69" s="3"/>
      <c r="O69" s="3"/>
      <c r="P69" s="3"/>
      <c r="Q69" s="3"/>
      <c r="R69" s="3"/>
      <c r="S69" s="3"/>
      <c r="T69" s="3"/>
      <c r="U69" s="25"/>
      <c r="V69" s="25"/>
      <c r="W69" s="25"/>
      <c r="X69" s="25"/>
      <c r="Y69" s="25"/>
      <c r="Z69" s="25"/>
      <c r="AA69" s="25"/>
      <c r="AB69" s="25"/>
      <c r="AC69" s="25"/>
      <c r="AD69" s="25"/>
      <c r="AE69" s="25"/>
      <c r="AF69" s="25"/>
      <c r="AG69" s="25"/>
      <c r="AH69" s="2"/>
      <c r="AI69" s="2"/>
      <c r="AJ69" s="2"/>
      <c r="AK69" s="2"/>
      <c r="AL69" s="9"/>
      <c r="AM69" s="9"/>
      <c r="AN69" s="2"/>
      <c r="AO69" s="2"/>
      <c r="AP69" s="2"/>
      <c r="AQ69" s="2"/>
      <c r="AR69" s="2"/>
      <c r="AS69" s="2"/>
      <c r="AT69" s="2"/>
      <c r="AU69" s="2"/>
      <c r="AV69" s="2"/>
      <c r="BE69" s="2"/>
      <c r="BF69" s="2"/>
      <c r="BH69"/>
    </row>
    <row r="70" spans="2:60" s="4" customFormat="1">
      <c r="B70" s="3"/>
      <c r="C70" s="3"/>
      <c r="D70" s="25"/>
      <c r="E70" s="3"/>
      <c r="F70" s="3"/>
      <c r="G70" s="3"/>
      <c r="H70" s="3"/>
      <c r="I70" s="3"/>
      <c r="J70" s="3"/>
      <c r="K70" s="3"/>
      <c r="L70" s="3"/>
      <c r="M70" s="3"/>
      <c r="N70" s="3"/>
      <c r="O70" s="3"/>
      <c r="P70" s="3"/>
      <c r="Q70" s="3"/>
      <c r="R70" s="3"/>
      <c r="S70" s="3"/>
      <c r="T70" s="3"/>
      <c r="U70" s="25"/>
      <c r="V70" s="25"/>
      <c r="W70" s="25"/>
      <c r="X70" s="25"/>
      <c r="Y70" s="25"/>
      <c r="Z70" s="25"/>
      <c r="AA70" s="25"/>
      <c r="AB70" s="25"/>
      <c r="AC70" s="25"/>
      <c r="AD70" s="25"/>
      <c r="AE70" s="25"/>
      <c r="AF70" s="25"/>
      <c r="AG70" s="25"/>
      <c r="AH70" s="2"/>
      <c r="AI70" s="2"/>
      <c r="AJ70" s="2"/>
      <c r="AK70" s="2"/>
      <c r="AL70" s="9"/>
      <c r="AM70" s="9"/>
      <c r="AN70" s="2"/>
      <c r="AO70" s="2"/>
      <c r="AP70" s="2"/>
      <c r="AQ70" s="2"/>
      <c r="AR70" s="2"/>
      <c r="AS70" s="2"/>
      <c r="AT70" s="2"/>
      <c r="AU70" s="2"/>
      <c r="AV70" s="2"/>
      <c r="BE70" s="2"/>
      <c r="BF70" s="2"/>
      <c r="BH70"/>
    </row>
    <row r="71" spans="2:60" s="4" customFormat="1">
      <c r="B71" s="2"/>
      <c r="C71" s="2"/>
      <c r="D71" s="25"/>
      <c r="E71" s="3"/>
      <c r="F71" s="3"/>
      <c r="G71" s="3"/>
      <c r="H71" s="3"/>
      <c r="I71" s="3"/>
      <c r="J71" s="3"/>
      <c r="K71" s="3"/>
      <c r="L71" s="3"/>
      <c r="M71" s="3"/>
      <c r="N71" s="3"/>
      <c r="O71" s="3"/>
      <c r="P71" s="3"/>
      <c r="Q71" s="3"/>
      <c r="R71" s="3"/>
      <c r="S71" s="3"/>
      <c r="T71" s="3"/>
      <c r="U71" s="25"/>
      <c r="V71" s="25"/>
      <c r="W71" s="25"/>
      <c r="X71" s="25"/>
      <c r="Y71" s="25"/>
      <c r="Z71" s="25"/>
      <c r="AA71" s="25"/>
      <c r="AB71" s="25"/>
      <c r="AC71" s="25"/>
      <c r="AD71" s="25"/>
      <c r="AE71" s="25"/>
      <c r="AF71" s="25"/>
      <c r="AG71" s="25"/>
      <c r="AH71" s="2"/>
      <c r="AI71" s="2"/>
      <c r="AJ71" s="2"/>
      <c r="AK71" s="2"/>
      <c r="AL71" s="9"/>
      <c r="AM71" s="9"/>
      <c r="AN71" s="2"/>
      <c r="AO71" s="2"/>
      <c r="AP71" s="2"/>
      <c r="AQ71" s="2"/>
      <c r="AR71" s="2"/>
      <c r="AS71" s="2"/>
      <c r="AT71" s="2"/>
      <c r="AU71" s="2"/>
      <c r="AV71" s="2"/>
      <c r="BE71" s="2"/>
      <c r="BF71" s="2"/>
      <c r="BH71"/>
    </row>
    <row r="72" spans="2:60" s="4" customFormat="1">
      <c r="B72" s="2"/>
      <c r="C72" s="2"/>
      <c r="D72" s="25"/>
      <c r="E72" s="3"/>
      <c r="F72" s="3"/>
      <c r="G72" s="3"/>
      <c r="H72" s="3"/>
      <c r="I72" s="3"/>
      <c r="J72" s="3"/>
      <c r="K72" s="3"/>
      <c r="L72" s="3"/>
      <c r="M72" s="3"/>
      <c r="N72" s="3"/>
      <c r="O72" s="3"/>
      <c r="P72" s="3"/>
      <c r="Q72" s="3"/>
      <c r="R72" s="3"/>
      <c r="S72" s="3"/>
      <c r="T72" s="3"/>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row>
    <row r="73" spans="2:60" s="4" customFormat="1">
      <c r="B73" s="3"/>
      <c r="C73" s="3"/>
      <c r="D73" s="25"/>
      <c r="E73" s="3"/>
      <c r="F73" s="3"/>
      <c r="G73" s="3"/>
      <c r="H73" s="3"/>
      <c r="I73" s="3"/>
      <c r="J73" s="3"/>
      <c r="K73" s="3"/>
      <c r="L73" s="3"/>
      <c r="M73" s="3"/>
      <c r="N73" s="3"/>
      <c r="O73" s="3"/>
      <c r="P73" s="3"/>
      <c r="Q73" s="3"/>
      <c r="R73" s="3"/>
      <c r="S73" s="3"/>
      <c r="T73" s="3"/>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row>
    <row r="74" spans="2:60" s="4" customFormat="1">
      <c r="B74" s="3"/>
      <c r="C74" s="3"/>
      <c r="D74" s="25"/>
      <c r="E74" s="3"/>
      <c r="F74" s="3"/>
      <c r="G74" s="3"/>
      <c r="H74" s="3"/>
      <c r="I74" s="3"/>
      <c r="J74" s="3"/>
      <c r="K74" s="3"/>
      <c r="L74" s="3"/>
      <c r="M74" s="3"/>
      <c r="N74" s="3"/>
      <c r="O74" s="3"/>
      <c r="P74" s="3"/>
      <c r="Q74" s="3"/>
      <c r="R74" s="3"/>
      <c r="S74" s="3"/>
      <c r="T74" s="3"/>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row>
    <row r="75" spans="2:60" s="4" customFormat="1">
      <c r="B75" s="2"/>
      <c r="C75" s="2"/>
      <c r="D75" s="25"/>
      <c r="E75" s="2"/>
      <c r="F75" s="2"/>
      <c r="G75" s="2"/>
      <c r="H75" s="2"/>
      <c r="I75" s="2"/>
      <c r="J75" s="2"/>
      <c r="K75" s="2"/>
      <c r="L75" s="2"/>
      <c r="M75" s="2"/>
      <c r="N75" s="2"/>
      <c r="O75" s="2"/>
      <c r="P75" s="2"/>
      <c r="Q75" s="2"/>
      <c r="R75" s="2"/>
      <c r="S75" s="2"/>
      <c r="T75" s="2"/>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row>
    <row r="76" spans="2:60" s="4" customFormat="1">
      <c r="B76" s="2"/>
      <c r="C76" s="2"/>
      <c r="D76" s="25"/>
      <c r="E76" s="3"/>
      <c r="F76" s="3"/>
      <c r="G76" s="3"/>
      <c r="H76" s="3"/>
      <c r="I76" s="3"/>
      <c r="J76" s="3"/>
      <c r="K76" s="3"/>
      <c r="L76" s="3"/>
      <c r="M76" s="3"/>
      <c r="N76" s="2"/>
      <c r="O76" s="2"/>
      <c r="P76" s="2"/>
      <c r="Q76" s="2"/>
      <c r="R76" s="2"/>
      <c r="S76" s="2"/>
      <c r="T76" s="2"/>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row>
    <row r="77" spans="2:60">
      <c r="D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row>
    <row r="78" spans="2:60">
      <c r="D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row>
    <row r="79" spans="2:60">
      <c r="D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row>
    <row r="80" spans="2:60">
      <c r="D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row>
    <row r="81" spans="2:60">
      <c r="D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row>
    <row r="82" spans="2:60">
      <c r="D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row>
    <row r="83" spans="2:60">
      <c r="D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row>
    <row r="84" spans="2:60">
      <c r="D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row>
    <row r="85" spans="2:60">
      <c r="D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row>
    <row r="86" spans="2:60">
      <c r="D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row>
    <row r="87" spans="2:60">
      <c r="D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row>
    <row r="88" spans="2:60">
      <c r="D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row>
    <row r="89" spans="2:60">
      <c r="D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row>
    <row r="90" spans="2:60">
      <c r="D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row>
    <row r="91" spans="2:60">
      <c r="D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row>
    <row r="92" spans="2:60">
      <c r="D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row>
    <row r="93" spans="2:60" s="3" customFormat="1">
      <c r="D93" s="19"/>
      <c r="U93" s="19"/>
      <c r="Y93" s="2"/>
      <c r="Z93" s="2"/>
      <c r="AA93" s="2"/>
      <c r="AB93" s="2"/>
      <c r="AC93" s="2"/>
      <c r="AD93" s="2"/>
      <c r="AE93" s="2"/>
      <c r="AF93" s="2"/>
      <c r="AG93" s="2"/>
      <c r="AH93" s="2"/>
      <c r="AI93" s="2"/>
      <c r="AJ93" s="2"/>
      <c r="AK93" s="2"/>
      <c r="AL93" s="9"/>
      <c r="AM93" s="9"/>
      <c r="AN93" s="2"/>
      <c r="AO93" s="2"/>
      <c r="AP93" s="2"/>
      <c r="AQ93" s="2"/>
      <c r="AR93" s="2"/>
      <c r="AS93" s="2"/>
      <c r="AT93" s="2"/>
      <c r="AU93" s="2"/>
      <c r="AV93" s="2"/>
      <c r="AW93" s="4"/>
      <c r="AX93" s="4"/>
      <c r="AY93" s="4"/>
      <c r="AZ93" s="4"/>
      <c r="BA93" s="4"/>
      <c r="BB93" s="4"/>
      <c r="BC93" s="4"/>
      <c r="BD93" s="4"/>
      <c r="BE93" s="2"/>
      <c r="BF93" s="2"/>
      <c r="BH93"/>
    </row>
    <row r="96" spans="2:60">
      <c r="B96" s="2"/>
      <c r="C96" s="2"/>
      <c r="D96" s="2"/>
      <c r="E96" s="2"/>
      <c r="F96" s="2"/>
      <c r="G96" s="2"/>
      <c r="H96" s="2"/>
      <c r="I96" s="2"/>
      <c r="J96" s="2"/>
      <c r="K96" s="2"/>
      <c r="L96" s="2"/>
      <c r="M96" s="2"/>
      <c r="N96" s="2"/>
      <c r="O96" s="2"/>
      <c r="P96" s="2"/>
      <c r="Q96" s="2"/>
      <c r="R96" s="2"/>
      <c r="S96" s="2"/>
      <c r="T96" s="2"/>
      <c r="U96" s="2"/>
      <c r="V96" s="2"/>
      <c r="W96" s="2"/>
      <c r="X96" s="2"/>
      <c r="AC96" s="2" t="s">
        <v>16</v>
      </c>
      <c r="AL96" s="2"/>
      <c r="AM96" s="2"/>
      <c r="AW96" s="5"/>
      <c r="AX96" s="5"/>
      <c r="AY96" s="5"/>
      <c r="AZ96" s="5"/>
      <c r="BA96" s="5"/>
      <c r="BB96" s="5"/>
      <c r="BC96" s="5"/>
      <c r="BD96" s="5"/>
    </row>
    <row r="119" spans="1:58">
      <c r="D119" s="21"/>
      <c r="U119" s="21">
        <v>1987</v>
      </c>
      <c r="V119" s="21">
        <v>1988</v>
      </c>
      <c r="W119" s="21">
        <v>1989</v>
      </c>
      <c r="X119" s="21">
        <v>1990</v>
      </c>
      <c r="Y119" s="21">
        <v>1991</v>
      </c>
      <c r="Z119" s="21">
        <v>1992</v>
      </c>
      <c r="AA119" s="21">
        <v>1993</v>
      </c>
      <c r="AB119" s="21">
        <v>1994</v>
      </c>
      <c r="AC119" s="21">
        <v>1995</v>
      </c>
      <c r="AD119" s="21">
        <v>1996</v>
      </c>
      <c r="AE119" s="21">
        <v>1997</v>
      </c>
      <c r="AF119" s="21">
        <v>1998</v>
      </c>
      <c r="AG119" s="21">
        <v>1999</v>
      </c>
      <c r="AH119" s="21">
        <v>2000</v>
      </c>
      <c r="AI119" s="21">
        <v>2001</v>
      </c>
      <c r="AJ119" s="21">
        <v>2002</v>
      </c>
      <c r="AK119" s="21">
        <v>2003</v>
      </c>
      <c r="AL119" s="21">
        <v>2004</v>
      </c>
      <c r="AM119" s="21">
        <v>2005</v>
      </c>
      <c r="AN119" s="21">
        <v>2006</v>
      </c>
      <c r="AO119" s="21">
        <v>2007</v>
      </c>
      <c r="AP119" s="21">
        <v>2008</v>
      </c>
      <c r="AQ119" s="21">
        <v>2009</v>
      </c>
      <c r="AR119" s="21">
        <v>2010</v>
      </c>
      <c r="AS119" s="21">
        <v>2011</v>
      </c>
      <c r="AT119" s="21">
        <v>2012</v>
      </c>
      <c r="AU119" s="21">
        <v>2013</v>
      </c>
      <c r="AV119" s="21">
        <v>2014</v>
      </c>
      <c r="AW119" s="21">
        <v>2015</v>
      </c>
      <c r="AX119" s="21">
        <v>2016</v>
      </c>
      <c r="AY119" s="21">
        <v>2017</v>
      </c>
      <c r="AZ119" s="21">
        <v>2018</v>
      </c>
      <c r="BA119" s="21">
        <v>2019</v>
      </c>
      <c r="BB119" s="21">
        <v>2020</v>
      </c>
      <c r="BC119" s="21">
        <v>2021</v>
      </c>
      <c r="BD119" s="21">
        <v>2022</v>
      </c>
      <c r="BE119" s="25"/>
      <c r="BF119" s="25"/>
    </row>
    <row r="120" spans="1:58" ht="25.5">
      <c r="A120" s="22" t="s">
        <v>55</v>
      </c>
      <c r="B120" s="23" t="s">
        <v>54</v>
      </c>
      <c r="C120" s="23"/>
      <c r="D120" s="24"/>
      <c r="U120" s="24" t="s">
        <v>0</v>
      </c>
      <c r="V120" s="24" t="s">
        <v>0</v>
      </c>
      <c r="W120" s="24" t="s">
        <v>0</v>
      </c>
      <c r="X120" s="24" t="s">
        <v>0</v>
      </c>
      <c r="Y120" s="24" t="s">
        <v>0</v>
      </c>
      <c r="Z120" s="24" t="s">
        <v>0</v>
      </c>
      <c r="AA120" s="24" t="s">
        <v>0</v>
      </c>
      <c r="AB120" s="24" t="s">
        <v>0</v>
      </c>
      <c r="AC120" s="24" t="s">
        <v>0</v>
      </c>
      <c r="AD120" s="24" t="s">
        <v>0</v>
      </c>
      <c r="AE120" s="45">
        <v>87.8</v>
      </c>
      <c r="AF120" s="45">
        <v>96.6</v>
      </c>
      <c r="AG120" s="45">
        <v>104.8</v>
      </c>
      <c r="AH120" s="45">
        <v>114.1</v>
      </c>
      <c r="AI120" s="45">
        <v>119.3</v>
      </c>
      <c r="AJ120" s="45">
        <v>122.3</v>
      </c>
      <c r="AK120" s="45">
        <v>123.7</v>
      </c>
      <c r="AL120" s="45">
        <v>120.1</v>
      </c>
      <c r="AM120" s="45">
        <v>121.1</v>
      </c>
      <c r="AN120" s="45">
        <v>121.1</v>
      </c>
      <c r="AO120" s="45">
        <v>129.5532</v>
      </c>
      <c r="AP120" s="45">
        <v>127.00013</v>
      </c>
      <c r="AQ120" s="45">
        <v>135.00700000000001</v>
      </c>
      <c r="AR120" s="45">
        <v>141.934</v>
      </c>
      <c r="AS120" s="45">
        <v>156.75399999999999</v>
      </c>
      <c r="AT120" s="45">
        <v>169.75800000000001</v>
      </c>
      <c r="AU120" s="45">
        <v>171.90299999999999</v>
      </c>
      <c r="AV120" s="45">
        <v>192.29900000000001</v>
      </c>
      <c r="AW120" s="45">
        <v>197.11600000000001</v>
      </c>
      <c r="AX120" s="45">
        <v>206.13800000000001</v>
      </c>
      <c r="AY120" s="45">
        <v>209.35342857886499</v>
      </c>
      <c r="AZ120" s="45">
        <v>207.53700000000001</v>
      </c>
      <c r="BA120" s="45">
        <v>186.13859308999</v>
      </c>
      <c r="BB120" s="45">
        <v>186.22766310459201</v>
      </c>
      <c r="BC120" s="45">
        <v>182.37640200000001</v>
      </c>
      <c r="BD120" s="45">
        <v>156.516804437953</v>
      </c>
      <c r="BE120" s="25"/>
      <c r="BF120" s="25"/>
    </row>
    <row r="122" spans="1:58">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row>
    <row r="127" spans="1:58">
      <c r="B127" s="2"/>
      <c r="C127" s="2"/>
      <c r="D127" s="2"/>
      <c r="E127" s="2"/>
      <c r="F127" s="2"/>
      <c r="G127" s="2"/>
      <c r="H127" s="2"/>
      <c r="I127" s="2"/>
      <c r="J127" s="2"/>
      <c r="K127" s="2"/>
      <c r="L127" s="2"/>
      <c r="M127" s="2"/>
      <c r="N127" s="2"/>
      <c r="O127" s="2"/>
      <c r="P127" s="2"/>
      <c r="Q127" s="2"/>
      <c r="R127" s="2"/>
      <c r="S127" s="2"/>
      <c r="T127" s="2"/>
      <c r="U127" s="2"/>
      <c r="V127" s="2"/>
      <c r="W127" s="2"/>
      <c r="X127" s="2"/>
    </row>
  </sheetData>
  <phoneticPr fontId="7" type="noConversion"/>
  <pageMargins left="0.31496062992125984" right="0.19685039370078741" top="0.15748031496062992" bottom="0.16" header="0.15748031496062992" footer="0.15748031496062992"/>
  <pageSetup paperSize="9" scale="82" orientation="landscape" r:id="rId1"/>
  <headerFooter alignWithMargins="0">
    <oddFooter>&amp;L&amp;8Statistique des assurances sociales suisses, OFAS, Schweizerische Sozialversicherungsstatistik, BSV&amp;R&amp;8&amp;F, &amp;D, &amp;T</oddFooter>
  </headerFooter>
  <rowBreaks count="1" manualBreakCount="1">
    <brk id="64" max="1638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3</vt:i4>
      </vt:variant>
    </vt:vector>
  </HeadingPairs>
  <TitlesOfParts>
    <vt:vector size="6" baseType="lpstr">
      <vt:lpstr>BV_PP_2.0</vt:lpstr>
      <vt:lpstr>BV_PP_2.1</vt:lpstr>
      <vt:lpstr>BV_PP_2.2</vt:lpstr>
      <vt:lpstr>BV_PP_2.0!Druckbereich</vt:lpstr>
      <vt:lpstr>BV_PP_2.1!Druckbereich</vt:lpstr>
      <vt:lpstr>BV_PP_2.2!Druckbereich</vt:lpstr>
    </vt:vector>
  </TitlesOfParts>
  <Company>Bundesverwaltung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Stefan Müller</dc:creator>
  <cp:lastModifiedBy>Schüpbach Salome BSV</cp:lastModifiedBy>
  <cp:lastPrinted>2020-03-16T15:02:04Z</cp:lastPrinted>
  <dcterms:created xsi:type="dcterms:W3CDTF">2011-10-24T07:46:19Z</dcterms:created>
  <dcterms:modified xsi:type="dcterms:W3CDTF">2024-12-05T14:45:28Z</dcterms:modified>
</cp:coreProperties>
</file>