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iv\"/>
    </mc:Choice>
  </mc:AlternateContent>
  <xr:revisionPtr revIDLastSave="0" documentId="13_ncr:1_{990DE29A-B04F-406D-8534-0380D3BAF85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V_AI_5.2" sheetId="11" r:id="rId1"/>
  </sheets>
  <definedNames>
    <definedName name="_ftn1" localSheetId="0">IV_AI_5.2!$C$4</definedName>
    <definedName name="_ftnref1" localSheetId="0">IV_AI_5.2!#REF!</definedName>
    <definedName name="_xlnm.Print_Area" localSheetId="0">IV_AI_5.2!$A$1:$BM$57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103" i="11" l="1"/>
  <c r="BQ105" i="11"/>
  <c r="BQ104" i="11"/>
  <c r="BQ102" i="11"/>
  <c r="BP103" i="11"/>
  <c r="BP105" i="11"/>
  <c r="BP104" i="11"/>
  <c r="BP102" i="11"/>
  <c r="BE104" i="11"/>
  <c r="BO103" i="11"/>
  <c r="BO105" i="11"/>
  <c r="BO104" i="11"/>
  <c r="BO102" i="11"/>
  <c r="BN103" i="11"/>
  <c r="BN105" i="11"/>
  <c r="BN104" i="11"/>
  <c r="BN102" i="11"/>
  <c r="BM103" i="11"/>
  <c r="BM105" i="11"/>
  <c r="BM104" i="11"/>
  <c r="BM102" i="11"/>
  <c r="BL103" i="11"/>
  <c r="BL105" i="11"/>
  <c r="BL104" i="11"/>
  <c r="BL102" i="11"/>
  <c r="BK102" i="11"/>
  <c r="BK104" i="11"/>
  <c r="BK105" i="11"/>
  <c r="BK103" i="11"/>
  <c r="BJ104" i="11"/>
  <c r="BI104" i="11"/>
  <c r="BH104" i="11"/>
  <c r="BG104" i="11"/>
  <c r="BF104" i="11"/>
  <c r="BD104" i="11"/>
  <c r="BC104" i="11"/>
  <c r="BB104" i="11"/>
  <c r="BA104" i="11"/>
  <c r="AZ104" i="11"/>
  <c r="AY104" i="11"/>
  <c r="AX104" i="11"/>
  <c r="AW104" i="11"/>
  <c r="AV104" i="11"/>
  <c r="AU104" i="11"/>
  <c r="AT104" i="11"/>
  <c r="AS104" i="11"/>
  <c r="AR104" i="11"/>
  <c r="AQ104" i="11"/>
  <c r="AP104" i="11"/>
  <c r="AO104" i="11"/>
  <c r="AN104" i="11"/>
  <c r="AM104" i="11"/>
  <c r="AL104" i="11"/>
  <c r="AK104" i="11"/>
  <c r="AJ104" i="11"/>
  <c r="AI104" i="11"/>
  <c r="AH104" i="11"/>
  <c r="AG104" i="11"/>
  <c r="AF104" i="11"/>
  <c r="AD104" i="11"/>
  <c r="AC104" i="11"/>
  <c r="AB104" i="11"/>
  <c r="AA104" i="11"/>
  <c r="Z104" i="11"/>
  <c r="Y104" i="11"/>
  <c r="X104" i="11"/>
  <c r="W104" i="11"/>
  <c r="V104" i="11"/>
  <c r="U104" i="11"/>
  <c r="T104" i="11"/>
  <c r="S104" i="11"/>
  <c r="R104" i="11"/>
  <c r="Q104" i="11"/>
  <c r="P104" i="11"/>
  <c r="O104" i="11"/>
  <c r="N104" i="11"/>
  <c r="M104" i="11"/>
  <c r="L104" i="11"/>
  <c r="K104" i="11"/>
  <c r="J104" i="11"/>
  <c r="I104" i="11"/>
  <c r="G104" i="11"/>
  <c r="F104" i="11"/>
  <c r="E104" i="11"/>
  <c r="BJ105" i="11"/>
  <c r="BI105" i="11"/>
  <c r="BH105" i="11"/>
  <c r="BG105" i="11"/>
  <c r="BF105" i="11"/>
  <c r="BE105" i="11"/>
  <c r="BD105" i="11"/>
  <c r="BC105" i="11"/>
  <c r="BB105" i="11"/>
  <c r="BA105" i="11"/>
  <c r="AZ105" i="11"/>
  <c r="AY105" i="11"/>
  <c r="AX105" i="11"/>
  <c r="AW105" i="11"/>
  <c r="AV105" i="11"/>
  <c r="AU105" i="11"/>
  <c r="AT105" i="11"/>
  <c r="AS105" i="11"/>
  <c r="AR105" i="11"/>
  <c r="AQ105" i="11"/>
  <c r="AP105" i="11"/>
  <c r="AO105" i="11"/>
  <c r="AN105" i="11"/>
  <c r="AM105" i="11"/>
  <c r="AL105" i="11"/>
  <c r="AK105" i="11"/>
  <c r="AJ105" i="11"/>
  <c r="AI105" i="11"/>
  <c r="AG105" i="11"/>
  <c r="AF105" i="11"/>
  <c r="AE105" i="11"/>
  <c r="AD105" i="11"/>
  <c r="AC105" i="11"/>
  <c r="AB105" i="11"/>
  <c r="AA105" i="11"/>
  <c r="Z105" i="11"/>
  <c r="Y105" i="11"/>
  <c r="X105" i="11"/>
  <c r="W105" i="11"/>
  <c r="V105" i="11"/>
  <c r="U105" i="11"/>
  <c r="S105" i="11"/>
  <c r="R105" i="11"/>
  <c r="Q105" i="11"/>
  <c r="P105" i="11"/>
  <c r="O105" i="11"/>
  <c r="N105" i="11"/>
  <c r="M105" i="11"/>
  <c r="L105" i="11"/>
  <c r="K105" i="11"/>
  <c r="J105" i="11"/>
  <c r="I105" i="11"/>
  <c r="H105" i="11"/>
  <c r="G105" i="11"/>
  <c r="E105" i="11"/>
  <c r="BJ103" i="11"/>
  <c r="BI103" i="11"/>
  <c r="BH103" i="11"/>
  <c r="BG103" i="11"/>
  <c r="BF103" i="11"/>
  <c r="BE103" i="11"/>
  <c r="BD103" i="11"/>
  <c r="BC103" i="11"/>
  <c r="BB103" i="11"/>
  <c r="BA103" i="11"/>
  <c r="AZ103" i="11"/>
  <c r="AY103" i="11"/>
  <c r="AX103" i="11"/>
  <c r="AW103" i="11"/>
  <c r="AV103" i="11"/>
  <c r="AU103" i="11"/>
  <c r="AT103" i="11"/>
  <c r="AS103" i="11"/>
  <c r="AR103" i="11"/>
  <c r="AQ103" i="11"/>
  <c r="AP103" i="11"/>
  <c r="AO103" i="11"/>
  <c r="AN103" i="11"/>
  <c r="AM103" i="11"/>
  <c r="AL103" i="11"/>
  <c r="AK103" i="11"/>
  <c r="AJ103" i="11"/>
  <c r="AI103" i="11"/>
  <c r="AH103" i="11"/>
  <c r="AG103" i="11"/>
  <c r="AF103" i="11"/>
  <c r="AE103" i="11"/>
  <c r="AC103" i="11"/>
  <c r="AB103" i="11"/>
  <c r="AA103" i="11"/>
  <c r="Z103" i="1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BJ102" i="11"/>
  <c r="BI102" i="11"/>
  <c r="F105" i="11"/>
  <c r="T105" i="11"/>
  <c r="AH105" i="11"/>
  <c r="H104" i="11"/>
  <c r="AE104" i="11"/>
  <c r="BH102" i="11"/>
  <c r="F102" i="11"/>
  <c r="G102" i="11"/>
  <c r="H102" i="11"/>
  <c r="I102" i="11"/>
  <c r="J102" i="11"/>
  <c r="K102" i="11"/>
  <c r="L102" i="11"/>
  <c r="M102" i="11"/>
  <c r="N102" i="11"/>
  <c r="O102" i="11"/>
  <c r="P102" i="11"/>
  <c r="Q102" i="11"/>
  <c r="R102" i="11"/>
  <c r="S102" i="11"/>
  <c r="T102" i="11"/>
  <c r="U102" i="11"/>
  <c r="V102" i="11"/>
  <c r="W102" i="11"/>
  <c r="X102" i="11"/>
  <c r="Y102" i="11"/>
  <c r="Z102" i="11"/>
  <c r="AA102" i="11"/>
  <c r="AB102" i="11"/>
  <c r="AC102" i="11"/>
  <c r="AD102" i="11"/>
  <c r="AE102" i="11"/>
  <c r="AF102" i="11"/>
  <c r="AG102" i="11"/>
  <c r="AH102" i="11"/>
  <c r="AI102" i="11"/>
  <c r="AJ102" i="11"/>
  <c r="AK102" i="11"/>
  <c r="AL102" i="11"/>
  <c r="AM102" i="11"/>
  <c r="AN102" i="11"/>
  <c r="AO102" i="11"/>
  <c r="AP102" i="11"/>
  <c r="AQ102" i="11"/>
  <c r="AR102" i="11"/>
  <c r="AS102" i="11"/>
  <c r="AT102" i="11"/>
  <c r="AU102" i="11"/>
  <c r="AV102" i="11"/>
  <c r="AW102" i="11"/>
  <c r="AX102" i="11"/>
  <c r="AY102" i="11"/>
  <c r="AZ102" i="11"/>
  <c r="BA102" i="11"/>
  <c r="BB102" i="11"/>
  <c r="BC102" i="11"/>
  <c r="BD102" i="11"/>
  <c r="BE102" i="11"/>
  <c r="BF102" i="11"/>
  <c r="BG102" i="11"/>
  <c r="E102" i="11"/>
  <c r="AD103" i="11"/>
</calcChain>
</file>

<file path=xl/sharedStrings.xml><?xml version="1.0" encoding="utf-8"?>
<sst xmlns="http://schemas.openxmlformats.org/spreadsheetml/2006/main" count="66" uniqueCount="42">
  <si>
    <t>2005</t>
  </si>
  <si>
    <t>2006</t>
  </si>
  <si>
    <t>2007</t>
  </si>
  <si>
    <t>2008</t>
  </si>
  <si>
    <t>2009</t>
  </si>
  <si>
    <t>2010</t>
  </si>
  <si>
    <t>2011</t>
  </si>
  <si>
    <t>2012</t>
  </si>
  <si>
    <t>Selbstständigerwerbende</t>
  </si>
  <si>
    <t>Indépendants</t>
  </si>
  <si>
    <t>Cotisation en % du revenu de l'activité lucrative</t>
  </si>
  <si>
    <t>Personnes sans activité lucrative</t>
  </si>
  <si>
    <t>Nichterwerbstätige</t>
  </si>
  <si>
    <t>Franchise en faveur des retraités actifs</t>
  </si>
  <si>
    <t>Freibetrag für Erwerbstätige im Rentenalter</t>
  </si>
  <si>
    <t>von</t>
  </si>
  <si>
    <t>bis</t>
  </si>
  <si>
    <t>de</t>
  </si>
  <si>
    <t>à</t>
  </si>
  <si>
    <t>Arbeitnehmende und Selbstständigerwerbende</t>
  </si>
  <si>
    <t>Salariés et indépendants</t>
  </si>
  <si>
    <t>2014</t>
  </si>
  <si>
    <t>2015</t>
  </si>
  <si>
    <t>2016</t>
  </si>
  <si>
    <t>Beitrag in % des Erwerbseinkommens</t>
  </si>
  <si>
    <t>2017</t>
  </si>
  <si>
    <t>2018</t>
  </si>
  <si>
    <t>2019</t>
  </si>
  <si>
    <t>2020</t>
  </si>
  <si>
    <t>2021</t>
  </si>
  <si>
    <t>2022</t>
  </si>
  <si>
    <t>2023</t>
  </si>
  <si>
    <t>IV  
Beiträge der Nichterwerbstätigen</t>
  </si>
  <si>
    <t>AI  
Cotisations des personnes sans activité lucrative</t>
  </si>
  <si>
    <t>2024</t>
  </si>
  <si>
    <t>Salariés (Salariés et employeurs paient chacun la moitié)</t>
  </si>
  <si>
    <t>Arbeitnehmende (Arbeitnehmende und Arbeitgebende zahlen je die Hälfte)</t>
  </si>
  <si>
    <t>Betrag in Franken pro Jahr</t>
  </si>
  <si>
    <t>Montant en francs par année</t>
  </si>
  <si>
    <t>–</t>
  </si>
  <si>
    <t xml:space="preserve">AI 5.2
Évolution des cotisations </t>
  </si>
  <si>
    <t>IV 5.2
Entwicklung der Beiträge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</si>
</sst>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 ##0"/>
    <numFmt numFmtId="165" formatCode="0.0%"/>
    <numFmt numFmtId="166" formatCode="_ * #,##0.00000_ ;_ * \-#,##0.00000_ ;_ * &quot;-&quot;??_ ;_ @_ 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55 Helvetica Roman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164" fontId="2" fillId="0" borderId="0" xfId="1" applyNumberFormat="1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49" fontId="2" fillId="0" borderId="1" xfId="1" applyNumberFormat="1" applyFont="1" applyFill="1" applyBorder="1" applyAlignment="1">
      <alignment horizontal="center"/>
    </xf>
    <xf numFmtId="0" fontId="0" fillId="0" borderId="3" xfId="0" applyFill="1" applyBorder="1"/>
    <xf numFmtId="0" fontId="0" fillId="0" borderId="7" xfId="0" applyFill="1" applyBorder="1"/>
    <xf numFmtId="165" fontId="2" fillId="0" borderId="2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2" fontId="2" fillId="0" borderId="2" xfId="2" applyNumberFormat="1" applyFont="1" applyFill="1" applyBorder="1" applyAlignment="1">
      <alignment horizontal="right"/>
    </xf>
    <xf numFmtId="2" fontId="2" fillId="0" borderId="0" xfId="2" applyNumberFormat="1" applyFont="1" applyFill="1" applyBorder="1" applyAlignment="1">
      <alignment horizontal="right"/>
    </xf>
    <xf numFmtId="1" fontId="2" fillId="0" borderId="0" xfId="2" applyNumberFormat="1" applyFont="1" applyFill="1" applyBorder="1" applyAlignment="1">
      <alignment horizontal="right"/>
    </xf>
    <xf numFmtId="3" fontId="2" fillId="0" borderId="2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3" fontId="2" fillId="0" borderId="5" xfId="2" applyNumberFormat="1" applyFont="1" applyFill="1" applyBorder="1" applyAlignment="1">
      <alignment horizontal="right"/>
    </xf>
    <xf numFmtId="3" fontId="2" fillId="0" borderId="6" xfId="2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wrapText="1"/>
    </xf>
    <xf numFmtId="49" fontId="5" fillId="0" borderId="0" xfId="0" applyNumberFormat="1" applyFont="1" applyFill="1" applyAlignment="1">
      <alignment horizontal="left" vertical="top" wrapText="1"/>
    </xf>
    <xf numFmtId="49" fontId="1" fillId="0" borderId="0" xfId="1" applyNumberFormat="1" applyFont="1" applyFill="1" applyBorder="1" applyAlignment="1">
      <alignment horizontal="left" wrapText="1"/>
    </xf>
    <xf numFmtId="0" fontId="2" fillId="0" borderId="0" xfId="0" applyFont="1" applyFill="1"/>
    <xf numFmtId="49" fontId="0" fillId="0" borderId="0" xfId="0" applyNumberFormat="1" applyFill="1" applyAlignment="1">
      <alignment horizontal="right"/>
    </xf>
    <xf numFmtId="166" fontId="0" fillId="0" borderId="0" xfId="4" applyNumberFormat="1" applyFont="1" applyFill="1"/>
    <xf numFmtId="1" fontId="0" fillId="0" borderId="0" xfId="0" applyNumberFormat="1" applyFill="1"/>
    <xf numFmtId="2" fontId="0" fillId="0" borderId="0" xfId="0" applyNumberFormat="1" applyFill="1"/>
    <xf numFmtId="49" fontId="2" fillId="2" borderId="1" xfId="1" applyNumberFormat="1" applyFont="1" applyFill="1" applyBorder="1" applyAlignment="1">
      <alignment horizontal="center"/>
    </xf>
    <xf numFmtId="0" fontId="0" fillId="2" borderId="4" xfId="0" applyFill="1" applyBorder="1"/>
    <xf numFmtId="165" fontId="2" fillId="2" borderId="11" xfId="2" applyNumberFormat="1" applyFont="1" applyFill="1" applyBorder="1" applyAlignment="1">
      <alignment horizontal="right"/>
    </xf>
    <xf numFmtId="1" fontId="2" fillId="2" borderId="11" xfId="2" applyNumberFormat="1" applyFont="1" applyFill="1" applyBorder="1" applyAlignment="1">
      <alignment horizontal="right"/>
    </xf>
    <xf numFmtId="3" fontId="2" fillId="2" borderId="11" xfId="2" applyNumberFormat="1" applyFont="1" applyFill="1" applyBorder="1" applyAlignment="1">
      <alignment horizontal="right"/>
    </xf>
    <xf numFmtId="3" fontId="2" fillId="2" borderId="10" xfId="2" applyNumberFormat="1" applyFont="1" applyFill="1" applyBorder="1" applyAlignment="1">
      <alignment horizontal="right"/>
    </xf>
    <xf numFmtId="165" fontId="2" fillId="0" borderId="8" xfId="2" applyNumberFormat="1" applyFont="1" applyFill="1" applyBorder="1" applyAlignment="1">
      <alignment horizontal="right"/>
    </xf>
    <xf numFmtId="165" fontId="2" fillId="0" borderId="9" xfId="2" applyNumberFormat="1" applyFont="1" applyFill="1" applyBorder="1" applyAlignment="1">
      <alignment horizontal="right"/>
    </xf>
    <xf numFmtId="165" fontId="2" fillId="2" borderId="12" xfId="2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left" wrapText="1"/>
    </xf>
    <xf numFmtId="49" fontId="2" fillId="0" borderId="8" xfId="1" applyNumberFormat="1" applyFont="1" applyFill="1" applyBorder="1" applyAlignment="1">
      <alignment horizontal="left" wrapText="1"/>
    </xf>
    <xf numFmtId="49" fontId="2" fillId="0" borderId="9" xfId="1" applyNumberFormat="1" applyFont="1" applyFill="1" applyBorder="1" applyAlignment="1">
      <alignment horizontal="left" wrapText="1"/>
    </xf>
    <xf numFmtId="49" fontId="1" fillId="0" borderId="2" xfId="1" applyNumberFormat="1" applyFont="1" applyFill="1" applyBorder="1" applyAlignment="1">
      <alignment horizontal="left" vertical="top" wrapText="1" indent="1"/>
    </xf>
    <xf numFmtId="49" fontId="1" fillId="0" borderId="5" xfId="1" applyNumberFormat="1" applyFont="1" applyFill="1" applyBorder="1" applyAlignment="1">
      <alignment horizontal="left" wrapText="1" indent="1"/>
    </xf>
    <xf numFmtId="49" fontId="1" fillId="0" borderId="6" xfId="1" applyNumberFormat="1" applyFont="1" applyFill="1" applyBorder="1" applyAlignment="1">
      <alignment horizontal="left" wrapText="1" indent="1"/>
    </xf>
    <xf numFmtId="49" fontId="1" fillId="0" borderId="10" xfId="1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49" fontId="1" fillId="0" borderId="2" xfId="1" applyNumberFormat="1" applyFont="1" applyFill="1" applyBorder="1" applyAlignment="1">
      <alignment horizontal="left" wrapText="1" indent="1"/>
    </xf>
    <xf numFmtId="49" fontId="1" fillId="0" borderId="0" xfId="1" applyNumberFormat="1" applyFont="1" applyFill="1" applyBorder="1" applyAlignment="1">
      <alignment horizontal="left" wrapText="1" indent="1"/>
    </xf>
    <xf numFmtId="0" fontId="2" fillId="0" borderId="7" xfId="0" applyFont="1" applyFill="1" applyBorder="1" applyAlignment="1">
      <alignment horizontal="left" wrapText="1"/>
    </xf>
  </cellXfs>
  <cellStyles count="5">
    <cellStyle name="Komma" xfId="4" builtinId="3"/>
    <cellStyle name="Normal_Feuil1" xfId="3" xr:uid="{00000000-0005-0000-0000-000001000000}"/>
    <cellStyle name="Prozent 2" xfId="2" xr:uid="{00000000-0005-0000-0000-000002000000}"/>
    <cellStyle name="Standard" xfId="0" builtinId="0"/>
    <cellStyle name="Standard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2101377952756"/>
          <c:y val="3.7860254680441158E-2"/>
          <c:w val="0.76519471784776905"/>
          <c:h val="0.84917601412355426"/>
        </c:manualLayout>
      </c:layout>
      <c:lineChart>
        <c:grouping val="standard"/>
        <c:varyColors val="0"/>
        <c:ser>
          <c:idx val="0"/>
          <c:order val="0"/>
          <c:tx>
            <c:strRef>
              <c:f>IV_AI_5.2!$A$103:$D$103</c:f>
              <c:strCache>
                <c:ptCount val="4"/>
                <c:pt idx="0">
                  <c:v>Salariés et indépendants</c:v>
                </c:pt>
                <c:pt idx="2">
                  <c:v>Arbeitnehmende und Selbstständigerwerbende</c:v>
                </c:pt>
              </c:strCache>
            </c:strRef>
          </c:tx>
          <c:marker>
            <c:symbol val="none"/>
          </c:marker>
          <c:cat>
            <c:strRef>
              <c:f>IV_AI_5.2!$E$102:$BQ$102</c:f>
              <c:strCach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</c:strCache>
            </c:strRef>
          </c:cat>
          <c:val>
            <c:numRef>
              <c:f>IV_AI_5.2!$E$103:$BQ$103</c:f>
              <c:numCache>
                <c:formatCode>_ * #,##0.00000_ ;_ * \-#,##0.00000_ ;_ * "-"??_ ;_ @_ </c:formatCode>
                <c:ptCount val="65"/>
                <c:pt idx="0">
                  <c:v>4.0000000000000001E-3</c:v>
                </c:pt>
                <c:pt idx="1">
                  <c:v>4.0000000000000001E-3</c:v>
                </c:pt>
                <c:pt idx="2">
                  <c:v>4.0000000000000001E-3</c:v>
                </c:pt>
                <c:pt idx="3">
                  <c:v>4.0000000000000001E-3</c:v>
                </c:pt>
                <c:pt idx="4">
                  <c:v>4.0000000000000001E-3</c:v>
                </c:pt>
                <c:pt idx="5">
                  <c:v>4.0000000000000001E-3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5.0000000000000001E-3</c:v>
                </c:pt>
                <c:pt idx="9">
                  <c:v>6.0000000000000001E-3</c:v>
                </c:pt>
                <c:pt idx="10">
                  <c:v>6.0000000000000001E-3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8.0000000000000002E-3</c:v>
                </c:pt>
                <c:pt idx="14">
                  <c:v>8.0000000000000002E-3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1.2E-2</c:v>
                </c:pt>
                <c:pt idx="29">
                  <c:v>1.2E-2</c:v>
                </c:pt>
                <c:pt idx="30">
                  <c:v>1.2E-2</c:v>
                </c:pt>
                <c:pt idx="31">
                  <c:v>1.2E-2</c:v>
                </c:pt>
                <c:pt idx="32">
                  <c:v>1.2E-2</c:v>
                </c:pt>
                <c:pt idx="33">
                  <c:v>1.2E-2</c:v>
                </c:pt>
                <c:pt idx="34">
                  <c:v>1.2E-2</c:v>
                </c:pt>
                <c:pt idx="35">
                  <c:v>1.4E-2</c:v>
                </c:pt>
                <c:pt idx="36">
                  <c:v>1.4E-2</c:v>
                </c:pt>
                <c:pt idx="37">
                  <c:v>1.4E-2</c:v>
                </c:pt>
                <c:pt idx="38">
                  <c:v>1.4E-2</c:v>
                </c:pt>
                <c:pt idx="39">
                  <c:v>1.4E-2</c:v>
                </c:pt>
                <c:pt idx="40">
                  <c:v>1.4E-2</c:v>
                </c:pt>
                <c:pt idx="41">
                  <c:v>1.4E-2</c:v>
                </c:pt>
                <c:pt idx="42">
                  <c:v>1.4E-2</c:v>
                </c:pt>
                <c:pt idx="43">
                  <c:v>1.4E-2</c:v>
                </c:pt>
                <c:pt idx="44">
                  <c:v>1.4E-2</c:v>
                </c:pt>
                <c:pt idx="45">
                  <c:v>1.4E-2</c:v>
                </c:pt>
                <c:pt idx="46">
                  <c:v>1.4E-2</c:v>
                </c:pt>
                <c:pt idx="47">
                  <c:v>1.4E-2</c:v>
                </c:pt>
                <c:pt idx="48">
                  <c:v>1.4E-2</c:v>
                </c:pt>
                <c:pt idx="49">
                  <c:v>1.4E-2</c:v>
                </c:pt>
                <c:pt idx="50">
                  <c:v>1.4E-2</c:v>
                </c:pt>
                <c:pt idx="51">
                  <c:v>1.4E-2</c:v>
                </c:pt>
                <c:pt idx="52">
                  <c:v>1.4E-2</c:v>
                </c:pt>
                <c:pt idx="53">
                  <c:v>1.4E-2</c:v>
                </c:pt>
                <c:pt idx="54">
                  <c:v>1.4E-2</c:v>
                </c:pt>
                <c:pt idx="55">
                  <c:v>1.4E-2</c:v>
                </c:pt>
                <c:pt idx="56">
                  <c:v>1.4E-2</c:v>
                </c:pt>
                <c:pt idx="57">
                  <c:v>1.4E-2</c:v>
                </c:pt>
                <c:pt idx="58">
                  <c:v>1.4E-2</c:v>
                </c:pt>
                <c:pt idx="59">
                  <c:v>1.4E-2</c:v>
                </c:pt>
                <c:pt idx="60">
                  <c:v>1.4E-2</c:v>
                </c:pt>
                <c:pt idx="61">
                  <c:v>1.4E-2</c:v>
                </c:pt>
                <c:pt idx="62">
                  <c:v>1.4E-2</c:v>
                </c:pt>
                <c:pt idx="63">
                  <c:v>1.4E-2</c:v>
                </c:pt>
                <c:pt idx="64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9-4834-B9CB-2CCF813E6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00128"/>
        <c:axId val="31800520"/>
      </c:lineChart>
      <c:catAx>
        <c:axId val="3180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80052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1800520"/>
        <c:scaling>
          <c:orientation val="minMax"/>
        </c:scaling>
        <c:delete val="0"/>
        <c:axPos val="l"/>
        <c:majorGridlines/>
        <c:title>
          <c:tx>
            <c:strRef>
              <c:f>IV_AI_5.2!$A$3:$D$3</c:f>
              <c:strCache>
                <c:ptCount val="4"/>
                <c:pt idx="0">
                  <c:v>Cotisation en % du revenu de l'activité lucrative</c:v>
                </c:pt>
                <c:pt idx="2">
                  <c:v>Beitrag in % des Erwerbseinkommens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0.0%" sourceLinked="0"/>
        <c:majorTickMark val="out"/>
        <c:minorTickMark val="none"/>
        <c:tickLblPos val="nextTo"/>
        <c:crossAx val="31800128"/>
        <c:crosses val="autoZero"/>
        <c:crossBetween val="midCat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57765485564304453"/>
          <c:y val="0.36999362291989718"/>
          <c:w val="0.27859514435695537"/>
          <c:h val="0.14407072517469843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IV_AI_5.2!$A$104:$B$104</c:f>
              <c:strCache>
                <c:ptCount val="2"/>
                <c:pt idx="0">
                  <c:v>Personnes sans activité lucrative</c:v>
                </c:pt>
                <c:pt idx="1">
                  <c:v>Nichterwerbstätige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IV_AI_5.2!$E$102:$BQ$102</c:f>
              <c:strCach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</c:strCache>
            </c:strRef>
          </c:cat>
          <c:val>
            <c:numRef>
              <c:f>IV_AI_5.2!$E$104:$BQ$104</c:f>
              <c:numCache>
                <c:formatCode>0</c:formatCode>
                <c:ptCount val="6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75</c:v>
                </c:pt>
                <c:pt idx="9">
                  <c:v>261</c:v>
                </c:pt>
                <c:pt idx="10">
                  <c:v>261</c:v>
                </c:pt>
                <c:pt idx="11">
                  <c:v>261</c:v>
                </c:pt>
                <c:pt idx="12">
                  <c:v>261</c:v>
                </c:pt>
                <c:pt idx="13">
                  <c:v>800</c:v>
                </c:pt>
                <c:pt idx="14">
                  <c:v>800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1200</c:v>
                </c:pt>
                <c:pt idx="34">
                  <c:v>1200</c:v>
                </c:pt>
                <c:pt idx="35">
                  <c:v>1400</c:v>
                </c:pt>
                <c:pt idx="36">
                  <c:v>1400</c:v>
                </c:pt>
                <c:pt idx="37">
                  <c:v>1400</c:v>
                </c:pt>
                <c:pt idx="38">
                  <c:v>1400</c:v>
                </c:pt>
                <c:pt idx="39">
                  <c:v>1400</c:v>
                </c:pt>
                <c:pt idx="40">
                  <c:v>1400</c:v>
                </c:pt>
                <c:pt idx="41">
                  <c:v>1400</c:v>
                </c:pt>
                <c:pt idx="42">
                  <c:v>1400</c:v>
                </c:pt>
                <c:pt idx="43">
                  <c:v>1400</c:v>
                </c:pt>
                <c:pt idx="44">
                  <c:v>1400</c:v>
                </c:pt>
                <c:pt idx="45">
                  <c:v>1400</c:v>
                </c:pt>
                <c:pt idx="46">
                  <c:v>1400</c:v>
                </c:pt>
                <c:pt idx="47">
                  <c:v>1400</c:v>
                </c:pt>
                <c:pt idx="48">
                  <c:v>1400</c:v>
                </c:pt>
                <c:pt idx="49">
                  <c:v>1400</c:v>
                </c:pt>
                <c:pt idx="50">
                  <c:v>1400</c:v>
                </c:pt>
                <c:pt idx="51">
                  <c:v>1400</c:v>
                </c:pt>
                <c:pt idx="52">
                  <c:v>3250</c:v>
                </c:pt>
                <c:pt idx="53">
                  <c:v>3250</c:v>
                </c:pt>
                <c:pt idx="54">
                  <c:v>3250</c:v>
                </c:pt>
                <c:pt idx="55">
                  <c:v>3250</c:v>
                </c:pt>
                <c:pt idx="56">
                  <c:v>3250</c:v>
                </c:pt>
                <c:pt idx="57">
                  <c:v>3250</c:v>
                </c:pt>
                <c:pt idx="58">
                  <c:v>3250</c:v>
                </c:pt>
                <c:pt idx="59">
                  <c:v>3300</c:v>
                </c:pt>
                <c:pt idx="60">
                  <c:v>3300</c:v>
                </c:pt>
                <c:pt idx="61">
                  <c:v>3300</c:v>
                </c:pt>
                <c:pt idx="62">
                  <c:v>3300</c:v>
                </c:pt>
                <c:pt idx="63">
                  <c:v>3400</c:v>
                </c:pt>
                <c:pt idx="64">
                  <c:v>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F-4C19-9CEA-F2461CA00322}"/>
            </c:ext>
          </c:extLst>
        </c:ser>
        <c:ser>
          <c:idx val="2"/>
          <c:order val="1"/>
          <c:tx>
            <c:strRef>
              <c:f>IV_AI_5.2!$A$105:$C$105</c:f>
              <c:strCache>
                <c:ptCount val="3"/>
                <c:pt idx="0">
                  <c:v>Personnes sans activité lucrative</c:v>
                </c:pt>
                <c:pt idx="1">
                  <c:v>Nichterwerbstätige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IV_AI_5.2!$E$102:$BQ$102</c:f>
              <c:strCach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</c:strCache>
            </c:strRef>
          </c:cat>
          <c:val>
            <c:numRef>
              <c:f>IV_AI_5.2!$E$105:$BQ$105</c:f>
              <c:numCache>
                <c:formatCode>0.00</c:formatCode>
                <c:ptCount val="6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1.8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30</c:v>
                </c:pt>
                <c:pt idx="27">
                  <c:v>30</c:v>
                </c:pt>
                <c:pt idx="28">
                  <c:v>36</c:v>
                </c:pt>
                <c:pt idx="29">
                  <c:v>36</c:v>
                </c:pt>
                <c:pt idx="30">
                  <c:v>39</c:v>
                </c:pt>
                <c:pt idx="31">
                  <c:v>39</c:v>
                </c:pt>
                <c:pt idx="32">
                  <c:v>43</c:v>
                </c:pt>
                <c:pt idx="33">
                  <c:v>43</c:v>
                </c:pt>
                <c:pt idx="34">
                  <c:v>43</c:v>
                </c:pt>
                <c:pt idx="35">
                  <c:v>50</c:v>
                </c:pt>
                <c:pt idx="36">
                  <c:v>54</c:v>
                </c:pt>
                <c:pt idx="37">
                  <c:v>54</c:v>
                </c:pt>
                <c:pt idx="38">
                  <c:v>54</c:v>
                </c:pt>
                <c:pt idx="39">
                  <c:v>54</c:v>
                </c:pt>
                <c:pt idx="40">
                  <c:v>54</c:v>
                </c:pt>
                <c:pt idx="41">
                  <c:v>54</c:v>
                </c:pt>
                <c:pt idx="42">
                  <c:v>54</c:v>
                </c:pt>
                <c:pt idx="43">
                  <c:v>59</c:v>
                </c:pt>
                <c:pt idx="44">
                  <c:v>59</c:v>
                </c:pt>
                <c:pt idx="45">
                  <c:v>59</c:v>
                </c:pt>
                <c:pt idx="46">
                  <c:v>59</c:v>
                </c:pt>
                <c:pt idx="47">
                  <c:v>62</c:v>
                </c:pt>
                <c:pt idx="48">
                  <c:v>62</c:v>
                </c:pt>
                <c:pt idx="49">
                  <c:v>64</c:v>
                </c:pt>
                <c:pt idx="50">
                  <c:v>64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66</c:v>
                </c:pt>
                <c:pt idx="60">
                  <c:v>66</c:v>
                </c:pt>
                <c:pt idx="61">
                  <c:v>66</c:v>
                </c:pt>
                <c:pt idx="62">
                  <c:v>66</c:v>
                </c:pt>
                <c:pt idx="63">
                  <c:v>68</c:v>
                </c:pt>
                <c:pt idx="64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F-4C19-9CEA-F2461CA0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9379096"/>
        <c:axId val="758327480"/>
      </c:barChart>
      <c:catAx>
        <c:axId val="579379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de-DE"/>
          </a:p>
        </c:txPr>
        <c:crossAx val="75832748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58327480"/>
        <c:scaling>
          <c:orientation val="minMax"/>
          <c:max val="3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"en francs in Franken"</c:f>
              <c:strCache>
                <c:ptCount val="1"/>
                <c:pt idx="0">
                  <c:v>en francs in Franken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de-DE"/>
          </a:p>
        </c:txPr>
        <c:crossAx val="57937909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104774</xdr:rowOff>
    </xdr:from>
    <xdr:to>
      <xdr:col>3</xdr:col>
      <xdr:colOff>1447800</xdr:colOff>
      <xdr:row>35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19050</xdr:rowOff>
    </xdr:from>
    <xdr:to>
      <xdr:col>3</xdr:col>
      <xdr:colOff>1362075</xdr:colOff>
      <xdr:row>56</xdr:row>
      <xdr:rowOff>5715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47625</xdr:colOff>
      <xdr:row>9</xdr:row>
      <xdr:rowOff>47625</xdr:rowOff>
    </xdr:from>
    <xdr:to>
      <xdr:col>3</xdr:col>
      <xdr:colOff>1533525</xdr:colOff>
      <xdr:row>10</xdr:row>
      <xdr:rowOff>123825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209925" y="2771775"/>
          <a:ext cx="30670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Quelle: IV-Gesetz</a:t>
          </a:r>
        </a:p>
      </xdr:txBody>
    </xdr:sp>
    <xdr:clientData/>
  </xdr:twoCellAnchor>
  <xdr:twoCellAnchor>
    <xdr:from>
      <xdr:col>0</xdr:col>
      <xdr:colOff>57150</xdr:colOff>
      <xdr:row>9</xdr:row>
      <xdr:rowOff>47625</xdr:rowOff>
    </xdr:from>
    <xdr:to>
      <xdr:col>1</xdr:col>
      <xdr:colOff>1543050</xdr:colOff>
      <xdr:row>10</xdr:row>
      <xdr:rowOff>123825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7150" y="2771775"/>
          <a:ext cx="30670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Source : lois sur les LAI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105"/>
  <sheetViews>
    <sheetView tabSelected="1" zoomScaleNormal="100" zoomScaleSheetLayoutView="100" workbookViewId="0">
      <selection sqref="A1:B1"/>
    </sheetView>
  </sheetViews>
  <sheetFormatPr baseColWidth="10" defaultColWidth="11.42578125" defaultRowHeight="12.75" outlineLevelCol="1"/>
  <cols>
    <col min="1" max="2" width="23.7109375" style="20" customWidth="1"/>
    <col min="3" max="4" width="23.7109375" style="1" customWidth="1"/>
    <col min="5" max="5" width="10.7109375" style="1" customWidth="1"/>
    <col min="6" max="12" width="10.7109375" style="1" hidden="1" customWidth="1" outlineLevel="1"/>
    <col min="13" max="13" width="10.7109375" style="1" hidden="1" customWidth="1" outlineLevel="1" collapsed="1"/>
    <col min="14" max="14" width="8.7109375" style="1" hidden="1" customWidth="1" outlineLevel="1" collapsed="1"/>
    <col min="15" max="17" width="10.7109375" style="1" hidden="1" customWidth="1" outlineLevel="1"/>
    <col min="18" max="18" width="8.7109375" style="1" hidden="1" customWidth="1" outlineLevel="1" collapsed="1"/>
    <col min="19" max="19" width="10.7109375" style="1" hidden="1" customWidth="1" outlineLevel="1"/>
    <col min="20" max="20" width="10.42578125" style="1" hidden="1" customWidth="1" outlineLevel="1" collapsed="1"/>
    <col min="21" max="23" width="10.7109375" style="1" hidden="1" customWidth="1" outlineLevel="1"/>
    <col min="24" max="44" width="10.28515625" style="1" hidden="1" customWidth="1" outlineLevel="1" collapsed="1"/>
    <col min="45" max="45" width="10.28515625" style="1" customWidth="1" collapsed="1"/>
    <col min="46" max="50" width="10.28515625" style="1" hidden="1" customWidth="1" outlineLevel="1" collapsed="1"/>
    <col min="51" max="51" width="10.7109375" style="1" hidden="1" customWidth="1" outlineLevel="1"/>
    <col min="52" max="52" width="10.7109375" style="1" hidden="1" customWidth="1" outlineLevel="1" collapsed="1"/>
    <col min="53" max="53" width="10.7109375" style="1" hidden="1" customWidth="1" outlineLevel="1"/>
    <col min="54" max="54" width="10.28515625" style="1" hidden="1" customWidth="1" outlineLevel="1" collapsed="1"/>
    <col min="55" max="55" width="10.7109375" style="1" customWidth="1" collapsed="1"/>
    <col min="56" max="56" width="10.7109375" style="1" hidden="1" customWidth="1" outlineLevel="1" collapsed="1"/>
    <col min="57" max="58" width="10.85546875" style="1" hidden="1" customWidth="1" outlineLevel="1" collapsed="1"/>
    <col min="59" max="59" width="11.42578125" style="20" hidden="1" customWidth="1" outlineLevel="1" collapsed="1"/>
    <col min="60" max="60" width="0" style="20" hidden="1" customWidth="1" outlineLevel="1" collapsed="1"/>
    <col min="61" max="63" width="11.42578125" style="20" hidden="1" customWidth="1" outlineLevel="1"/>
    <col min="64" max="64" width="0" style="20" hidden="1" customWidth="1" outlineLevel="1"/>
    <col min="65" max="65" width="11.42578125" style="20" collapsed="1"/>
    <col min="66" max="66" width="0" style="20" hidden="1" customWidth="1" outlineLevel="1"/>
    <col min="67" max="67" width="0" style="20" hidden="1" customWidth="1" outlineLevel="1" collapsed="1"/>
    <col min="68" max="68" width="11.42578125" style="20" collapsed="1"/>
    <col min="69" max="16384" width="11.42578125" style="20"/>
  </cols>
  <sheetData>
    <row r="1" spans="1:69" s="1" customFormat="1" ht="58.5" customHeight="1">
      <c r="A1" s="42" t="s">
        <v>40</v>
      </c>
      <c r="B1" s="42"/>
      <c r="C1" s="42" t="s">
        <v>41</v>
      </c>
      <c r="D1" s="42"/>
      <c r="E1" s="18"/>
    </row>
    <row r="2" spans="1:69" s="1" customFormat="1" ht="40.5" customHeight="1">
      <c r="A2" s="2"/>
      <c r="B2" s="2"/>
      <c r="C2" s="20"/>
      <c r="D2" s="20"/>
      <c r="E2" s="5">
        <v>1960</v>
      </c>
      <c r="F2" s="5">
        <v>1961</v>
      </c>
      <c r="G2" s="5">
        <v>1962</v>
      </c>
      <c r="H2" s="5">
        <v>1963</v>
      </c>
      <c r="I2" s="5">
        <v>1964</v>
      </c>
      <c r="J2" s="5">
        <v>1965</v>
      </c>
      <c r="K2" s="5">
        <v>1966</v>
      </c>
      <c r="L2" s="5">
        <v>1967</v>
      </c>
      <c r="M2" s="5">
        <v>1968</v>
      </c>
      <c r="N2" s="5">
        <v>1969</v>
      </c>
      <c r="O2" s="5">
        <v>1970</v>
      </c>
      <c r="P2" s="5">
        <v>1971</v>
      </c>
      <c r="Q2" s="5">
        <v>1972</v>
      </c>
      <c r="R2" s="5">
        <v>1973</v>
      </c>
      <c r="S2" s="5">
        <v>1974</v>
      </c>
      <c r="T2" s="5">
        <v>1975</v>
      </c>
      <c r="U2" s="5">
        <v>1976</v>
      </c>
      <c r="V2" s="5">
        <v>1977</v>
      </c>
      <c r="W2" s="5">
        <v>1978</v>
      </c>
      <c r="X2" s="5">
        <v>1979</v>
      </c>
      <c r="Y2" s="5">
        <v>1980</v>
      </c>
      <c r="Z2" s="5">
        <v>1981</v>
      </c>
      <c r="AA2" s="5">
        <v>1982</v>
      </c>
      <c r="AB2" s="5">
        <v>1983</v>
      </c>
      <c r="AC2" s="5">
        <v>1984</v>
      </c>
      <c r="AD2" s="5">
        <v>1985</v>
      </c>
      <c r="AE2" s="5">
        <v>1986</v>
      </c>
      <c r="AF2" s="5">
        <v>1987</v>
      </c>
      <c r="AG2" s="5">
        <v>1988</v>
      </c>
      <c r="AH2" s="5">
        <v>1989</v>
      </c>
      <c r="AI2" s="5">
        <v>1990</v>
      </c>
      <c r="AJ2" s="5">
        <v>1991</v>
      </c>
      <c r="AK2" s="5">
        <v>1992</v>
      </c>
      <c r="AL2" s="5">
        <v>1993</v>
      </c>
      <c r="AM2" s="5">
        <v>1994</v>
      </c>
      <c r="AN2" s="5">
        <v>1995</v>
      </c>
      <c r="AO2" s="5">
        <v>1996</v>
      </c>
      <c r="AP2" s="5">
        <v>1997</v>
      </c>
      <c r="AQ2" s="5">
        <v>1998</v>
      </c>
      <c r="AR2" s="5">
        <v>1999</v>
      </c>
      <c r="AS2" s="5">
        <v>2000</v>
      </c>
      <c r="AT2" s="5">
        <v>2001</v>
      </c>
      <c r="AU2" s="5">
        <v>2002</v>
      </c>
      <c r="AV2" s="5">
        <v>2003</v>
      </c>
      <c r="AW2" s="5">
        <v>2004</v>
      </c>
      <c r="AX2" s="5" t="s">
        <v>0</v>
      </c>
      <c r="AY2" s="5" t="s">
        <v>1</v>
      </c>
      <c r="AZ2" s="5" t="s">
        <v>2</v>
      </c>
      <c r="BA2" s="5" t="s">
        <v>3</v>
      </c>
      <c r="BB2" s="5" t="s">
        <v>4</v>
      </c>
      <c r="BC2" s="5" t="s">
        <v>5</v>
      </c>
      <c r="BD2" s="5" t="s">
        <v>6</v>
      </c>
      <c r="BE2" s="5" t="s">
        <v>7</v>
      </c>
      <c r="BF2" s="5">
        <v>2013</v>
      </c>
      <c r="BG2" s="5" t="s">
        <v>21</v>
      </c>
      <c r="BH2" s="5" t="s">
        <v>22</v>
      </c>
      <c r="BI2" s="5" t="s">
        <v>23</v>
      </c>
      <c r="BJ2" s="5" t="s">
        <v>25</v>
      </c>
      <c r="BK2" s="5" t="s">
        <v>26</v>
      </c>
      <c r="BL2" s="5" t="s">
        <v>27</v>
      </c>
      <c r="BM2" s="5" t="s">
        <v>28</v>
      </c>
      <c r="BN2" s="5" t="s">
        <v>29</v>
      </c>
      <c r="BO2" s="5" t="s">
        <v>30</v>
      </c>
      <c r="BP2" s="5" t="s">
        <v>31</v>
      </c>
      <c r="BQ2" s="25" t="s">
        <v>34</v>
      </c>
    </row>
    <row r="3" spans="1:69" s="1" customFormat="1" ht="12.75" customHeight="1">
      <c r="A3" s="43" t="s">
        <v>10</v>
      </c>
      <c r="B3" s="44"/>
      <c r="C3" s="43" t="s">
        <v>24</v>
      </c>
      <c r="D3" s="47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26"/>
    </row>
    <row r="4" spans="1:69" s="1" customFormat="1" ht="25.5" customHeight="1">
      <c r="A4" s="45" t="s">
        <v>35</v>
      </c>
      <c r="B4" s="46"/>
      <c r="C4" s="45" t="s">
        <v>36</v>
      </c>
      <c r="D4" s="46"/>
      <c r="E4" s="8">
        <v>4.0000000000000001E-3</v>
      </c>
      <c r="F4" s="9">
        <v>4.0000000000000001E-3</v>
      </c>
      <c r="G4" s="9">
        <v>4.0000000000000001E-3</v>
      </c>
      <c r="H4" s="9">
        <v>4.0000000000000001E-3</v>
      </c>
      <c r="I4" s="9">
        <v>4.0000000000000001E-3</v>
      </c>
      <c r="J4" s="9">
        <v>4.0000000000000001E-3</v>
      </c>
      <c r="K4" s="9">
        <v>4.0000000000000001E-3</v>
      </c>
      <c r="L4" s="9">
        <v>4.0000000000000001E-3</v>
      </c>
      <c r="M4" s="9">
        <v>5.0000000000000001E-3</v>
      </c>
      <c r="N4" s="9">
        <v>6.0000000000000001E-3</v>
      </c>
      <c r="O4" s="9">
        <v>6.0000000000000001E-3</v>
      </c>
      <c r="P4" s="9">
        <v>6.0000000000000001E-3</v>
      </c>
      <c r="Q4" s="9">
        <v>6.0000000000000001E-3</v>
      </c>
      <c r="R4" s="9">
        <v>8.0000000000000002E-3</v>
      </c>
      <c r="S4" s="9">
        <v>8.0000000000000002E-3</v>
      </c>
      <c r="T4" s="9">
        <v>0.01</v>
      </c>
      <c r="U4" s="9">
        <v>0.01</v>
      </c>
      <c r="V4" s="9">
        <v>0.01</v>
      </c>
      <c r="W4" s="9">
        <v>0.01</v>
      </c>
      <c r="X4" s="9">
        <v>0.01</v>
      </c>
      <c r="Y4" s="9">
        <v>0.01</v>
      </c>
      <c r="Z4" s="9">
        <v>0.01</v>
      </c>
      <c r="AA4" s="9">
        <v>0.01</v>
      </c>
      <c r="AB4" s="9">
        <v>0.01</v>
      </c>
      <c r="AC4" s="9">
        <v>0.01</v>
      </c>
      <c r="AD4" s="9">
        <v>0.01</v>
      </c>
      <c r="AE4" s="9">
        <v>0.01</v>
      </c>
      <c r="AF4" s="9">
        <v>0.01</v>
      </c>
      <c r="AG4" s="9">
        <v>1.2E-2</v>
      </c>
      <c r="AH4" s="9">
        <v>1.2E-2</v>
      </c>
      <c r="AI4" s="9">
        <v>1.2E-2</v>
      </c>
      <c r="AJ4" s="9">
        <v>1.2E-2</v>
      </c>
      <c r="AK4" s="9">
        <v>1.2E-2</v>
      </c>
      <c r="AL4" s="9">
        <v>1.2E-2</v>
      </c>
      <c r="AM4" s="9">
        <v>1.2E-2</v>
      </c>
      <c r="AN4" s="9">
        <v>1.4E-2</v>
      </c>
      <c r="AO4" s="9">
        <v>1.4E-2</v>
      </c>
      <c r="AP4" s="9">
        <v>1.4E-2</v>
      </c>
      <c r="AQ4" s="9">
        <v>1.4E-2</v>
      </c>
      <c r="AR4" s="9">
        <v>1.4E-2</v>
      </c>
      <c r="AS4" s="9">
        <v>1.4E-2</v>
      </c>
      <c r="AT4" s="9">
        <v>1.4E-2</v>
      </c>
      <c r="AU4" s="9">
        <v>1.4E-2</v>
      </c>
      <c r="AV4" s="9">
        <v>1.4E-2</v>
      </c>
      <c r="AW4" s="9">
        <v>1.4E-2</v>
      </c>
      <c r="AX4" s="9">
        <v>1.4E-2</v>
      </c>
      <c r="AY4" s="9">
        <v>1.4E-2</v>
      </c>
      <c r="AZ4" s="9">
        <v>1.4E-2</v>
      </c>
      <c r="BA4" s="9">
        <v>1.4E-2</v>
      </c>
      <c r="BB4" s="9">
        <v>1.4E-2</v>
      </c>
      <c r="BC4" s="9">
        <v>1.4E-2</v>
      </c>
      <c r="BD4" s="9">
        <v>1.4E-2</v>
      </c>
      <c r="BE4" s="9">
        <v>1.4E-2</v>
      </c>
      <c r="BF4" s="9">
        <v>1.4E-2</v>
      </c>
      <c r="BG4" s="9">
        <v>1.4E-2</v>
      </c>
      <c r="BH4" s="9">
        <v>1.4E-2</v>
      </c>
      <c r="BI4" s="9">
        <v>1.4E-2</v>
      </c>
      <c r="BJ4" s="9">
        <v>1.4E-2</v>
      </c>
      <c r="BK4" s="9">
        <v>1.4E-2</v>
      </c>
      <c r="BL4" s="9">
        <v>1.4E-2</v>
      </c>
      <c r="BM4" s="9">
        <v>1.4E-2</v>
      </c>
      <c r="BN4" s="9">
        <v>1.4E-2</v>
      </c>
      <c r="BO4" s="9">
        <v>1.4E-2</v>
      </c>
      <c r="BP4" s="9">
        <v>1.4E-2</v>
      </c>
      <c r="BQ4" s="27">
        <v>1.4E-2</v>
      </c>
    </row>
    <row r="5" spans="1:69" s="1" customFormat="1" ht="13.5" customHeight="1" thickBot="1">
      <c r="A5" s="45" t="s">
        <v>9</v>
      </c>
      <c r="B5" s="46"/>
      <c r="C5" s="45" t="s">
        <v>8</v>
      </c>
      <c r="D5" s="46"/>
      <c r="E5" s="8">
        <v>4.0000000000000001E-3</v>
      </c>
      <c r="F5" s="9">
        <v>4.0000000000000001E-3</v>
      </c>
      <c r="G5" s="9">
        <v>4.0000000000000001E-3</v>
      </c>
      <c r="H5" s="9">
        <v>4.0000000000000001E-3</v>
      </c>
      <c r="I5" s="9">
        <v>4.0000000000000001E-3</v>
      </c>
      <c r="J5" s="9">
        <v>4.0000000000000001E-3</v>
      </c>
      <c r="K5" s="9">
        <v>4.0000000000000001E-3</v>
      </c>
      <c r="L5" s="9">
        <v>4.0000000000000001E-3</v>
      </c>
      <c r="M5" s="9">
        <v>5.0000000000000001E-3</v>
      </c>
      <c r="N5" s="9">
        <v>6.0000000000000001E-3</v>
      </c>
      <c r="O5" s="9">
        <v>6.0000000000000001E-3</v>
      </c>
      <c r="P5" s="9">
        <v>6.0000000000000001E-3</v>
      </c>
      <c r="Q5" s="9">
        <v>6.0000000000000001E-3</v>
      </c>
      <c r="R5" s="9">
        <v>8.0000000000000002E-3</v>
      </c>
      <c r="S5" s="9">
        <v>8.0000000000000002E-3</v>
      </c>
      <c r="T5" s="9">
        <v>0.01</v>
      </c>
      <c r="U5" s="9">
        <v>0.01</v>
      </c>
      <c r="V5" s="9">
        <v>0.01</v>
      </c>
      <c r="W5" s="9">
        <v>0.01</v>
      </c>
      <c r="X5" s="9">
        <v>0.01</v>
      </c>
      <c r="Y5" s="9">
        <v>0.01</v>
      </c>
      <c r="Z5" s="9">
        <v>0.01</v>
      </c>
      <c r="AA5" s="9">
        <v>0.01</v>
      </c>
      <c r="AB5" s="9">
        <v>0.01</v>
      </c>
      <c r="AC5" s="9">
        <v>0.01</v>
      </c>
      <c r="AD5" s="9">
        <v>0.01</v>
      </c>
      <c r="AE5" s="9">
        <v>0.01</v>
      </c>
      <c r="AF5" s="9">
        <v>0.01</v>
      </c>
      <c r="AG5" s="9">
        <v>1.2E-2</v>
      </c>
      <c r="AH5" s="9">
        <v>1.2E-2</v>
      </c>
      <c r="AI5" s="9">
        <v>1.2E-2</v>
      </c>
      <c r="AJ5" s="9">
        <v>1.2E-2</v>
      </c>
      <c r="AK5" s="9">
        <v>1.2E-2</v>
      </c>
      <c r="AL5" s="9">
        <v>1.2E-2</v>
      </c>
      <c r="AM5" s="9">
        <v>1.2E-2</v>
      </c>
      <c r="AN5" s="9">
        <v>1.4E-2</v>
      </c>
      <c r="AO5" s="9">
        <v>1.4E-2</v>
      </c>
      <c r="AP5" s="9">
        <v>1.4E-2</v>
      </c>
      <c r="AQ5" s="9">
        <v>1.4E-2</v>
      </c>
      <c r="AR5" s="9">
        <v>1.4E-2</v>
      </c>
      <c r="AS5" s="9">
        <v>1.4E-2</v>
      </c>
      <c r="AT5" s="9">
        <v>1.4E-2</v>
      </c>
      <c r="AU5" s="9">
        <v>1.4E-2</v>
      </c>
      <c r="AV5" s="9">
        <v>1.4E-2</v>
      </c>
      <c r="AW5" s="9">
        <v>1.4E-2</v>
      </c>
      <c r="AX5" s="9">
        <v>1.4E-2</v>
      </c>
      <c r="AY5" s="9">
        <v>1.4E-2</v>
      </c>
      <c r="AZ5" s="9">
        <v>1.4E-2</v>
      </c>
      <c r="BA5" s="9">
        <v>1.4E-2</v>
      </c>
      <c r="BB5" s="9">
        <v>1.4E-2</v>
      </c>
      <c r="BC5" s="9">
        <v>1.4E-2</v>
      </c>
      <c r="BD5" s="9">
        <v>1.4E-2</v>
      </c>
      <c r="BE5" s="9">
        <v>1.4E-2</v>
      </c>
      <c r="BF5" s="9">
        <v>1.4E-2</v>
      </c>
      <c r="BG5" s="9">
        <v>1.4E-2</v>
      </c>
      <c r="BH5" s="9">
        <v>1.4E-2</v>
      </c>
      <c r="BI5" s="9">
        <v>1.4E-2</v>
      </c>
      <c r="BJ5" s="9">
        <v>1.4E-2</v>
      </c>
      <c r="BK5" s="9">
        <v>1.4E-2</v>
      </c>
      <c r="BL5" s="9">
        <v>1.4E-2</v>
      </c>
      <c r="BM5" s="9">
        <v>1.4E-2</v>
      </c>
      <c r="BN5" s="9">
        <v>1.4E-2</v>
      </c>
      <c r="BO5" s="9">
        <v>1.4E-2</v>
      </c>
      <c r="BP5" s="9">
        <v>1.4E-2</v>
      </c>
      <c r="BQ5" s="27">
        <v>1.4E-2</v>
      </c>
    </row>
    <row r="6" spans="1:69" s="1" customFormat="1" ht="24.75" customHeight="1">
      <c r="A6" s="35" t="s">
        <v>38</v>
      </c>
      <c r="B6" s="36"/>
      <c r="C6" s="35" t="s">
        <v>37</v>
      </c>
      <c r="D6" s="36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3"/>
    </row>
    <row r="7" spans="1:69" s="1" customFormat="1">
      <c r="A7" s="37" t="s">
        <v>11</v>
      </c>
      <c r="B7" s="3" t="s">
        <v>17</v>
      </c>
      <c r="C7" s="37" t="s">
        <v>12</v>
      </c>
      <c r="D7" s="3" t="s">
        <v>15</v>
      </c>
      <c r="E7" s="10">
        <v>1.2</v>
      </c>
      <c r="F7" s="11">
        <v>1.2</v>
      </c>
      <c r="G7" s="11">
        <v>1.2</v>
      </c>
      <c r="H7" s="11">
        <v>1.2</v>
      </c>
      <c r="I7" s="11">
        <v>1.2</v>
      </c>
      <c r="J7" s="11">
        <v>1.2</v>
      </c>
      <c r="K7" s="11">
        <v>1.2</v>
      </c>
      <c r="L7" s="11">
        <v>1.2</v>
      </c>
      <c r="M7" s="11">
        <v>1.8</v>
      </c>
      <c r="N7" s="11">
        <v>5.6</v>
      </c>
      <c r="O7" s="11">
        <v>5.6</v>
      </c>
      <c r="P7" s="11">
        <v>5.6</v>
      </c>
      <c r="Q7" s="11">
        <v>5.6</v>
      </c>
      <c r="R7" s="12">
        <v>8</v>
      </c>
      <c r="S7" s="12">
        <v>8</v>
      </c>
      <c r="T7" s="12">
        <v>10</v>
      </c>
      <c r="U7" s="12">
        <v>10</v>
      </c>
      <c r="V7" s="12">
        <v>10</v>
      </c>
      <c r="W7" s="12">
        <v>10</v>
      </c>
      <c r="X7" s="12">
        <v>20</v>
      </c>
      <c r="Y7" s="12">
        <v>20</v>
      </c>
      <c r="Z7" s="12">
        <v>20</v>
      </c>
      <c r="AA7" s="12">
        <v>25</v>
      </c>
      <c r="AB7" s="12">
        <v>25</v>
      </c>
      <c r="AC7" s="12">
        <v>25</v>
      </c>
      <c r="AD7" s="12">
        <v>25</v>
      </c>
      <c r="AE7" s="12">
        <v>30</v>
      </c>
      <c r="AF7" s="12">
        <v>30</v>
      </c>
      <c r="AG7" s="12">
        <v>36</v>
      </c>
      <c r="AH7" s="12">
        <v>36</v>
      </c>
      <c r="AI7" s="12">
        <v>39</v>
      </c>
      <c r="AJ7" s="12">
        <v>39</v>
      </c>
      <c r="AK7" s="12">
        <v>43</v>
      </c>
      <c r="AL7" s="12">
        <v>43</v>
      </c>
      <c r="AM7" s="12">
        <v>43</v>
      </c>
      <c r="AN7" s="12">
        <v>50</v>
      </c>
      <c r="AO7" s="12">
        <v>54</v>
      </c>
      <c r="AP7" s="12">
        <v>54</v>
      </c>
      <c r="AQ7" s="12">
        <v>54</v>
      </c>
      <c r="AR7" s="12">
        <v>54</v>
      </c>
      <c r="AS7" s="12">
        <v>54</v>
      </c>
      <c r="AT7" s="12">
        <v>54</v>
      </c>
      <c r="AU7" s="12">
        <v>54</v>
      </c>
      <c r="AV7" s="12">
        <v>59</v>
      </c>
      <c r="AW7" s="12">
        <v>59</v>
      </c>
      <c r="AX7" s="12">
        <v>59</v>
      </c>
      <c r="AY7" s="12">
        <v>59</v>
      </c>
      <c r="AZ7" s="12">
        <v>62</v>
      </c>
      <c r="BA7" s="12">
        <v>62</v>
      </c>
      <c r="BB7" s="12">
        <v>64</v>
      </c>
      <c r="BC7" s="12">
        <v>64</v>
      </c>
      <c r="BD7" s="12">
        <v>65</v>
      </c>
      <c r="BE7" s="12">
        <v>65</v>
      </c>
      <c r="BF7" s="12">
        <v>65</v>
      </c>
      <c r="BG7" s="12">
        <v>65</v>
      </c>
      <c r="BH7" s="12">
        <v>65</v>
      </c>
      <c r="BI7" s="12">
        <v>65</v>
      </c>
      <c r="BJ7" s="12">
        <v>65</v>
      </c>
      <c r="BK7" s="12">
        <v>65</v>
      </c>
      <c r="BL7" s="12">
        <v>66</v>
      </c>
      <c r="BM7" s="12">
        <v>66</v>
      </c>
      <c r="BN7" s="12">
        <v>66</v>
      </c>
      <c r="BO7" s="12">
        <v>66</v>
      </c>
      <c r="BP7" s="12">
        <v>68</v>
      </c>
      <c r="BQ7" s="28">
        <v>68</v>
      </c>
    </row>
    <row r="8" spans="1:69" s="1" customFormat="1">
      <c r="A8" s="37"/>
      <c r="B8" s="3" t="s">
        <v>18</v>
      </c>
      <c r="C8" s="37"/>
      <c r="D8" s="3" t="s">
        <v>16</v>
      </c>
      <c r="E8" s="13">
        <v>60</v>
      </c>
      <c r="F8" s="14">
        <v>60</v>
      </c>
      <c r="G8" s="14">
        <v>60</v>
      </c>
      <c r="H8" s="14">
        <v>60</v>
      </c>
      <c r="I8" s="14">
        <v>60</v>
      </c>
      <c r="J8" s="14">
        <v>60</v>
      </c>
      <c r="K8" s="14">
        <v>60</v>
      </c>
      <c r="L8" s="14">
        <v>60</v>
      </c>
      <c r="M8" s="14">
        <v>75</v>
      </c>
      <c r="N8" s="14">
        <v>261</v>
      </c>
      <c r="O8" s="14">
        <v>261</v>
      </c>
      <c r="P8" s="14">
        <v>261</v>
      </c>
      <c r="Q8" s="14">
        <v>261</v>
      </c>
      <c r="R8" s="14">
        <v>800</v>
      </c>
      <c r="S8" s="14">
        <v>800</v>
      </c>
      <c r="T8" s="14">
        <v>1000</v>
      </c>
      <c r="U8" s="14">
        <v>1000</v>
      </c>
      <c r="V8" s="14">
        <v>1000</v>
      </c>
      <c r="W8" s="14">
        <v>1000</v>
      </c>
      <c r="X8" s="14">
        <v>1000</v>
      </c>
      <c r="Y8" s="14">
        <v>1000</v>
      </c>
      <c r="Z8" s="14">
        <v>1000</v>
      </c>
      <c r="AA8" s="14">
        <v>1000</v>
      </c>
      <c r="AB8" s="14">
        <v>1000</v>
      </c>
      <c r="AC8" s="14">
        <v>1000</v>
      </c>
      <c r="AD8" s="14">
        <v>1000</v>
      </c>
      <c r="AE8" s="14">
        <v>1000</v>
      </c>
      <c r="AF8" s="14">
        <v>1000</v>
      </c>
      <c r="AG8" s="14">
        <v>1200</v>
      </c>
      <c r="AH8" s="14">
        <v>1200</v>
      </c>
      <c r="AI8" s="14">
        <v>1200</v>
      </c>
      <c r="AJ8" s="14">
        <v>1200</v>
      </c>
      <c r="AK8" s="14">
        <v>1200</v>
      </c>
      <c r="AL8" s="14">
        <v>1200</v>
      </c>
      <c r="AM8" s="14">
        <v>1200</v>
      </c>
      <c r="AN8" s="14">
        <v>1400</v>
      </c>
      <c r="AO8" s="14">
        <v>1400</v>
      </c>
      <c r="AP8" s="14">
        <v>1400</v>
      </c>
      <c r="AQ8" s="14">
        <v>1400</v>
      </c>
      <c r="AR8" s="14">
        <v>1400</v>
      </c>
      <c r="AS8" s="14">
        <v>1400</v>
      </c>
      <c r="AT8" s="14">
        <v>1400</v>
      </c>
      <c r="AU8" s="14">
        <v>1400</v>
      </c>
      <c r="AV8" s="14">
        <v>1400</v>
      </c>
      <c r="AW8" s="14">
        <v>1400</v>
      </c>
      <c r="AX8" s="14">
        <v>1400</v>
      </c>
      <c r="AY8" s="14">
        <v>1400</v>
      </c>
      <c r="AZ8" s="14">
        <v>1400</v>
      </c>
      <c r="BA8" s="14">
        <v>1400</v>
      </c>
      <c r="BB8" s="14">
        <v>1400</v>
      </c>
      <c r="BC8" s="14">
        <v>1400</v>
      </c>
      <c r="BD8" s="14">
        <v>1400</v>
      </c>
      <c r="BE8" s="14">
        <v>3250</v>
      </c>
      <c r="BF8" s="14">
        <v>3250</v>
      </c>
      <c r="BG8" s="14">
        <v>3250</v>
      </c>
      <c r="BH8" s="14">
        <v>3250</v>
      </c>
      <c r="BI8" s="14">
        <v>3250</v>
      </c>
      <c r="BJ8" s="14">
        <v>3250</v>
      </c>
      <c r="BK8" s="14">
        <v>3250</v>
      </c>
      <c r="BL8" s="14">
        <v>3300</v>
      </c>
      <c r="BM8" s="14">
        <v>3300</v>
      </c>
      <c r="BN8" s="14">
        <v>3300</v>
      </c>
      <c r="BO8" s="14">
        <v>3300</v>
      </c>
      <c r="BP8" s="14">
        <v>3400</v>
      </c>
      <c r="BQ8" s="29">
        <v>3400</v>
      </c>
    </row>
    <row r="9" spans="1:69" s="1" customFormat="1" ht="13.5" thickBot="1">
      <c r="A9" s="38" t="s">
        <v>13</v>
      </c>
      <c r="B9" s="39"/>
      <c r="C9" s="38" t="s">
        <v>14</v>
      </c>
      <c r="D9" s="40"/>
      <c r="E9" s="15" t="s">
        <v>39</v>
      </c>
      <c r="F9" s="16" t="s">
        <v>39</v>
      </c>
      <c r="G9" s="16" t="s">
        <v>39</v>
      </c>
      <c r="H9" s="16" t="s">
        <v>39</v>
      </c>
      <c r="I9" s="16" t="s">
        <v>39</v>
      </c>
      <c r="J9" s="16" t="s">
        <v>39</v>
      </c>
      <c r="K9" s="16" t="s">
        <v>39</v>
      </c>
      <c r="L9" s="16" t="s">
        <v>39</v>
      </c>
      <c r="M9" s="16" t="s">
        <v>39</v>
      </c>
      <c r="N9" s="16" t="s">
        <v>39</v>
      </c>
      <c r="O9" s="16" t="s">
        <v>39</v>
      </c>
      <c r="P9" s="16" t="s">
        <v>39</v>
      </c>
      <c r="Q9" s="16" t="s">
        <v>39</v>
      </c>
      <c r="R9" s="16" t="s">
        <v>39</v>
      </c>
      <c r="S9" s="16" t="s">
        <v>39</v>
      </c>
      <c r="T9" s="16" t="s">
        <v>39</v>
      </c>
      <c r="U9" s="16" t="s">
        <v>39</v>
      </c>
      <c r="V9" s="16" t="s">
        <v>39</v>
      </c>
      <c r="W9" s="16" t="s">
        <v>39</v>
      </c>
      <c r="X9" s="16">
        <v>9000</v>
      </c>
      <c r="Y9" s="16">
        <v>9000</v>
      </c>
      <c r="Z9" s="16">
        <v>9000</v>
      </c>
      <c r="AA9" s="16">
        <v>10800</v>
      </c>
      <c r="AB9" s="16">
        <v>10800</v>
      </c>
      <c r="AC9" s="16">
        <v>12000</v>
      </c>
      <c r="AD9" s="16">
        <v>12000</v>
      </c>
      <c r="AE9" s="16">
        <v>12000</v>
      </c>
      <c r="AF9" s="16">
        <v>12000</v>
      </c>
      <c r="AG9" s="16">
        <v>12000</v>
      </c>
      <c r="AH9" s="16">
        <v>12000</v>
      </c>
      <c r="AI9" s="16">
        <v>14400</v>
      </c>
      <c r="AJ9" s="16">
        <v>14400</v>
      </c>
      <c r="AK9" s="16">
        <v>15600</v>
      </c>
      <c r="AL9" s="16">
        <v>15600</v>
      </c>
      <c r="AM9" s="16">
        <v>15600</v>
      </c>
      <c r="AN9" s="16">
        <v>15600</v>
      </c>
      <c r="AO9" s="16">
        <v>16800</v>
      </c>
      <c r="AP9" s="16">
        <v>16800</v>
      </c>
      <c r="AQ9" s="16">
        <v>16800</v>
      </c>
      <c r="AR9" s="16">
        <v>16800</v>
      </c>
      <c r="AS9" s="16">
        <v>16800</v>
      </c>
      <c r="AT9" s="16">
        <v>16800</v>
      </c>
      <c r="AU9" s="16">
        <v>16800</v>
      </c>
      <c r="AV9" s="16">
        <v>16800</v>
      </c>
      <c r="AW9" s="16">
        <v>16800</v>
      </c>
      <c r="AX9" s="16">
        <v>16800</v>
      </c>
      <c r="AY9" s="16">
        <v>16800</v>
      </c>
      <c r="AZ9" s="16">
        <v>16800</v>
      </c>
      <c r="BA9" s="16">
        <v>16800</v>
      </c>
      <c r="BB9" s="16">
        <v>16800</v>
      </c>
      <c r="BC9" s="16">
        <v>16800</v>
      </c>
      <c r="BD9" s="16">
        <v>16800</v>
      </c>
      <c r="BE9" s="16">
        <v>16800</v>
      </c>
      <c r="BF9" s="16">
        <v>16800</v>
      </c>
      <c r="BG9" s="16">
        <v>16800</v>
      </c>
      <c r="BH9" s="16">
        <v>16800</v>
      </c>
      <c r="BI9" s="16">
        <v>16800</v>
      </c>
      <c r="BJ9" s="16">
        <v>16800</v>
      </c>
      <c r="BK9" s="16">
        <v>16800</v>
      </c>
      <c r="BL9" s="16">
        <v>16800</v>
      </c>
      <c r="BM9" s="16">
        <v>16800</v>
      </c>
      <c r="BN9" s="16">
        <v>16800</v>
      </c>
      <c r="BO9" s="16">
        <v>16800</v>
      </c>
      <c r="BP9" s="16">
        <v>16800</v>
      </c>
      <c r="BQ9" s="30">
        <v>16800</v>
      </c>
    </row>
    <row r="10" spans="1:69" s="1" customFormat="1">
      <c r="A10" s="19"/>
      <c r="B10" s="19"/>
      <c r="C10" s="19"/>
      <c r="D10" s="19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</row>
    <row r="11" spans="1:69" s="1" customFormat="1">
      <c r="A11" s="19"/>
      <c r="B11" s="19"/>
      <c r="C11" s="19"/>
      <c r="D11" s="19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</row>
    <row r="12" spans="1:69" s="1" customFormat="1"/>
    <row r="13" spans="1:69" s="1" customFormat="1"/>
    <row r="14" spans="1:69" s="1" customFormat="1"/>
    <row r="15" spans="1:69" s="1" customFormat="1"/>
    <row r="16" spans="1:69" s="1" customFormat="1"/>
    <row r="17" s="1" customFormat="1"/>
    <row r="37" spans="1:4" ht="60" customHeight="1">
      <c r="A37" s="41" t="s">
        <v>33</v>
      </c>
      <c r="B37" s="41"/>
      <c r="C37" s="41" t="s">
        <v>32</v>
      </c>
      <c r="D37" s="41"/>
    </row>
    <row r="102" spans="1:69">
      <c r="E102" s="21">
        <f>E2</f>
        <v>1960</v>
      </c>
      <c r="F102" s="21">
        <f t="shared" ref="F102:BG102" si="0">F2</f>
        <v>1961</v>
      </c>
      <c r="G102" s="21">
        <f t="shared" si="0"/>
        <v>1962</v>
      </c>
      <c r="H102" s="21">
        <f t="shared" si="0"/>
        <v>1963</v>
      </c>
      <c r="I102" s="21">
        <f t="shared" si="0"/>
        <v>1964</v>
      </c>
      <c r="J102" s="21">
        <f t="shared" si="0"/>
        <v>1965</v>
      </c>
      <c r="K102" s="21">
        <f t="shared" si="0"/>
        <v>1966</v>
      </c>
      <c r="L102" s="21">
        <f t="shared" si="0"/>
        <v>1967</v>
      </c>
      <c r="M102" s="21">
        <f t="shared" si="0"/>
        <v>1968</v>
      </c>
      <c r="N102" s="21">
        <f t="shared" si="0"/>
        <v>1969</v>
      </c>
      <c r="O102" s="21">
        <f t="shared" si="0"/>
        <v>1970</v>
      </c>
      <c r="P102" s="21">
        <f t="shared" si="0"/>
        <v>1971</v>
      </c>
      <c r="Q102" s="21">
        <f t="shared" si="0"/>
        <v>1972</v>
      </c>
      <c r="R102" s="21">
        <f t="shared" si="0"/>
        <v>1973</v>
      </c>
      <c r="S102" s="21">
        <f t="shared" si="0"/>
        <v>1974</v>
      </c>
      <c r="T102" s="21">
        <f t="shared" si="0"/>
        <v>1975</v>
      </c>
      <c r="U102" s="21">
        <f t="shared" si="0"/>
        <v>1976</v>
      </c>
      <c r="V102" s="21">
        <f t="shared" si="0"/>
        <v>1977</v>
      </c>
      <c r="W102" s="21">
        <f t="shared" si="0"/>
        <v>1978</v>
      </c>
      <c r="X102" s="21">
        <f t="shared" si="0"/>
        <v>1979</v>
      </c>
      <c r="Y102" s="21">
        <f t="shared" si="0"/>
        <v>1980</v>
      </c>
      <c r="Z102" s="21">
        <f t="shared" si="0"/>
        <v>1981</v>
      </c>
      <c r="AA102" s="21">
        <f t="shared" si="0"/>
        <v>1982</v>
      </c>
      <c r="AB102" s="21">
        <f t="shared" si="0"/>
        <v>1983</v>
      </c>
      <c r="AC102" s="21">
        <f t="shared" si="0"/>
        <v>1984</v>
      </c>
      <c r="AD102" s="21">
        <f t="shared" si="0"/>
        <v>1985</v>
      </c>
      <c r="AE102" s="21">
        <f t="shared" si="0"/>
        <v>1986</v>
      </c>
      <c r="AF102" s="21">
        <f t="shared" si="0"/>
        <v>1987</v>
      </c>
      <c r="AG102" s="21">
        <f t="shared" si="0"/>
        <v>1988</v>
      </c>
      <c r="AH102" s="21">
        <f t="shared" si="0"/>
        <v>1989</v>
      </c>
      <c r="AI102" s="21">
        <f t="shared" si="0"/>
        <v>1990</v>
      </c>
      <c r="AJ102" s="21">
        <f t="shared" si="0"/>
        <v>1991</v>
      </c>
      <c r="AK102" s="21">
        <f t="shared" si="0"/>
        <v>1992</v>
      </c>
      <c r="AL102" s="21">
        <f t="shared" si="0"/>
        <v>1993</v>
      </c>
      <c r="AM102" s="21">
        <f t="shared" si="0"/>
        <v>1994</v>
      </c>
      <c r="AN102" s="21">
        <f t="shared" si="0"/>
        <v>1995</v>
      </c>
      <c r="AO102" s="21">
        <f t="shared" si="0"/>
        <v>1996</v>
      </c>
      <c r="AP102" s="21">
        <f t="shared" si="0"/>
        <v>1997</v>
      </c>
      <c r="AQ102" s="21">
        <f t="shared" si="0"/>
        <v>1998</v>
      </c>
      <c r="AR102" s="21">
        <f t="shared" si="0"/>
        <v>1999</v>
      </c>
      <c r="AS102" s="21">
        <f t="shared" si="0"/>
        <v>2000</v>
      </c>
      <c r="AT102" s="21">
        <f t="shared" si="0"/>
        <v>2001</v>
      </c>
      <c r="AU102" s="21">
        <f t="shared" si="0"/>
        <v>2002</v>
      </c>
      <c r="AV102" s="21">
        <f t="shared" si="0"/>
        <v>2003</v>
      </c>
      <c r="AW102" s="21">
        <f t="shared" si="0"/>
        <v>2004</v>
      </c>
      <c r="AX102" s="21" t="str">
        <f t="shared" si="0"/>
        <v>2005</v>
      </c>
      <c r="AY102" s="21" t="str">
        <f t="shared" si="0"/>
        <v>2006</v>
      </c>
      <c r="AZ102" s="21" t="str">
        <f t="shared" si="0"/>
        <v>2007</v>
      </c>
      <c r="BA102" s="21" t="str">
        <f t="shared" si="0"/>
        <v>2008</v>
      </c>
      <c r="BB102" s="21" t="str">
        <f t="shared" si="0"/>
        <v>2009</v>
      </c>
      <c r="BC102" s="21" t="str">
        <f t="shared" si="0"/>
        <v>2010</v>
      </c>
      <c r="BD102" s="21" t="str">
        <f t="shared" si="0"/>
        <v>2011</v>
      </c>
      <c r="BE102" s="21" t="str">
        <f t="shared" si="0"/>
        <v>2012</v>
      </c>
      <c r="BF102" s="21">
        <f t="shared" si="0"/>
        <v>2013</v>
      </c>
      <c r="BG102" s="21" t="str">
        <f t="shared" si="0"/>
        <v>2014</v>
      </c>
      <c r="BH102" s="21" t="str">
        <f t="shared" ref="BH102:BI102" si="1">BH2</f>
        <v>2015</v>
      </c>
      <c r="BI102" s="21" t="str">
        <f t="shared" si="1"/>
        <v>2016</v>
      </c>
      <c r="BJ102" s="21" t="str">
        <f t="shared" ref="BJ102:BK102" si="2">BJ2</f>
        <v>2017</v>
      </c>
      <c r="BK102" s="21" t="str">
        <f t="shared" si="2"/>
        <v>2018</v>
      </c>
      <c r="BL102" s="21" t="str">
        <f t="shared" ref="BL102:BM102" si="3">BL2</f>
        <v>2019</v>
      </c>
      <c r="BM102" s="21" t="str">
        <f t="shared" si="3"/>
        <v>2020</v>
      </c>
      <c r="BN102" s="21" t="str">
        <f t="shared" ref="BN102" si="4">BN2</f>
        <v>2021</v>
      </c>
      <c r="BO102" s="21" t="str">
        <f>BO2</f>
        <v>2022</v>
      </c>
      <c r="BP102" s="21" t="str">
        <f>BP2</f>
        <v>2023</v>
      </c>
      <c r="BQ102" s="21" t="str">
        <f>BQ2</f>
        <v>2024</v>
      </c>
    </row>
    <row r="103" spans="1:69" ht="28.5" customHeight="1">
      <c r="A103" s="34" t="s">
        <v>20</v>
      </c>
      <c r="B103" s="34"/>
      <c r="C103" s="34" t="s">
        <v>19</v>
      </c>
      <c r="D103" s="34"/>
      <c r="E103" s="22">
        <f>E4</f>
        <v>4.0000000000000001E-3</v>
      </c>
      <c r="F103" s="22">
        <f t="shared" ref="F103:BG103" si="5">F4</f>
        <v>4.0000000000000001E-3</v>
      </c>
      <c r="G103" s="22">
        <f t="shared" si="5"/>
        <v>4.0000000000000001E-3</v>
      </c>
      <c r="H103" s="22">
        <f t="shared" si="5"/>
        <v>4.0000000000000001E-3</v>
      </c>
      <c r="I103" s="22">
        <f t="shared" si="5"/>
        <v>4.0000000000000001E-3</v>
      </c>
      <c r="J103" s="22">
        <f t="shared" si="5"/>
        <v>4.0000000000000001E-3</v>
      </c>
      <c r="K103" s="22">
        <f t="shared" si="5"/>
        <v>4.0000000000000001E-3</v>
      </c>
      <c r="L103" s="22">
        <f t="shared" si="5"/>
        <v>4.0000000000000001E-3</v>
      </c>
      <c r="M103" s="22">
        <f t="shared" si="5"/>
        <v>5.0000000000000001E-3</v>
      </c>
      <c r="N103" s="22">
        <f t="shared" si="5"/>
        <v>6.0000000000000001E-3</v>
      </c>
      <c r="O103" s="22">
        <f t="shared" si="5"/>
        <v>6.0000000000000001E-3</v>
      </c>
      <c r="P103" s="22">
        <f t="shared" si="5"/>
        <v>6.0000000000000001E-3</v>
      </c>
      <c r="Q103" s="22">
        <f t="shared" si="5"/>
        <v>6.0000000000000001E-3</v>
      </c>
      <c r="R103" s="22">
        <f t="shared" si="5"/>
        <v>8.0000000000000002E-3</v>
      </c>
      <c r="S103" s="22">
        <f t="shared" si="5"/>
        <v>8.0000000000000002E-3</v>
      </c>
      <c r="T103" s="22">
        <f t="shared" si="5"/>
        <v>0.01</v>
      </c>
      <c r="U103" s="22">
        <f t="shared" si="5"/>
        <v>0.01</v>
      </c>
      <c r="V103" s="22">
        <f t="shared" si="5"/>
        <v>0.01</v>
      </c>
      <c r="W103" s="22">
        <f t="shared" si="5"/>
        <v>0.01</v>
      </c>
      <c r="X103" s="22">
        <f t="shared" si="5"/>
        <v>0.01</v>
      </c>
      <c r="Y103" s="22">
        <f t="shared" si="5"/>
        <v>0.01</v>
      </c>
      <c r="Z103" s="22">
        <f t="shared" si="5"/>
        <v>0.01</v>
      </c>
      <c r="AA103" s="22">
        <f t="shared" si="5"/>
        <v>0.01</v>
      </c>
      <c r="AB103" s="22">
        <f t="shared" si="5"/>
        <v>0.01</v>
      </c>
      <c r="AC103" s="22">
        <f t="shared" si="5"/>
        <v>0.01</v>
      </c>
      <c r="AD103" s="22">
        <f t="shared" si="5"/>
        <v>0.01</v>
      </c>
      <c r="AE103" s="22">
        <f t="shared" si="5"/>
        <v>0.01</v>
      </c>
      <c r="AF103" s="22">
        <f t="shared" si="5"/>
        <v>0.01</v>
      </c>
      <c r="AG103" s="22">
        <f t="shared" si="5"/>
        <v>1.2E-2</v>
      </c>
      <c r="AH103" s="22">
        <f t="shared" si="5"/>
        <v>1.2E-2</v>
      </c>
      <c r="AI103" s="22">
        <f t="shared" si="5"/>
        <v>1.2E-2</v>
      </c>
      <c r="AJ103" s="22">
        <f t="shared" si="5"/>
        <v>1.2E-2</v>
      </c>
      <c r="AK103" s="22">
        <f t="shared" si="5"/>
        <v>1.2E-2</v>
      </c>
      <c r="AL103" s="22">
        <f t="shared" si="5"/>
        <v>1.2E-2</v>
      </c>
      <c r="AM103" s="22">
        <f t="shared" si="5"/>
        <v>1.2E-2</v>
      </c>
      <c r="AN103" s="22">
        <f t="shared" si="5"/>
        <v>1.4E-2</v>
      </c>
      <c r="AO103" s="22">
        <f t="shared" si="5"/>
        <v>1.4E-2</v>
      </c>
      <c r="AP103" s="22">
        <f t="shared" si="5"/>
        <v>1.4E-2</v>
      </c>
      <c r="AQ103" s="22">
        <f t="shared" si="5"/>
        <v>1.4E-2</v>
      </c>
      <c r="AR103" s="22">
        <f t="shared" si="5"/>
        <v>1.4E-2</v>
      </c>
      <c r="AS103" s="22">
        <f t="shared" si="5"/>
        <v>1.4E-2</v>
      </c>
      <c r="AT103" s="22">
        <f t="shared" si="5"/>
        <v>1.4E-2</v>
      </c>
      <c r="AU103" s="22">
        <f t="shared" si="5"/>
        <v>1.4E-2</v>
      </c>
      <c r="AV103" s="22">
        <f t="shared" si="5"/>
        <v>1.4E-2</v>
      </c>
      <c r="AW103" s="22">
        <f t="shared" si="5"/>
        <v>1.4E-2</v>
      </c>
      <c r="AX103" s="22">
        <f t="shared" si="5"/>
        <v>1.4E-2</v>
      </c>
      <c r="AY103" s="22">
        <f t="shared" si="5"/>
        <v>1.4E-2</v>
      </c>
      <c r="AZ103" s="22">
        <f t="shared" si="5"/>
        <v>1.4E-2</v>
      </c>
      <c r="BA103" s="22">
        <f t="shared" si="5"/>
        <v>1.4E-2</v>
      </c>
      <c r="BB103" s="22">
        <f t="shared" si="5"/>
        <v>1.4E-2</v>
      </c>
      <c r="BC103" s="22">
        <f t="shared" si="5"/>
        <v>1.4E-2</v>
      </c>
      <c r="BD103" s="22">
        <f t="shared" si="5"/>
        <v>1.4E-2</v>
      </c>
      <c r="BE103" s="22">
        <f t="shared" si="5"/>
        <v>1.4E-2</v>
      </c>
      <c r="BF103" s="22">
        <f t="shared" si="5"/>
        <v>1.4E-2</v>
      </c>
      <c r="BG103" s="22">
        <f t="shared" si="5"/>
        <v>1.4E-2</v>
      </c>
      <c r="BH103" s="22">
        <f t="shared" ref="BH103:BI103" si="6">BH4</f>
        <v>1.4E-2</v>
      </c>
      <c r="BI103" s="22">
        <f t="shared" si="6"/>
        <v>1.4E-2</v>
      </c>
      <c r="BJ103" s="22">
        <f t="shared" ref="BJ103:BK103" si="7">BJ4</f>
        <v>1.4E-2</v>
      </c>
      <c r="BK103" s="22">
        <f t="shared" si="7"/>
        <v>1.4E-2</v>
      </c>
      <c r="BL103" s="22">
        <f t="shared" ref="BL103:BM103" si="8">BL4</f>
        <v>1.4E-2</v>
      </c>
      <c r="BM103" s="22">
        <f t="shared" si="8"/>
        <v>1.4E-2</v>
      </c>
      <c r="BN103" s="22">
        <f t="shared" ref="BN103" si="9">BN4</f>
        <v>1.4E-2</v>
      </c>
      <c r="BO103" s="22">
        <f>BO4</f>
        <v>1.4E-2</v>
      </c>
      <c r="BP103" s="22">
        <f>BP4</f>
        <v>1.4E-2</v>
      </c>
      <c r="BQ103" s="22">
        <f>BQ4</f>
        <v>1.4E-2</v>
      </c>
    </row>
    <row r="104" spans="1:69" ht="25.5">
      <c r="A104" s="4" t="s">
        <v>11</v>
      </c>
      <c r="B104" s="4" t="s">
        <v>12</v>
      </c>
      <c r="C104" s="17"/>
      <c r="D104" s="17" t="s">
        <v>16</v>
      </c>
      <c r="E104" s="23">
        <f>E8</f>
        <v>60</v>
      </c>
      <c r="F104" s="23">
        <f t="shared" ref="F104:BI104" si="10">F8</f>
        <v>60</v>
      </c>
      <c r="G104" s="23">
        <f t="shared" si="10"/>
        <v>60</v>
      </c>
      <c r="H104" s="23">
        <f t="shared" si="10"/>
        <v>60</v>
      </c>
      <c r="I104" s="23">
        <f t="shared" si="10"/>
        <v>60</v>
      </c>
      <c r="J104" s="23">
        <f t="shared" si="10"/>
        <v>60</v>
      </c>
      <c r="K104" s="23">
        <f t="shared" si="10"/>
        <v>60</v>
      </c>
      <c r="L104" s="23">
        <f t="shared" si="10"/>
        <v>60</v>
      </c>
      <c r="M104" s="23">
        <f t="shared" si="10"/>
        <v>75</v>
      </c>
      <c r="N104" s="23">
        <f t="shared" si="10"/>
        <v>261</v>
      </c>
      <c r="O104" s="23">
        <f t="shared" si="10"/>
        <v>261</v>
      </c>
      <c r="P104" s="23">
        <f t="shared" si="10"/>
        <v>261</v>
      </c>
      <c r="Q104" s="23">
        <f t="shared" si="10"/>
        <v>261</v>
      </c>
      <c r="R104" s="23">
        <f t="shared" si="10"/>
        <v>800</v>
      </c>
      <c r="S104" s="23">
        <f t="shared" si="10"/>
        <v>800</v>
      </c>
      <c r="T104" s="23">
        <f t="shared" si="10"/>
        <v>1000</v>
      </c>
      <c r="U104" s="23">
        <f t="shared" si="10"/>
        <v>1000</v>
      </c>
      <c r="V104" s="23">
        <f t="shared" si="10"/>
        <v>1000</v>
      </c>
      <c r="W104" s="23">
        <f t="shared" si="10"/>
        <v>1000</v>
      </c>
      <c r="X104" s="23">
        <f t="shared" si="10"/>
        <v>1000</v>
      </c>
      <c r="Y104" s="23">
        <f t="shared" si="10"/>
        <v>1000</v>
      </c>
      <c r="Z104" s="23">
        <f t="shared" si="10"/>
        <v>1000</v>
      </c>
      <c r="AA104" s="23">
        <f t="shared" si="10"/>
        <v>1000</v>
      </c>
      <c r="AB104" s="23">
        <f t="shared" si="10"/>
        <v>1000</v>
      </c>
      <c r="AC104" s="23">
        <f t="shared" si="10"/>
        <v>1000</v>
      </c>
      <c r="AD104" s="23">
        <f t="shared" si="10"/>
        <v>1000</v>
      </c>
      <c r="AE104" s="23">
        <f t="shared" si="10"/>
        <v>1000</v>
      </c>
      <c r="AF104" s="23">
        <f t="shared" si="10"/>
        <v>1000</v>
      </c>
      <c r="AG104" s="23">
        <f t="shared" si="10"/>
        <v>1200</v>
      </c>
      <c r="AH104" s="23">
        <f t="shared" si="10"/>
        <v>1200</v>
      </c>
      <c r="AI104" s="23">
        <f t="shared" si="10"/>
        <v>1200</v>
      </c>
      <c r="AJ104" s="23">
        <f t="shared" si="10"/>
        <v>1200</v>
      </c>
      <c r="AK104" s="23">
        <f t="shared" si="10"/>
        <v>1200</v>
      </c>
      <c r="AL104" s="23">
        <f t="shared" si="10"/>
        <v>1200</v>
      </c>
      <c r="AM104" s="23">
        <f t="shared" si="10"/>
        <v>1200</v>
      </c>
      <c r="AN104" s="23">
        <f t="shared" si="10"/>
        <v>1400</v>
      </c>
      <c r="AO104" s="23">
        <f t="shared" si="10"/>
        <v>1400</v>
      </c>
      <c r="AP104" s="23">
        <f t="shared" si="10"/>
        <v>1400</v>
      </c>
      <c r="AQ104" s="23">
        <f t="shared" si="10"/>
        <v>1400</v>
      </c>
      <c r="AR104" s="23">
        <f t="shared" si="10"/>
        <v>1400</v>
      </c>
      <c r="AS104" s="23">
        <f t="shared" si="10"/>
        <v>1400</v>
      </c>
      <c r="AT104" s="23">
        <f t="shared" si="10"/>
        <v>1400</v>
      </c>
      <c r="AU104" s="23">
        <f t="shared" si="10"/>
        <v>1400</v>
      </c>
      <c r="AV104" s="23">
        <f t="shared" si="10"/>
        <v>1400</v>
      </c>
      <c r="AW104" s="23">
        <f t="shared" si="10"/>
        <v>1400</v>
      </c>
      <c r="AX104" s="23">
        <f t="shared" si="10"/>
        <v>1400</v>
      </c>
      <c r="AY104" s="23">
        <f t="shared" si="10"/>
        <v>1400</v>
      </c>
      <c r="AZ104" s="23">
        <f t="shared" si="10"/>
        <v>1400</v>
      </c>
      <c r="BA104" s="23">
        <f t="shared" si="10"/>
        <v>1400</v>
      </c>
      <c r="BB104" s="23">
        <f t="shared" si="10"/>
        <v>1400</v>
      </c>
      <c r="BC104" s="23">
        <f t="shared" si="10"/>
        <v>1400</v>
      </c>
      <c r="BD104" s="23">
        <f t="shared" si="10"/>
        <v>1400</v>
      </c>
      <c r="BE104" s="23">
        <f>BE8</f>
        <v>3250</v>
      </c>
      <c r="BF104" s="23">
        <f t="shared" si="10"/>
        <v>3250</v>
      </c>
      <c r="BG104" s="23">
        <f t="shared" si="10"/>
        <v>3250</v>
      </c>
      <c r="BH104" s="23">
        <f t="shared" si="10"/>
        <v>3250</v>
      </c>
      <c r="BI104" s="23">
        <f t="shared" si="10"/>
        <v>3250</v>
      </c>
      <c r="BJ104" s="23">
        <f t="shared" ref="BJ104:BK104" si="11">BJ8</f>
        <v>3250</v>
      </c>
      <c r="BK104" s="23">
        <f t="shared" si="11"/>
        <v>3250</v>
      </c>
      <c r="BL104" s="23">
        <f t="shared" ref="BL104:BM104" si="12">BL8</f>
        <v>3300</v>
      </c>
      <c r="BM104" s="23">
        <f t="shared" si="12"/>
        <v>3300</v>
      </c>
      <c r="BN104" s="23">
        <f t="shared" ref="BN104" si="13">BN8</f>
        <v>3300</v>
      </c>
      <c r="BO104" s="23">
        <f>BO8</f>
        <v>3300</v>
      </c>
      <c r="BP104" s="23">
        <f>BP8</f>
        <v>3400</v>
      </c>
      <c r="BQ104" s="23">
        <f>BQ8</f>
        <v>3400</v>
      </c>
    </row>
    <row r="105" spans="1:69" ht="25.5">
      <c r="A105" s="4" t="s">
        <v>11</v>
      </c>
      <c r="B105" s="4" t="s">
        <v>12</v>
      </c>
      <c r="D105" s="20" t="s">
        <v>15</v>
      </c>
      <c r="E105" s="24">
        <f>E7</f>
        <v>1.2</v>
      </c>
      <c r="F105" s="24">
        <f t="shared" ref="F105:BI105" si="14">F7</f>
        <v>1.2</v>
      </c>
      <c r="G105" s="24">
        <f t="shared" si="14"/>
        <v>1.2</v>
      </c>
      <c r="H105" s="24">
        <f t="shared" si="14"/>
        <v>1.2</v>
      </c>
      <c r="I105" s="24">
        <f t="shared" si="14"/>
        <v>1.2</v>
      </c>
      <c r="J105" s="24">
        <f t="shared" si="14"/>
        <v>1.2</v>
      </c>
      <c r="K105" s="24">
        <f t="shared" si="14"/>
        <v>1.2</v>
      </c>
      <c r="L105" s="24">
        <f t="shared" si="14"/>
        <v>1.2</v>
      </c>
      <c r="M105" s="24">
        <f t="shared" si="14"/>
        <v>1.8</v>
      </c>
      <c r="N105" s="24">
        <f t="shared" si="14"/>
        <v>5.6</v>
      </c>
      <c r="O105" s="24">
        <f t="shared" si="14"/>
        <v>5.6</v>
      </c>
      <c r="P105" s="24">
        <f t="shared" si="14"/>
        <v>5.6</v>
      </c>
      <c r="Q105" s="24">
        <f t="shared" si="14"/>
        <v>5.6</v>
      </c>
      <c r="R105" s="24">
        <f t="shared" si="14"/>
        <v>8</v>
      </c>
      <c r="S105" s="24">
        <f t="shared" si="14"/>
        <v>8</v>
      </c>
      <c r="T105" s="24">
        <f t="shared" si="14"/>
        <v>10</v>
      </c>
      <c r="U105" s="24">
        <f t="shared" si="14"/>
        <v>10</v>
      </c>
      <c r="V105" s="24">
        <f t="shared" si="14"/>
        <v>10</v>
      </c>
      <c r="W105" s="24">
        <f t="shared" si="14"/>
        <v>10</v>
      </c>
      <c r="X105" s="24">
        <f t="shared" si="14"/>
        <v>20</v>
      </c>
      <c r="Y105" s="24">
        <f t="shared" si="14"/>
        <v>20</v>
      </c>
      <c r="Z105" s="24">
        <f t="shared" si="14"/>
        <v>20</v>
      </c>
      <c r="AA105" s="24">
        <f t="shared" si="14"/>
        <v>25</v>
      </c>
      <c r="AB105" s="24">
        <f t="shared" si="14"/>
        <v>25</v>
      </c>
      <c r="AC105" s="24">
        <f t="shared" si="14"/>
        <v>25</v>
      </c>
      <c r="AD105" s="24">
        <f t="shared" si="14"/>
        <v>25</v>
      </c>
      <c r="AE105" s="24">
        <f t="shared" si="14"/>
        <v>30</v>
      </c>
      <c r="AF105" s="24">
        <f t="shared" si="14"/>
        <v>30</v>
      </c>
      <c r="AG105" s="24">
        <f t="shared" si="14"/>
        <v>36</v>
      </c>
      <c r="AH105" s="24">
        <f t="shared" si="14"/>
        <v>36</v>
      </c>
      <c r="AI105" s="24">
        <f t="shared" si="14"/>
        <v>39</v>
      </c>
      <c r="AJ105" s="24">
        <f t="shared" si="14"/>
        <v>39</v>
      </c>
      <c r="AK105" s="24">
        <f t="shared" si="14"/>
        <v>43</v>
      </c>
      <c r="AL105" s="24">
        <f t="shared" si="14"/>
        <v>43</v>
      </c>
      <c r="AM105" s="24">
        <f t="shared" si="14"/>
        <v>43</v>
      </c>
      <c r="AN105" s="24">
        <f t="shared" si="14"/>
        <v>50</v>
      </c>
      <c r="AO105" s="24">
        <f t="shared" si="14"/>
        <v>54</v>
      </c>
      <c r="AP105" s="24">
        <f t="shared" si="14"/>
        <v>54</v>
      </c>
      <c r="AQ105" s="24">
        <f t="shared" si="14"/>
        <v>54</v>
      </c>
      <c r="AR105" s="24">
        <f t="shared" si="14"/>
        <v>54</v>
      </c>
      <c r="AS105" s="24">
        <f t="shared" si="14"/>
        <v>54</v>
      </c>
      <c r="AT105" s="24">
        <f t="shared" si="14"/>
        <v>54</v>
      </c>
      <c r="AU105" s="24">
        <f t="shared" si="14"/>
        <v>54</v>
      </c>
      <c r="AV105" s="24">
        <f t="shared" si="14"/>
        <v>59</v>
      </c>
      <c r="AW105" s="24">
        <f t="shared" si="14"/>
        <v>59</v>
      </c>
      <c r="AX105" s="24">
        <f t="shared" si="14"/>
        <v>59</v>
      </c>
      <c r="AY105" s="24">
        <f t="shared" si="14"/>
        <v>59</v>
      </c>
      <c r="AZ105" s="24">
        <f t="shared" si="14"/>
        <v>62</v>
      </c>
      <c r="BA105" s="24">
        <f t="shared" si="14"/>
        <v>62</v>
      </c>
      <c r="BB105" s="24">
        <f t="shared" si="14"/>
        <v>64</v>
      </c>
      <c r="BC105" s="24">
        <f t="shared" si="14"/>
        <v>64</v>
      </c>
      <c r="BD105" s="24">
        <f t="shared" si="14"/>
        <v>65</v>
      </c>
      <c r="BE105" s="24">
        <f t="shared" si="14"/>
        <v>65</v>
      </c>
      <c r="BF105" s="24">
        <f t="shared" si="14"/>
        <v>65</v>
      </c>
      <c r="BG105" s="24">
        <f t="shared" si="14"/>
        <v>65</v>
      </c>
      <c r="BH105" s="24">
        <f t="shared" si="14"/>
        <v>65</v>
      </c>
      <c r="BI105" s="24">
        <f t="shared" si="14"/>
        <v>65</v>
      </c>
      <c r="BJ105" s="24">
        <f t="shared" ref="BJ105:BK105" si="15">BJ7</f>
        <v>65</v>
      </c>
      <c r="BK105" s="24">
        <f t="shared" si="15"/>
        <v>65</v>
      </c>
      <c r="BL105" s="24">
        <f t="shared" ref="BL105:BM105" si="16">BL7</f>
        <v>66</v>
      </c>
      <c r="BM105" s="24">
        <f t="shared" si="16"/>
        <v>66</v>
      </c>
      <c r="BN105" s="24">
        <f t="shared" ref="BN105" si="17">BN7</f>
        <v>66</v>
      </c>
      <c r="BO105" s="24">
        <f>BO7</f>
        <v>66</v>
      </c>
      <c r="BP105" s="24">
        <f>BP7</f>
        <v>68</v>
      </c>
      <c r="BQ105" s="24">
        <f>BQ7</f>
        <v>68</v>
      </c>
    </row>
  </sheetData>
  <mergeCells count="18">
    <mergeCell ref="A1:B1"/>
    <mergeCell ref="C1:D1"/>
    <mergeCell ref="A3:B3"/>
    <mergeCell ref="A4:B4"/>
    <mergeCell ref="A5:B5"/>
    <mergeCell ref="C3:D3"/>
    <mergeCell ref="C4:D4"/>
    <mergeCell ref="C5:D5"/>
    <mergeCell ref="C103:D103"/>
    <mergeCell ref="A103:B103"/>
    <mergeCell ref="A6:B6"/>
    <mergeCell ref="C6:D6"/>
    <mergeCell ref="A7:A8"/>
    <mergeCell ref="C7:C8"/>
    <mergeCell ref="A9:B9"/>
    <mergeCell ref="C9:D9"/>
    <mergeCell ref="A37:B37"/>
    <mergeCell ref="C37:D37"/>
  </mergeCells>
  <phoneticPr fontId="7" type="noConversion"/>
  <pageMargins left="0.31496062992125984" right="0.27559055118110237" top="0.19685039370078741" bottom="0.43307086614173229" header="0.27559055118110237" footer="0.23622047244094491"/>
  <pageSetup paperSize="9" scale="66" orientation="landscape" r:id="rId1"/>
  <headerFooter alignWithMargins="0">
    <oddFooter>&amp;LStatistique des assurances sociales suisses, OFAS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IV_AI_5.2</vt:lpstr>
      <vt:lpstr>IV_AI_5.2!_ftn1</vt:lpstr>
      <vt:lpstr>IV_AI_5.2!Druckbereich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2019-11-27T11:25:19Z</cp:lastPrinted>
  <dcterms:created xsi:type="dcterms:W3CDTF">2002-05-15T05:39:52Z</dcterms:created>
  <dcterms:modified xsi:type="dcterms:W3CDTF">2024-12-06T08:47:54Z</dcterms:modified>
</cp:coreProperties>
</file>