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O:\MASS\01_admin\00_sekretariat\Sekretariat\SVS-WEB-Tabellen\SVS 2024 fertige Tabellen\sh\"/>
    </mc:Choice>
  </mc:AlternateContent>
  <xr:revisionPtr revIDLastSave="0" documentId="13_ncr:1_{5A272881-A91A-4BB6-8D5F-6799E98FAD3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_AS_2.1" sheetId="2" r:id="rId1"/>
    <sheet name="SH_AS_2.2" sheetId="1" r:id="rId2"/>
  </sheets>
  <definedNames>
    <definedName name="_xlnm.Print_Area" localSheetId="0">SH_AS_2.1!$A$47:$V$82</definedName>
    <definedName name="_xlnm.Print_Area" localSheetId="1">SH_AS_2.2!$A$1:$W$50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" i="1" l="1"/>
  <c r="X5" i="1"/>
  <c r="X13" i="1"/>
  <c r="W14" i="1"/>
  <c r="W8" i="1"/>
  <c r="X8" i="1"/>
  <c r="W7" i="1"/>
  <c r="X3" i="1"/>
  <c r="X11" i="1"/>
  <c r="W6" i="1"/>
  <c r="X6" i="1"/>
  <c r="X14" i="1"/>
  <c r="W13" i="1"/>
  <c r="W5" i="1"/>
  <c r="X9" i="1"/>
  <c r="W12" i="1"/>
  <c r="W4" i="1"/>
  <c r="X4" i="1"/>
  <c r="X12" i="1"/>
  <c r="W11" i="1"/>
  <c r="X7" i="1"/>
  <c r="W10" i="1"/>
  <c r="X10" i="1"/>
  <c r="W9" i="1"/>
  <c r="V49" i="2"/>
  <c r="U49" i="2"/>
  <c r="T49" i="2"/>
  <c r="D49" i="2"/>
  <c r="P49" i="2"/>
  <c r="N49" i="2"/>
  <c r="H49" i="2"/>
  <c r="I49" i="2"/>
  <c r="C49" i="2"/>
  <c r="M49" i="2"/>
  <c r="E49" i="2"/>
  <c r="S49" i="2"/>
  <c r="K49" i="2"/>
  <c r="F49" i="2"/>
  <c r="Q49" i="2"/>
  <c r="R49" i="2"/>
  <c r="L49" i="2"/>
  <c r="O49" i="2"/>
  <c r="J49" i="2"/>
  <c r="G49" i="2"/>
</calcChain>
</file>

<file path=xl/sharedStrings.xml><?xml version="1.0" encoding="utf-8"?>
<sst xmlns="http://schemas.openxmlformats.org/spreadsheetml/2006/main" count="56" uniqueCount="39">
  <si>
    <t>Nicht zuteilbar</t>
  </si>
  <si>
    <t>Non attribuable</t>
  </si>
  <si>
    <t>Gemeinden</t>
  </si>
  <si>
    <t>Communes</t>
  </si>
  <si>
    <t>Kantone</t>
  </si>
  <si>
    <t>Cantons</t>
  </si>
  <si>
    <t>Wohnbeihilfen</t>
  </si>
  <si>
    <t>Arbeitslosenhilfe</t>
  </si>
  <si>
    <t>Aide aux chômeurs</t>
  </si>
  <si>
    <t>Familienbeihilfen</t>
  </si>
  <si>
    <t>Aides familiales</t>
  </si>
  <si>
    <t>Alimentenbevorschussung</t>
  </si>
  <si>
    <t>Avances sur pensions alimentaires</t>
  </si>
  <si>
    <t>en millions de francs</t>
  </si>
  <si>
    <t>in Millionen Franken</t>
  </si>
  <si>
    <t>Nettoleistungen nach Finanzierungsquelle</t>
  </si>
  <si>
    <t>Prestations nettes par source de financement</t>
  </si>
  <si>
    <t>Nettoleistungen nach Leistungsart</t>
  </si>
  <si>
    <t>Prestations nettes par type de prestation</t>
  </si>
  <si>
    <t>Aide sociale financière</t>
  </si>
  <si>
    <t>Wirtschaftliche Sozialhilfe</t>
  </si>
  <si>
    <t>Alters- und Invaliditätsbeihilfen</t>
  </si>
  <si>
    <t xml:space="preserve">                                                                                                                   </t>
  </si>
  <si>
    <r>
      <t>Bund</t>
    </r>
    <r>
      <rPr>
        <vertAlign val="superscript"/>
        <sz val="10"/>
        <rFont val="Arial"/>
        <family val="2"/>
      </rPr>
      <t>1</t>
    </r>
  </si>
  <si>
    <r>
      <t>Confédération</t>
    </r>
    <r>
      <rPr>
        <vertAlign val="superscript"/>
        <sz val="10"/>
        <rFont val="Arial"/>
        <family val="2"/>
      </rPr>
      <t>1</t>
    </r>
  </si>
  <si>
    <t>Aide aux personnes âgées / invalides</t>
  </si>
  <si>
    <t>Aide au logement</t>
  </si>
  <si>
    <t>SH 2.2
Finanzen der Sozialhilfe und ihr vorgelagerte Bedarfsleistungen (ohne EL)</t>
  </si>
  <si>
    <t>AS 2.2
Finances de l’aide sociale et prestations sociales sous condition de ressources (sans PC)</t>
  </si>
  <si>
    <t>Übrige Leistungen</t>
  </si>
  <si>
    <t>Autres prestations</t>
  </si>
  <si>
    <t>AS 2.1
Évolution des finances en un coup d’œil</t>
  </si>
  <si>
    <t>SH 2.1
Entwicklung der Finanzen auf einen Blick</t>
  </si>
  <si>
    <t>En millions de francs</t>
  </si>
  <si>
    <t xml:space="preserve">In Millionen Franken </t>
  </si>
  <si>
    <t>TV 2021/2022</t>
  </si>
  <si>
    <t>Ø TV 2012–2022</t>
  </si>
  <si>
    <t>VR 2021/2022</t>
  </si>
  <si>
    <t>Ø VR 2012–2022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</si>
</sst>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CHF&quot;\ * #,##0.00_ ;_ &quot;CHF&quot;\ * \-#,##0.00_ ;_ &quot;CHF&quot;\ * &quot;-&quot;??_ ;_ @_ "/>
    <numFmt numFmtId="43" formatCode="_ * #,##0.00_ ;_ * \-#,##0.00_ ;_ * &quot;-&quot;??_ ;_ @_ "/>
    <numFmt numFmtId="164" formatCode="0.0%"/>
    <numFmt numFmtId="165" formatCode="#,##0.0"/>
    <numFmt numFmtId="166" formatCode="_-* #,##0.00_-;\-* #,##0.00_-;_-* &quot;-&quot;??_-;_-@_-"/>
  </numFmts>
  <fonts count="15">
    <font>
      <sz val="12"/>
      <name val="Arial"/>
    </font>
    <font>
      <sz val="11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0"/>
      <name val="Arial Narrow"/>
      <family val="2"/>
    </font>
    <font>
      <sz val="10"/>
      <name val="Geneva"/>
    </font>
    <font>
      <sz val="9"/>
      <name val="Helv"/>
    </font>
    <font>
      <sz val="11"/>
      <name val="Calibri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b/>
      <sz val="26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0" fontId="3" fillId="0" borderId="0"/>
    <xf numFmtId="0" fontId="10" fillId="0" borderId="0"/>
  </cellStyleXfs>
  <cellXfs count="59">
    <xf numFmtId="0" fontId="0" fillId="0" borderId="0" xfId="0"/>
    <xf numFmtId="0" fontId="2" fillId="0" borderId="0" xfId="0" applyFont="1" applyFill="1"/>
    <xf numFmtId="164" fontId="2" fillId="0" borderId="0" xfId="1" applyNumberFormat="1" applyFont="1" applyFill="1"/>
    <xf numFmtId="49" fontId="3" fillId="0" borderId="0" xfId="0" applyNumberFormat="1" applyFont="1" applyFill="1"/>
    <xf numFmtId="49" fontId="2" fillId="0" borderId="0" xfId="0" applyNumberFormat="1" applyFont="1" applyFill="1"/>
    <xf numFmtId="0" fontId="2" fillId="0" borderId="0" xfId="0" applyFont="1" applyFill="1" applyAlignment="1">
      <alignment horizontal="right"/>
    </xf>
    <xf numFmtId="49" fontId="2" fillId="0" borderId="0" xfId="0" applyNumberFormat="1" applyFont="1" applyFill="1" applyAlignment="1">
      <alignment horizontal="right"/>
    </xf>
    <xf numFmtId="0" fontId="3" fillId="0" borderId="0" xfId="0" applyFont="1" applyFill="1"/>
    <xf numFmtId="0" fontId="2" fillId="0" borderId="0" xfId="0" applyFont="1" applyFill="1" applyAlignment="1"/>
    <xf numFmtId="164" fontId="4" fillId="0" borderId="0" xfId="1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9" fontId="2" fillId="0" borderId="0" xfId="1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left"/>
    </xf>
    <xf numFmtId="0" fontId="6" fillId="0" borderId="0" xfId="0" applyFont="1" applyFill="1"/>
    <xf numFmtId="49" fontId="2" fillId="0" borderId="4" xfId="0" applyNumberFormat="1" applyFont="1" applyFill="1" applyBorder="1" applyAlignment="1">
      <alignment horizontal="left"/>
    </xf>
    <xf numFmtId="49" fontId="2" fillId="0" borderId="7" xfId="0" applyNumberFormat="1" applyFont="1" applyFill="1" applyBorder="1" applyAlignment="1">
      <alignment horizontal="left"/>
    </xf>
    <xf numFmtId="165" fontId="2" fillId="0" borderId="0" xfId="0" applyNumberFormat="1" applyFont="1" applyFill="1" applyAlignment="1"/>
    <xf numFmtId="0" fontId="2" fillId="0" borderId="0" xfId="0" applyFont="1" applyFill="1" applyAlignment="1">
      <alignment vertical="center"/>
    </xf>
    <xf numFmtId="49" fontId="4" fillId="0" borderId="12" xfId="0" applyNumberFormat="1" applyFont="1" applyFill="1" applyBorder="1" applyAlignment="1">
      <alignment horizontal="right" vertical="center"/>
    </xf>
    <xf numFmtId="49" fontId="7" fillId="0" borderId="0" xfId="0" applyNumberFormat="1" applyFont="1" applyFill="1" applyAlignment="1">
      <alignment horizontal="left" vertical="top"/>
    </xf>
    <xf numFmtId="164" fontId="7" fillId="0" borderId="0" xfId="1" applyNumberFormat="1" applyFont="1" applyFill="1" applyAlignment="1">
      <alignment horizontal="left" vertical="top"/>
    </xf>
    <xf numFmtId="164" fontId="2" fillId="0" borderId="0" xfId="1" applyNumberFormat="1" applyFont="1" applyFill="1" applyBorder="1" applyAlignment="1">
      <alignment horizontal="right"/>
    </xf>
    <xf numFmtId="164" fontId="2" fillId="0" borderId="0" xfId="0" applyNumberFormat="1" applyFont="1" applyFill="1"/>
    <xf numFmtId="49" fontId="2" fillId="0" borderId="0" xfId="0" applyNumberFormat="1" applyFont="1" applyFill="1" applyAlignment="1">
      <alignment horizontal="left"/>
    </xf>
    <xf numFmtId="49" fontId="4" fillId="0" borderId="11" xfId="0" applyNumberFormat="1" applyFont="1" applyFill="1" applyBorder="1" applyAlignment="1">
      <alignment horizontal="left"/>
    </xf>
    <xf numFmtId="3" fontId="2" fillId="0" borderId="6" xfId="0" applyNumberFormat="1" applyFont="1" applyFill="1" applyBorder="1" applyAlignment="1">
      <alignment horizontal="right"/>
    </xf>
    <xf numFmtId="3" fontId="2" fillId="0" borderId="3" xfId="0" applyNumberFormat="1" applyFont="1" applyFill="1" applyBorder="1" applyAlignment="1">
      <alignment horizontal="right"/>
    </xf>
    <xf numFmtId="2" fontId="7" fillId="0" borderId="0" xfId="0" applyNumberFormat="1" applyFont="1" applyFill="1" applyAlignment="1">
      <alignment horizontal="left" vertical="top"/>
    </xf>
    <xf numFmtId="3" fontId="4" fillId="0" borderId="10" xfId="0" applyNumberFormat="1" applyFont="1" applyFill="1" applyBorder="1" applyAlignment="1">
      <alignment horizontal="right"/>
    </xf>
    <xf numFmtId="3" fontId="2" fillId="0" borderId="13" xfId="0" applyNumberFormat="1" applyFont="1" applyFill="1" applyBorder="1" applyAlignment="1">
      <alignment horizontal="right"/>
    </xf>
    <xf numFmtId="49" fontId="5" fillId="0" borderId="0" xfId="0" applyNumberFormat="1" applyFont="1" applyFill="1" applyAlignment="1">
      <alignment horizontal="left" vertical="top" wrapText="1"/>
    </xf>
    <xf numFmtId="3" fontId="4" fillId="0" borderId="9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2" fillId="0" borderId="14" xfId="0" applyNumberFormat="1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/>
    </xf>
    <xf numFmtId="44" fontId="2" fillId="0" borderId="0" xfId="0" applyNumberFormat="1" applyFont="1" applyFill="1"/>
    <xf numFmtId="0" fontId="5" fillId="0" borderId="0" xfId="0" applyNumberFormat="1" applyFont="1" applyFill="1" applyAlignment="1">
      <alignment horizontal="left" vertical="top" wrapText="1"/>
    </xf>
    <xf numFmtId="164" fontId="2" fillId="0" borderId="0" xfId="1" applyNumberFormat="1" applyFont="1" applyFill="1" applyAlignment="1"/>
    <xf numFmtId="9" fontId="2" fillId="0" borderId="0" xfId="1" applyFont="1" applyFill="1"/>
    <xf numFmtId="49" fontId="13" fillId="0" borderId="7" xfId="0" applyNumberFormat="1" applyFont="1" applyFill="1" applyBorder="1" applyAlignment="1">
      <alignment horizontal="left" indent="1"/>
    </xf>
    <xf numFmtId="3" fontId="13" fillId="0" borderId="6" xfId="0" applyNumberFormat="1" applyFont="1" applyFill="1" applyBorder="1" applyAlignment="1">
      <alignment horizontal="right"/>
    </xf>
    <xf numFmtId="3" fontId="13" fillId="0" borderId="0" xfId="0" applyNumberFormat="1" applyFont="1" applyFill="1" applyBorder="1" applyAlignment="1">
      <alignment horizontal="right"/>
    </xf>
    <xf numFmtId="164" fontId="13" fillId="0" borderId="0" xfId="1" applyNumberFormat="1" applyFont="1" applyFill="1" applyAlignment="1"/>
    <xf numFmtId="0" fontId="13" fillId="0" borderId="0" xfId="0" applyFont="1" applyFill="1" applyAlignment="1"/>
    <xf numFmtId="49" fontId="13" fillId="0" borderId="4" xfId="0" applyNumberFormat="1" applyFont="1" applyFill="1" applyBorder="1" applyAlignment="1">
      <alignment horizontal="left" indent="1"/>
    </xf>
    <xf numFmtId="3" fontId="13" fillId="0" borderId="3" xfId="0" applyNumberFormat="1" applyFont="1" applyFill="1" applyBorder="1" applyAlignment="1">
      <alignment horizontal="right"/>
    </xf>
    <xf numFmtId="3" fontId="13" fillId="0" borderId="2" xfId="0" applyNumberFormat="1" applyFont="1" applyFill="1" applyBorder="1" applyAlignment="1">
      <alignment horizontal="right"/>
    </xf>
    <xf numFmtId="0" fontId="4" fillId="0" borderId="12" xfId="0" applyNumberFormat="1" applyFont="1" applyFill="1" applyBorder="1" applyAlignment="1">
      <alignment horizontal="right" vertical="center" wrapText="1"/>
    </xf>
    <xf numFmtId="49" fontId="4" fillId="0" borderId="15" xfId="0" applyNumberFormat="1" applyFont="1" applyFill="1" applyBorder="1" applyAlignment="1">
      <alignment horizontal="right" vertical="center"/>
    </xf>
    <xf numFmtId="164" fontId="4" fillId="0" borderId="11" xfId="1" applyNumberFormat="1" applyFont="1" applyFill="1" applyBorder="1" applyAlignment="1">
      <alignment horizontal="right" vertical="center"/>
    </xf>
    <xf numFmtId="0" fontId="4" fillId="0" borderId="11" xfId="1" applyNumberFormat="1" applyFont="1" applyFill="1" applyBorder="1" applyAlignment="1">
      <alignment horizontal="right" vertical="center" wrapText="1"/>
    </xf>
    <xf numFmtId="164" fontId="4" fillId="0" borderId="11" xfId="1" applyNumberFormat="1" applyFont="1" applyFill="1" applyBorder="1" applyAlignment="1">
      <alignment horizontal="right"/>
    </xf>
    <xf numFmtId="164" fontId="4" fillId="0" borderId="8" xfId="1" applyNumberFormat="1" applyFont="1" applyFill="1" applyBorder="1" applyAlignment="1">
      <alignment horizontal="right"/>
    </xf>
    <xf numFmtId="164" fontId="2" fillId="0" borderId="7" xfId="1" applyNumberFormat="1" applyFont="1" applyFill="1" applyBorder="1" applyAlignment="1">
      <alignment horizontal="right"/>
    </xf>
    <xf numFmtId="164" fontId="2" fillId="0" borderId="5" xfId="1" applyNumberFormat="1" applyFont="1" applyFill="1" applyBorder="1" applyAlignment="1">
      <alignment horizontal="right"/>
    </xf>
    <xf numFmtId="164" fontId="2" fillId="0" borderId="4" xfId="1" applyNumberFormat="1" applyFont="1" applyFill="1" applyBorder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0" fontId="11" fillId="0" borderId="0" xfId="0" applyFont="1" applyFill="1"/>
    <xf numFmtId="0" fontId="14" fillId="0" borderId="0" xfId="0" applyFont="1" applyFill="1" applyAlignment="1"/>
  </cellXfs>
  <cellStyles count="10">
    <cellStyle name="Dezimal 2" xfId="2" xr:uid="{00000000-0005-0000-0000-000000000000}"/>
    <cellStyle name="Dezimal 3" xfId="3" xr:uid="{00000000-0005-0000-0000-000001000000}"/>
    <cellStyle name="Normal_03_Webtabellen_2008" xfId="4" xr:uid="{00000000-0005-0000-0000-000002000000}"/>
    <cellStyle name="Prozent" xfId="1" builtinId="5"/>
    <cellStyle name="Prozent 2" xfId="5" xr:uid="{00000000-0005-0000-0000-000004000000}"/>
    <cellStyle name="Prozent 3" xfId="6" xr:uid="{00000000-0005-0000-0000-000005000000}"/>
    <cellStyle name="Standard" xfId="0" builtinId="0"/>
    <cellStyle name="Standard 2" xfId="7" xr:uid="{00000000-0005-0000-0000-000007000000}"/>
    <cellStyle name="Standard 2 2" xfId="8" xr:uid="{00000000-0005-0000-0000-000008000000}"/>
    <cellStyle name="Standard 3" xfId="9" xr:uid="{00000000-0005-0000-0000-000009000000}"/>
  </cellStyles>
  <dxfs count="0"/>
  <tableStyles count="0" defaultTableStyle="TableStyleMedium9" defaultPivotStyle="PivotStyleLight16"/>
  <colors>
    <mruColors>
      <color rgb="FF0099FF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SH_AS_2.1!$A$48:$B$48</c:f>
              <c:strCache>
                <c:ptCount val="2"/>
                <c:pt idx="0">
                  <c:v>Aide sociale financière</c:v>
                </c:pt>
                <c:pt idx="1">
                  <c:v>Wirtschaftliche Sozialhilfe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SH_AS_2.1!$C$46:$V$46</c:f>
              <c:numCache>
                <c:formatCode>@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SH_AS_2.1!$C$48:$V$48</c:f>
              <c:numCache>
                <c:formatCode>#,##0</c:formatCode>
                <c:ptCount val="20"/>
                <c:pt idx="0">
                  <c:v>1224.409701</c:v>
                </c:pt>
                <c:pt idx="1">
                  <c:v>1499.322279</c:v>
                </c:pt>
                <c:pt idx="2">
                  <c:v>1697.375018</c:v>
                </c:pt>
                <c:pt idx="3">
                  <c:v>1868.2935660000001</c:v>
                </c:pt>
                <c:pt idx="4">
                  <c:v>1852.3204949999999</c:v>
                </c:pt>
                <c:pt idx="5">
                  <c:v>1763.443364</c:v>
                </c:pt>
                <c:pt idx="6">
                  <c:v>1757.0987580000001</c:v>
                </c:pt>
                <c:pt idx="7">
                  <c:v>1931.9529199999999</c:v>
                </c:pt>
                <c:pt idx="8">
                  <c:v>2047.9867369999999</c:v>
                </c:pt>
                <c:pt idx="9">
                  <c:v>2356.6946670000002</c:v>
                </c:pt>
                <c:pt idx="10">
                  <c:v>2430.1958570000002</c:v>
                </c:pt>
                <c:pt idx="11">
                  <c:v>2569.4012790000002</c:v>
                </c:pt>
                <c:pt idx="12">
                  <c:v>2624.3401450000001</c:v>
                </c:pt>
                <c:pt idx="13">
                  <c:v>2726.7848450000001</c:v>
                </c:pt>
                <c:pt idx="14">
                  <c:v>2821.2281910000002</c:v>
                </c:pt>
                <c:pt idx="15">
                  <c:v>2830.6936000000001</c:v>
                </c:pt>
                <c:pt idx="16">
                  <c:v>2815.3917390000001</c:v>
                </c:pt>
                <c:pt idx="17">
                  <c:v>2796.0954219999999</c:v>
                </c:pt>
                <c:pt idx="18">
                  <c:v>2762.3387859999998</c:v>
                </c:pt>
                <c:pt idx="19">
                  <c:v>2509.3159270000001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2-4012-8961-8C774DDB2D5C}"/>
            </c:ext>
          </c:extLst>
        </c:ser>
        <c:ser>
          <c:idx val="2"/>
          <c:order val="1"/>
          <c:tx>
            <c:strRef>
              <c:f>SH_AS_2.1!$A$49:$B$49</c:f>
              <c:strCache>
                <c:ptCount val="2"/>
                <c:pt idx="0">
                  <c:v>Autres prestations</c:v>
                </c:pt>
                <c:pt idx="1">
                  <c:v>Übrige Leistungen</c:v>
                </c:pt>
              </c:strCache>
            </c:strRef>
          </c:tx>
          <c:spPr>
            <a:ln w="28575" cap="rnd">
              <a:solidFill>
                <a:schemeClr val="accent1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SH_AS_2.1!$C$46:$V$46</c:f>
              <c:numCache>
                <c:formatCode>@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SH_AS_2.1!$C$49:$V$49</c:f>
              <c:numCache>
                <c:formatCode>#,##0</c:formatCode>
                <c:ptCount val="20"/>
                <c:pt idx="0">
                  <c:v>546.15875700000004</c:v>
                </c:pt>
                <c:pt idx="1">
                  <c:v>605.42993300000001</c:v>
                </c:pt>
                <c:pt idx="2">
                  <c:v>603.50019500000008</c:v>
                </c:pt>
                <c:pt idx="3">
                  <c:v>563.70834100000002</c:v>
                </c:pt>
                <c:pt idx="4">
                  <c:v>554.74167799999998</c:v>
                </c:pt>
                <c:pt idx="5">
                  <c:v>449.82654300000007</c:v>
                </c:pt>
                <c:pt idx="6">
                  <c:v>467.67402300000003</c:v>
                </c:pt>
                <c:pt idx="7">
                  <c:v>479.80173899999994</c:v>
                </c:pt>
                <c:pt idx="8">
                  <c:v>495.69326799999999</c:v>
                </c:pt>
                <c:pt idx="9">
                  <c:v>440.40692000000001</c:v>
                </c:pt>
                <c:pt idx="10">
                  <c:v>521.12780099999998</c:v>
                </c:pt>
                <c:pt idx="11">
                  <c:v>582.26728400000002</c:v>
                </c:pt>
                <c:pt idx="12">
                  <c:v>575.01059599999996</c:v>
                </c:pt>
                <c:pt idx="13">
                  <c:v>560.24515299999996</c:v>
                </c:pt>
                <c:pt idx="14">
                  <c:v>530.39554099999998</c:v>
                </c:pt>
                <c:pt idx="15">
                  <c:v>520.66711599999996</c:v>
                </c:pt>
                <c:pt idx="16">
                  <c:v>536.91374100000007</c:v>
                </c:pt>
                <c:pt idx="17">
                  <c:v>540.22724800000003</c:v>
                </c:pt>
                <c:pt idx="18">
                  <c:v>558.85876800000005</c:v>
                </c:pt>
                <c:pt idx="19">
                  <c:v>554.22657700000002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52-4012-8961-8C774DDB2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6791711"/>
        <c:axId val="1488756863"/>
      </c:lineChart>
      <c:catAx>
        <c:axId val="1436791711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88756863"/>
        <c:crosses val="autoZero"/>
        <c:auto val="1"/>
        <c:lblAlgn val="ctr"/>
        <c:lblOffset val="100"/>
        <c:noMultiLvlLbl val="0"/>
      </c:catAx>
      <c:valAx>
        <c:axId val="1488756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SH_AS_2.1!$A$2:$B$2</c:f>
              <c:strCache>
                <c:ptCount val="2"/>
                <c:pt idx="0">
                  <c:v>En millions de francs</c:v>
                </c:pt>
                <c:pt idx="1">
                  <c:v>In Millionen Franken 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367917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54</xdr:row>
      <xdr:rowOff>66675</xdr:rowOff>
    </xdr:from>
    <xdr:to>
      <xdr:col>2</xdr:col>
      <xdr:colOff>2006</xdr:colOff>
      <xdr:row>59</xdr:row>
      <xdr:rowOff>100263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21B0E0A6-9DB2-49B6-96DE-C3320D759183}"/>
            </a:ext>
          </a:extLst>
        </xdr:cNvPr>
        <xdr:cNvSpPr txBox="1"/>
      </xdr:nvSpPr>
      <xdr:spPr>
        <a:xfrm>
          <a:off x="4095750" y="5324475"/>
          <a:ext cx="3926306" cy="10337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CH" sz="100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1  2018: einmaligen Rückerstattung an den Kanton Genf aufgrund der Sozialhilfe-Vereinbarung zwischen der Schweiz und Frankreich. </a:t>
          </a:r>
        </a:p>
        <a:p>
          <a:endParaRPr lang="de-CH" sz="1000" baseline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r>
            <a:rPr lang="de-CH" sz="100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Quelle: Bundesamt für Statistik, Finanzstatistik der Sozialhilfe im weiteren Sinn</a:t>
          </a:r>
        </a:p>
      </xdr:txBody>
    </xdr:sp>
    <xdr:clientData/>
  </xdr:twoCellAnchor>
  <xdr:twoCellAnchor>
    <xdr:from>
      <xdr:col>0</xdr:col>
      <xdr:colOff>57150</xdr:colOff>
      <xdr:row>54</xdr:row>
      <xdr:rowOff>38100</xdr:rowOff>
    </xdr:from>
    <xdr:to>
      <xdr:col>0</xdr:col>
      <xdr:colOff>3895725</xdr:colOff>
      <xdr:row>59</xdr:row>
      <xdr:rowOff>110290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DC5AA07E-8B25-4CE2-A9F9-F8E5D50855C7}"/>
            </a:ext>
          </a:extLst>
        </xdr:cNvPr>
        <xdr:cNvSpPr txBox="1"/>
      </xdr:nvSpPr>
      <xdr:spPr>
        <a:xfrm>
          <a:off x="57150" y="5295900"/>
          <a:ext cx="3838575" cy="10723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  2018 : remboursement unique au canton de Genève suite aux « Accords de sécurité sociale entre la France et la Suisse ».</a:t>
          </a:r>
          <a:endParaRPr lang="de-CH" sz="10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1000" baseline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r>
            <a:rPr lang="de-CH" sz="100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Source : Office fédéral de la statistique, Statistique financière de l’aide sociale au sens large</a:t>
          </a:r>
          <a:endParaRPr lang="de-CH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125329</xdr:colOff>
      <xdr:row>3</xdr:row>
      <xdr:rowOff>67176</xdr:rowOff>
    </xdr:from>
    <xdr:to>
      <xdr:col>1</xdr:col>
      <xdr:colOff>3890211</xdr:colOff>
      <xdr:row>22</xdr:row>
      <xdr:rowOff>90238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80FAA92A-55AC-4D06-ADFA-13558AC73A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14</xdr:row>
      <xdr:rowOff>66675</xdr:rowOff>
    </xdr:from>
    <xdr:to>
      <xdr:col>2</xdr:col>
      <xdr:colOff>2006</xdr:colOff>
      <xdr:row>19</xdr:row>
      <xdr:rowOff>100263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096251" y="5320464"/>
          <a:ext cx="3926808" cy="10362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CH" sz="100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1  2018: einmaligen Rückerstattung an den Kanton Genf aufgrund der Sozialhilfe-Vereinbarung zwischen der Schweiz und Frankreich. </a:t>
          </a:r>
        </a:p>
        <a:p>
          <a:endParaRPr lang="de-CH" sz="1000" baseline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r>
            <a:rPr lang="de-CH" sz="100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Quelle: Bundesamt für Statistik, Finanzstatistik der Sozialhilfe im weiteren Sinn</a:t>
          </a:r>
        </a:p>
      </xdr:txBody>
    </xdr:sp>
    <xdr:clientData/>
  </xdr:twoCellAnchor>
  <xdr:twoCellAnchor>
    <xdr:from>
      <xdr:col>0</xdr:col>
      <xdr:colOff>57150</xdr:colOff>
      <xdr:row>14</xdr:row>
      <xdr:rowOff>38100</xdr:rowOff>
    </xdr:from>
    <xdr:to>
      <xdr:col>0</xdr:col>
      <xdr:colOff>3895725</xdr:colOff>
      <xdr:row>19</xdr:row>
      <xdr:rowOff>110290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7150" y="5291889"/>
          <a:ext cx="3838575" cy="10748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  2018 : remboursement unique au canton de Genève suite aux « Accords de sécurité sociale entre la France et la Suisse ».</a:t>
          </a:r>
          <a:endParaRPr lang="de-CH" sz="10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1000" baseline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r>
            <a:rPr lang="de-CH" sz="100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Source : Office fédéral de la statistique, Statistique financière de l’aide sociale au sens large</a:t>
          </a:r>
          <a:endParaRPr lang="de-CH" sz="10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DDD25-E625-403A-AE6C-BB1AE9CD24DC}">
  <sheetPr>
    <pageSetUpPr fitToPage="1"/>
  </sheetPr>
  <dimension ref="A1:X205"/>
  <sheetViews>
    <sheetView tabSelected="1" zoomScale="98" zoomScaleNormal="98" zoomScaleSheetLayoutView="100" workbookViewId="0"/>
  </sheetViews>
  <sheetFormatPr baseColWidth="10" defaultColWidth="11.5546875" defaultRowHeight="12.75" outlineLevelCol="1"/>
  <cols>
    <col min="1" max="2" width="46.77734375" style="1" customWidth="1"/>
    <col min="3" max="3" width="12.77734375" style="1" customWidth="1"/>
    <col min="4" max="4" width="12.77734375" style="1" hidden="1" customWidth="1" outlineLevel="1"/>
    <col min="5" max="5" width="12.77734375" style="1" customWidth="1" collapsed="1"/>
    <col min="6" max="9" width="12.77734375" style="1" hidden="1" customWidth="1" outlineLevel="1"/>
    <col min="10" max="10" width="12.77734375" style="1" customWidth="1" collapsed="1"/>
    <col min="11" max="14" width="12.77734375" style="1" hidden="1" customWidth="1" outlineLevel="1"/>
    <col min="15" max="15" width="12.77734375" style="2" customWidth="1" collapsed="1"/>
    <col min="16" max="18" width="12.77734375" style="2" hidden="1" customWidth="1" outlineLevel="1"/>
    <col min="19" max="19" width="12.77734375" style="2" customWidth="1" collapsed="1"/>
    <col min="20" max="22" width="12.77734375" style="2" customWidth="1"/>
    <col min="23" max="16384" width="11.5546875" style="1"/>
  </cols>
  <sheetData>
    <row r="1" spans="1:2" ht="36">
      <c r="A1" s="36" t="s">
        <v>31</v>
      </c>
      <c r="B1" s="36" t="s">
        <v>32</v>
      </c>
    </row>
    <row r="2" spans="1:2">
      <c r="A2" s="1" t="s">
        <v>33</v>
      </c>
      <c r="B2" s="1" t="s">
        <v>34</v>
      </c>
    </row>
    <row r="44" spans="1:24" ht="9.75" customHeight="1"/>
    <row r="45" spans="1:24" hidden="1"/>
    <row r="46" spans="1:24" ht="31.5" customHeight="1">
      <c r="A46" s="1" t="s">
        <v>33</v>
      </c>
      <c r="B46" s="1" t="s">
        <v>34</v>
      </c>
      <c r="C46" s="18">
        <v>2003</v>
      </c>
      <c r="D46" s="18">
        <v>2004</v>
      </c>
      <c r="E46" s="18">
        <v>2005</v>
      </c>
      <c r="F46" s="18">
        <v>2006</v>
      </c>
      <c r="G46" s="18">
        <v>2007</v>
      </c>
      <c r="H46" s="18">
        <v>2008</v>
      </c>
      <c r="I46" s="18">
        <v>2009</v>
      </c>
      <c r="J46" s="18">
        <v>2010</v>
      </c>
      <c r="K46" s="18">
        <v>2011</v>
      </c>
      <c r="L46" s="18">
        <v>2012</v>
      </c>
      <c r="M46" s="18">
        <v>2013</v>
      </c>
      <c r="N46" s="18">
        <v>2014</v>
      </c>
      <c r="O46" s="18">
        <v>2015</v>
      </c>
      <c r="P46" s="18">
        <v>2016</v>
      </c>
      <c r="Q46" s="18">
        <v>2017</v>
      </c>
      <c r="R46" s="18">
        <v>2018</v>
      </c>
      <c r="S46" s="18">
        <v>2019</v>
      </c>
      <c r="T46" s="18">
        <v>2020</v>
      </c>
      <c r="U46" s="18">
        <v>2021</v>
      </c>
      <c r="V46" s="18">
        <v>2022</v>
      </c>
    </row>
    <row r="47" spans="1:24" s="8" customFormat="1" ht="30" customHeight="1">
      <c r="A47" s="24" t="s">
        <v>18</v>
      </c>
      <c r="B47" s="24" t="s">
        <v>17</v>
      </c>
      <c r="C47" s="28">
        <v>1770.568458</v>
      </c>
      <c r="D47" s="31">
        <v>2104.7522119999999</v>
      </c>
      <c r="E47" s="31">
        <v>2300.8752129999998</v>
      </c>
      <c r="F47" s="31">
        <v>2432.0019069999998</v>
      </c>
      <c r="G47" s="31">
        <v>2407.0621700000002</v>
      </c>
      <c r="H47" s="31">
        <v>2213.2699040000002</v>
      </c>
      <c r="I47" s="31">
        <v>2224.7727789999999</v>
      </c>
      <c r="J47" s="31">
        <v>2411.7546550000002</v>
      </c>
      <c r="K47" s="31">
        <v>2543.6800020000001</v>
      </c>
      <c r="L47" s="31">
        <v>2797.1015830000001</v>
      </c>
      <c r="M47" s="31">
        <v>2951.3236579999998</v>
      </c>
      <c r="N47" s="31">
        <v>3151.6685630000002</v>
      </c>
      <c r="O47" s="31">
        <v>3199.3507410000002</v>
      </c>
      <c r="P47" s="31">
        <v>3287.029998</v>
      </c>
      <c r="Q47" s="31">
        <v>3351.623732</v>
      </c>
      <c r="R47" s="31">
        <v>3351.3607160000001</v>
      </c>
      <c r="S47" s="31">
        <v>3352.30548</v>
      </c>
      <c r="T47" s="31">
        <v>3336.3226699999996</v>
      </c>
      <c r="U47" s="31">
        <v>3321.1975540000003</v>
      </c>
      <c r="V47" s="31">
        <v>3063.5425039999909</v>
      </c>
      <c r="X47" s="16"/>
    </row>
    <row r="48" spans="1:24" s="8" customFormat="1" ht="30" customHeight="1">
      <c r="A48" s="15" t="s">
        <v>19</v>
      </c>
      <c r="B48" s="15" t="s">
        <v>20</v>
      </c>
      <c r="C48" s="25">
        <v>1224.409701</v>
      </c>
      <c r="D48" s="32">
        <v>1499.322279</v>
      </c>
      <c r="E48" s="32">
        <v>1697.375018</v>
      </c>
      <c r="F48" s="32">
        <v>1868.2935660000001</v>
      </c>
      <c r="G48" s="32">
        <v>1852.3204949999999</v>
      </c>
      <c r="H48" s="32">
        <v>1763.443364</v>
      </c>
      <c r="I48" s="32">
        <v>1757.0987580000001</v>
      </c>
      <c r="J48" s="32">
        <v>1931.9529199999999</v>
      </c>
      <c r="K48" s="32">
        <v>2047.9867369999999</v>
      </c>
      <c r="L48" s="32">
        <v>2356.6946670000002</v>
      </c>
      <c r="M48" s="32">
        <v>2430.1958570000002</v>
      </c>
      <c r="N48" s="32">
        <v>2569.4012790000002</v>
      </c>
      <c r="O48" s="32">
        <v>2624.3401450000001</v>
      </c>
      <c r="P48" s="32">
        <v>2726.7848450000001</v>
      </c>
      <c r="Q48" s="32">
        <v>2821.2281910000002</v>
      </c>
      <c r="R48" s="32">
        <v>2830.6936000000001</v>
      </c>
      <c r="S48" s="32">
        <v>2815.3917390000001</v>
      </c>
      <c r="T48" s="32">
        <v>2796.0954219999999</v>
      </c>
      <c r="U48" s="32">
        <v>2762.3387859999998</v>
      </c>
      <c r="V48" s="32">
        <v>2509.3159270000001</v>
      </c>
      <c r="W48" s="37"/>
    </row>
    <row r="49" spans="1:23" s="8" customFormat="1" ht="30" customHeight="1">
      <c r="A49" s="15" t="s">
        <v>30</v>
      </c>
      <c r="B49" s="15" t="s">
        <v>29</v>
      </c>
      <c r="C49" s="25">
        <f t="shared" ref="C49:V49" si="0">SUM(C50:C54)</f>
        <v>546.15875700000004</v>
      </c>
      <c r="D49" s="32">
        <f t="shared" si="0"/>
        <v>605.42993300000001</v>
      </c>
      <c r="E49" s="32">
        <f t="shared" si="0"/>
        <v>603.50019500000008</v>
      </c>
      <c r="F49" s="32">
        <f t="shared" si="0"/>
        <v>563.70834100000002</v>
      </c>
      <c r="G49" s="32">
        <f t="shared" si="0"/>
        <v>554.74167799999998</v>
      </c>
      <c r="H49" s="32">
        <f t="shared" si="0"/>
        <v>449.82654300000007</v>
      </c>
      <c r="I49" s="32">
        <f t="shared" si="0"/>
        <v>467.67402300000003</v>
      </c>
      <c r="J49" s="32">
        <f t="shared" si="0"/>
        <v>479.80173899999994</v>
      </c>
      <c r="K49" s="32">
        <f t="shared" si="0"/>
        <v>495.69326799999999</v>
      </c>
      <c r="L49" s="32">
        <f t="shared" si="0"/>
        <v>440.40692000000001</v>
      </c>
      <c r="M49" s="32">
        <f t="shared" si="0"/>
        <v>521.12780099999998</v>
      </c>
      <c r="N49" s="32">
        <f t="shared" si="0"/>
        <v>582.26728400000002</v>
      </c>
      <c r="O49" s="32">
        <f t="shared" si="0"/>
        <v>575.01059599999996</v>
      </c>
      <c r="P49" s="32">
        <f t="shared" si="0"/>
        <v>560.24515299999996</v>
      </c>
      <c r="Q49" s="32">
        <f t="shared" si="0"/>
        <v>530.39554099999998</v>
      </c>
      <c r="R49" s="32">
        <f t="shared" si="0"/>
        <v>520.66711599999996</v>
      </c>
      <c r="S49" s="32">
        <f t="shared" si="0"/>
        <v>536.91374100000007</v>
      </c>
      <c r="T49" s="32">
        <f t="shared" si="0"/>
        <v>540.22724800000003</v>
      </c>
      <c r="U49" s="32">
        <f t="shared" si="0"/>
        <v>558.85876800000005</v>
      </c>
      <c r="V49" s="32">
        <f t="shared" si="0"/>
        <v>554.22657700000002</v>
      </c>
      <c r="W49" s="37"/>
    </row>
    <row r="50" spans="1:23" s="43" customFormat="1" ht="30" customHeight="1">
      <c r="A50" s="39" t="s">
        <v>25</v>
      </c>
      <c r="B50" s="39" t="s">
        <v>21</v>
      </c>
      <c r="C50" s="40">
        <v>281.42803800000002</v>
      </c>
      <c r="D50" s="41">
        <v>299.01246500000002</v>
      </c>
      <c r="E50" s="41">
        <v>280.13758799999999</v>
      </c>
      <c r="F50" s="41">
        <v>290.808785</v>
      </c>
      <c r="G50" s="41">
        <v>289.18660599999998</v>
      </c>
      <c r="H50" s="41">
        <v>193.86802700000001</v>
      </c>
      <c r="I50" s="41">
        <v>195.97398200000001</v>
      </c>
      <c r="J50" s="41">
        <v>194.70149599999999</v>
      </c>
      <c r="K50" s="41">
        <v>192.73023499999999</v>
      </c>
      <c r="L50" s="41">
        <v>193.01109099999999</v>
      </c>
      <c r="M50" s="41">
        <v>195.294118</v>
      </c>
      <c r="N50" s="41">
        <v>201.70242099999999</v>
      </c>
      <c r="O50" s="41">
        <v>196.85044099999999</v>
      </c>
      <c r="P50" s="41">
        <v>195.77379199999999</v>
      </c>
      <c r="Q50" s="41">
        <v>188.865252</v>
      </c>
      <c r="R50" s="41">
        <v>181.98034100000001</v>
      </c>
      <c r="S50" s="41">
        <v>189.361469</v>
      </c>
      <c r="T50" s="41">
        <v>198.85499899999999</v>
      </c>
      <c r="U50" s="41">
        <v>202.228182</v>
      </c>
      <c r="V50" s="41">
        <v>203.57825399999999</v>
      </c>
      <c r="W50" s="42"/>
    </row>
    <row r="51" spans="1:23" s="43" customFormat="1" ht="30" customHeight="1">
      <c r="A51" s="39" t="s">
        <v>12</v>
      </c>
      <c r="B51" s="39" t="s">
        <v>11</v>
      </c>
      <c r="C51" s="40">
        <v>108.455229</v>
      </c>
      <c r="D51" s="41">
        <v>116.790567</v>
      </c>
      <c r="E51" s="41">
        <v>116.138234</v>
      </c>
      <c r="F51" s="41">
        <v>121.149625</v>
      </c>
      <c r="G51" s="41">
        <v>109.23170500000001</v>
      </c>
      <c r="H51" s="41">
        <v>104.37210899999999</v>
      </c>
      <c r="I51" s="41">
        <v>107.616542</v>
      </c>
      <c r="J51" s="41">
        <v>103.66671100000001</v>
      </c>
      <c r="K51" s="41">
        <v>99.590356999999997</v>
      </c>
      <c r="L51" s="41">
        <v>99.824195000000003</v>
      </c>
      <c r="M51" s="41">
        <v>115.065324</v>
      </c>
      <c r="N51" s="41">
        <v>114.377903</v>
      </c>
      <c r="O51" s="41">
        <v>114.683792</v>
      </c>
      <c r="P51" s="41">
        <v>110.962666</v>
      </c>
      <c r="Q51" s="41">
        <v>107.633889</v>
      </c>
      <c r="R51" s="41">
        <v>95.159722000000002</v>
      </c>
      <c r="S51" s="41">
        <v>97.698571000000001</v>
      </c>
      <c r="T51" s="41">
        <v>92.108143999999996</v>
      </c>
      <c r="U51" s="41">
        <v>96.350339000000005</v>
      </c>
      <c r="V51" s="41">
        <v>89.015168000000003</v>
      </c>
      <c r="W51" s="42"/>
    </row>
    <row r="52" spans="1:23" s="43" customFormat="1" ht="30" customHeight="1">
      <c r="A52" s="39" t="s">
        <v>10</v>
      </c>
      <c r="B52" s="39" t="s">
        <v>9</v>
      </c>
      <c r="C52" s="40">
        <v>71.930589999999995</v>
      </c>
      <c r="D52" s="41">
        <v>80.728350000000006</v>
      </c>
      <c r="E52" s="41">
        <v>82.802254000000005</v>
      </c>
      <c r="F52" s="41">
        <v>83.324115000000006</v>
      </c>
      <c r="G52" s="41">
        <v>82.707948999999999</v>
      </c>
      <c r="H52" s="41">
        <v>80.332075000000003</v>
      </c>
      <c r="I52" s="41">
        <v>78.800220999999993</v>
      </c>
      <c r="J52" s="41">
        <v>84.244532000000007</v>
      </c>
      <c r="K52" s="41">
        <v>89.912163000000007</v>
      </c>
      <c r="L52" s="41">
        <v>103.534882</v>
      </c>
      <c r="M52" s="41">
        <v>159.30996400000001</v>
      </c>
      <c r="N52" s="41">
        <v>205.343887</v>
      </c>
      <c r="O52" s="41">
        <v>196.66980699999999</v>
      </c>
      <c r="P52" s="41">
        <v>182.27854099999999</v>
      </c>
      <c r="Q52" s="41">
        <v>157.346451</v>
      </c>
      <c r="R52" s="41">
        <v>167.806183</v>
      </c>
      <c r="S52" s="41">
        <v>171.57989699999999</v>
      </c>
      <c r="T52" s="41">
        <v>172.18733800000001</v>
      </c>
      <c r="U52" s="41">
        <v>178.81934699999999</v>
      </c>
      <c r="V52" s="41">
        <v>182.36410000000001</v>
      </c>
      <c r="W52" s="42"/>
    </row>
    <row r="53" spans="1:23" s="43" customFormat="1" ht="30" customHeight="1">
      <c r="A53" s="39" t="s">
        <v>8</v>
      </c>
      <c r="B53" s="39" t="s">
        <v>7</v>
      </c>
      <c r="C53" s="40">
        <v>64.311852000000002</v>
      </c>
      <c r="D53" s="41">
        <v>87.745391999999995</v>
      </c>
      <c r="E53" s="41">
        <v>103.98094</v>
      </c>
      <c r="F53" s="41">
        <v>47.402484999999999</v>
      </c>
      <c r="G53" s="41">
        <v>53.664839999999998</v>
      </c>
      <c r="H53" s="41">
        <v>52.617673000000003</v>
      </c>
      <c r="I53" s="41">
        <v>63.059913000000002</v>
      </c>
      <c r="J53" s="41">
        <v>73.815567999999999</v>
      </c>
      <c r="K53" s="41">
        <v>88.938676999999998</v>
      </c>
      <c r="L53" s="41">
        <v>17.985130999999999</v>
      </c>
      <c r="M53" s="41">
        <v>21.150573000000001</v>
      </c>
      <c r="N53" s="41">
        <v>28.727153999999999</v>
      </c>
      <c r="O53" s="41">
        <v>32.700603000000001</v>
      </c>
      <c r="P53" s="41">
        <v>36.368794000000001</v>
      </c>
      <c r="Q53" s="41">
        <v>41.180047000000002</v>
      </c>
      <c r="R53" s="41">
        <v>41.583803000000003</v>
      </c>
      <c r="S53" s="41">
        <v>44.382893000000003</v>
      </c>
      <c r="T53" s="41">
        <v>42.93712</v>
      </c>
      <c r="U53" s="41">
        <v>47.491619999999998</v>
      </c>
      <c r="V53" s="41">
        <v>45.539273999999999</v>
      </c>
      <c r="W53" s="42"/>
    </row>
    <row r="54" spans="1:23" s="43" customFormat="1" ht="30" customHeight="1" thickBot="1">
      <c r="A54" s="44" t="s">
        <v>26</v>
      </c>
      <c r="B54" s="44" t="s">
        <v>6</v>
      </c>
      <c r="C54" s="45">
        <v>20.033048000000001</v>
      </c>
      <c r="D54" s="46">
        <v>21.153158999999999</v>
      </c>
      <c r="E54" s="46">
        <v>20.441179000000002</v>
      </c>
      <c r="F54" s="46">
        <v>21.023330999999999</v>
      </c>
      <c r="G54" s="46">
        <v>19.950578</v>
      </c>
      <c r="H54" s="46">
        <v>18.636659000000002</v>
      </c>
      <c r="I54" s="46">
        <v>22.223365000000001</v>
      </c>
      <c r="J54" s="46">
        <v>23.373432000000001</v>
      </c>
      <c r="K54" s="46">
        <v>24.521836</v>
      </c>
      <c r="L54" s="46">
        <v>26.051621000000001</v>
      </c>
      <c r="M54" s="46">
        <v>30.307822000000002</v>
      </c>
      <c r="N54" s="46">
        <v>32.115918999999998</v>
      </c>
      <c r="O54" s="46">
        <v>34.105953</v>
      </c>
      <c r="P54" s="46">
        <v>34.861359999999998</v>
      </c>
      <c r="Q54" s="46">
        <v>35.369902000000003</v>
      </c>
      <c r="R54" s="46">
        <v>34.137067000000002</v>
      </c>
      <c r="S54" s="46">
        <v>33.890911000000003</v>
      </c>
      <c r="T54" s="46">
        <v>34.139646999999997</v>
      </c>
      <c r="U54" s="46">
        <v>33.969279999999998</v>
      </c>
      <c r="V54" s="46">
        <v>33.729781000000003</v>
      </c>
      <c r="W54" s="42"/>
    </row>
    <row r="55" spans="1:23" s="8" customFormat="1" ht="15.75" customHeight="1">
      <c r="A55" s="12"/>
      <c r="B55" s="12"/>
      <c r="C55" s="10"/>
      <c r="D55" s="10"/>
      <c r="E55" s="10"/>
      <c r="F55" s="10"/>
      <c r="G55" s="10"/>
      <c r="H55" s="10"/>
      <c r="I55" s="10"/>
      <c r="J55" s="10"/>
      <c r="K55" s="21"/>
      <c r="L55" s="21"/>
      <c r="M55" s="21"/>
      <c r="N55" s="21"/>
      <c r="O55" s="9"/>
      <c r="P55" s="9"/>
      <c r="Q55" s="9"/>
      <c r="R55" s="9"/>
      <c r="S55" s="9"/>
      <c r="T55" s="9"/>
      <c r="U55" s="9"/>
      <c r="V55" s="9"/>
    </row>
    <row r="56" spans="1:23" s="8" customFormat="1" ht="15.75" customHeight="1">
      <c r="A56" s="12"/>
      <c r="B56" s="12"/>
      <c r="C56" s="10"/>
      <c r="D56" s="10"/>
      <c r="E56" s="10"/>
      <c r="F56" s="10"/>
      <c r="G56" s="10"/>
      <c r="H56" s="10"/>
      <c r="I56" s="10"/>
      <c r="J56" s="10"/>
      <c r="K56" s="21"/>
      <c r="L56" s="21"/>
      <c r="M56" s="21"/>
      <c r="N56" s="21"/>
      <c r="O56" s="9"/>
      <c r="P56" s="9"/>
      <c r="Q56" s="9"/>
      <c r="R56" s="9"/>
      <c r="S56" s="9"/>
      <c r="T56" s="9"/>
      <c r="U56" s="9"/>
      <c r="V56" s="9"/>
    </row>
    <row r="57" spans="1:23" s="8" customFormat="1" ht="15.75" customHeight="1">
      <c r="A57" s="12"/>
      <c r="B57" s="12"/>
      <c r="C57" s="10"/>
      <c r="D57" s="10"/>
      <c r="E57" s="10"/>
      <c r="F57" s="10"/>
      <c r="G57" s="10"/>
      <c r="H57" s="10"/>
      <c r="I57" s="10"/>
      <c r="J57" s="10"/>
      <c r="K57" s="21"/>
      <c r="L57" s="21"/>
      <c r="M57" s="21"/>
      <c r="N57" s="21"/>
      <c r="O57" s="9"/>
      <c r="P57" s="9"/>
      <c r="Q57" s="9"/>
      <c r="R57" s="9"/>
      <c r="S57" s="9"/>
      <c r="T57" s="9"/>
      <c r="U57" s="9"/>
      <c r="V57" s="9"/>
    </row>
    <row r="58" spans="1:23" s="8" customFormat="1" ht="15.75" customHeight="1">
      <c r="A58" s="12"/>
      <c r="B58" s="12"/>
      <c r="C58" s="10"/>
      <c r="D58" s="10"/>
      <c r="E58" s="10"/>
      <c r="F58" s="10"/>
      <c r="G58" s="10"/>
      <c r="H58" s="10"/>
      <c r="I58" s="10"/>
      <c r="J58" s="10"/>
      <c r="K58" s="21"/>
      <c r="L58" s="21"/>
      <c r="M58" s="21"/>
      <c r="N58" s="21"/>
      <c r="O58" s="9"/>
      <c r="P58" s="9"/>
      <c r="Q58" s="9"/>
      <c r="R58" s="9"/>
      <c r="S58" s="9"/>
      <c r="T58" s="9"/>
      <c r="U58" s="9"/>
      <c r="V58" s="9"/>
    </row>
    <row r="59" spans="1:23" s="8" customFormat="1" ht="15.75" customHeight="1">
      <c r="A59" s="13"/>
      <c r="B59" s="12"/>
      <c r="C59" s="21"/>
      <c r="D59" s="21"/>
      <c r="E59" s="21"/>
      <c r="F59" s="21"/>
      <c r="G59" s="10"/>
      <c r="H59" s="10"/>
      <c r="I59" s="10"/>
      <c r="J59" s="10"/>
      <c r="K59" s="21"/>
      <c r="L59" s="21"/>
      <c r="M59" s="21"/>
      <c r="N59" s="21"/>
      <c r="O59" s="9"/>
      <c r="P59" s="9"/>
      <c r="Q59" s="9"/>
      <c r="R59" s="9"/>
      <c r="S59" s="9"/>
      <c r="T59" s="9"/>
      <c r="U59" s="9"/>
      <c r="V59" s="9"/>
    </row>
    <row r="60" spans="1:23" s="8" customFormat="1" ht="15.75" customHeight="1">
      <c r="A60" s="13"/>
      <c r="B60" s="12"/>
      <c r="C60" s="21"/>
      <c r="D60" s="21"/>
      <c r="E60" s="21"/>
      <c r="F60" s="21"/>
      <c r="G60" s="10"/>
      <c r="H60" s="10"/>
      <c r="I60" s="10"/>
      <c r="J60" s="10"/>
      <c r="K60" s="21"/>
      <c r="L60" s="21"/>
      <c r="M60" s="21"/>
      <c r="N60" s="21"/>
      <c r="O60" s="9"/>
      <c r="P60" s="9"/>
      <c r="Q60" s="9"/>
      <c r="R60" s="9"/>
      <c r="S60" s="9"/>
      <c r="T60" s="9"/>
      <c r="U60" s="9"/>
      <c r="V60" s="9"/>
    </row>
    <row r="61" spans="1:23" s="8" customFormat="1" ht="15.75" customHeight="1"/>
    <row r="62" spans="1:23">
      <c r="F62" s="21"/>
      <c r="K62" s="21"/>
      <c r="L62" s="21"/>
      <c r="M62" s="21"/>
      <c r="N62" s="21"/>
    </row>
    <row r="64" spans="1:23">
      <c r="F64" s="22"/>
      <c r="G64" s="22"/>
      <c r="H64" s="22"/>
      <c r="I64" s="22"/>
      <c r="J64" s="22"/>
      <c r="K64" s="22"/>
      <c r="L64" s="22"/>
      <c r="M64" s="22"/>
      <c r="N64" s="22"/>
    </row>
    <row r="83" spans="1:22" ht="15">
      <c r="A83" s="3"/>
      <c r="B83" s="3"/>
      <c r="O83" s="1"/>
      <c r="P83" s="1"/>
      <c r="Q83" s="1"/>
      <c r="R83" s="1"/>
      <c r="S83" s="1"/>
      <c r="T83" s="1"/>
      <c r="U83" s="1"/>
      <c r="V83" s="1"/>
    </row>
    <row r="84" spans="1:22" ht="15">
      <c r="A84" s="3"/>
      <c r="B84" s="3"/>
      <c r="O84" s="1"/>
      <c r="P84" s="1"/>
      <c r="Q84" s="1"/>
      <c r="R84" s="1"/>
      <c r="S84" s="1"/>
      <c r="T84" s="1"/>
      <c r="U84" s="1"/>
      <c r="V84" s="1"/>
    </row>
    <row r="85" spans="1:22" ht="15">
      <c r="A85" s="3"/>
      <c r="B85" s="3"/>
      <c r="O85" s="1"/>
      <c r="P85" s="1"/>
      <c r="Q85" s="1"/>
      <c r="R85" s="1"/>
      <c r="S85" s="1"/>
      <c r="T85" s="1"/>
      <c r="U85" s="1"/>
      <c r="V85" s="1"/>
    </row>
    <row r="86" spans="1:22" ht="15">
      <c r="A86" s="3"/>
      <c r="B86" s="3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</row>
    <row r="87" spans="1:22" ht="15">
      <c r="A87" s="3"/>
      <c r="B87" s="3"/>
      <c r="O87" s="1"/>
      <c r="P87" s="1"/>
      <c r="Q87" s="1"/>
      <c r="R87" s="1"/>
      <c r="S87" s="1"/>
      <c r="T87" s="1"/>
      <c r="U87" s="1"/>
      <c r="V87" s="1"/>
    </row>
    <row r="88" spans="1:22" ht="15">
      <c r="A88" s="3"/>
      <c r="B88" s="3"/>
      <c r="O88" s="1"/>
      <c r="P88" s="1"/>
      <c r="Q88" s="1"/>
      <c r="R88" s="1"/>
      <c r="S88" s="1"/>
      <c r="T88" s="1"/>
      <c r="U88" s="1"/>
      <c r="V88" s="1"/>
    </row>
    <row r="89" spans="1:22" ht="15">
      <c r="A89" s="3"/>
      <c r="B89" s="3" t="s">
        <v>22</v>
      </c>
      <c r="O89" s="1"/>
      <c r="P89" s="1"/>
      <c r="Q89" s="1"/>
      <c r="R89" s="1"/>
      <c r="S89" s="1"/>
      <c r="T89" s="1"/>
      <c r="U89" s="1"/>
      <c r="V89" s="1"/>
    </row>
    <row r="90" spans="1:22" ht="15">
      <c r="A90" s="3"/>
      <c r="B90" s="3"/>
      <c r="O90" s="1"/>
      <c r="P90" s="1"/>
      <c r="Q90" s="1"/>
      <c r="R90" s="1"/>
      <c r="S90" s="1"/>
      <c r="T90" s="1"/>
      <c r="U90" s="1"/>
      <c r="V90" s="1"/>
    </row>
    <row r="91" spans="1:22" ht="15">
      <c r="A91" s="3"/>
      <c r="B91" s="3"/>
      <c r="O91" s="1"/>
      <c r="P91" s="1"/>
      <c r="Q91" s="1"/>
      <c r="R91" s="1"/>
      <c r="S91" s="1"/>
      <c r="T91" s="1"/>
      <c r="U91" s="1"/>
      <c r="V91" s="1"/>
    </row>
    <row r="92" spans="1:22" ht="15">
      <c r="A92" s="3"/>
      <c r="B92" s="3"/>
      <c r="O92" s="1"/>
      <c r="P92" s="1"/>
      <c r="Q92" s="1"/>
      <c r="R92" s="1"/>
      <c r="S92" s="1"/>
      <c r="T92" s="1"/>
      <c r="U92" s="1"/>
      <c r="V92" s="1"/>
    </row>
    <row r="93" spans="1:22" ht="15">
      <c r="A93" s="3"/>
      <c r="B93" s="3"/>
      <c r="O93" s="1"/>
      <c r="P93" s="1"/>
      <c r="Q93" s="1"/>
      <c r="R93" s="1"/>
      <c r="S93" s="1"/>
      <c r="T93" s="1"/>
      <c r="U93" s="1"/>
      <c r="V93" s="1"/>
    </row>
    <row r="94" spans="1:22" ht="15">
      <c r="A94" s="3"/>
      <c r="B94" s="3"/>
      <c r="O94" s="1"/>
      <c r="P94" s="1"/>
      <c r="Q94" s="1"/>
      <c r="R94" s="1"/>
      <c r="S94" s="1"/>
      <c r="T94" s="1"/>
      <c r="U94" s="1"/>
      <c r="V94" s="1"/>
    </row>
    <row r="95" spans="1:22" ht="15">
      <c r="A95" s="3"/>
      <c r="B95" s="3"/>
      <c r="O95" s="1"/>
      <c r="P95" s="1"/>
      <c r="Q95" s="1"/>
      <c r="R95" s="1"/>
      <c r="S95" s="1"/>
      <c r="T95" s="1"/>
      <c r="U95" s="1"/>
      <c r="V95" s="1"/>
    </row>
    <row r="96" spans="1:22" ht="15">
      <c r="A96" s="3"/>
      <c r="B96" s="3"/>
      <c r="O96" s="1"/>
      <c r="P96" s="1"/>
      <c r="Q96" s="1"/>
      <c r="R96" s="1"/>
      <c r="S96" s="1"/>
      <c r="T96" s="1"/>
      <c r="U96" s="1"/>
      <c r="V96" s="1"/>
    </row>
    <row r="97" spans="1:22" ht="15">
      <c r="A97" s="3"/>
      <c r="B97" s="3"/>
      <c r="O97" s="1"/>
      <c r="P97" s="1"/>
      <c r="Q97" s="1"/>
      <c r="R97" s="1"/>
      <c r="S97" s="1"/>
      <c r="T97" s="1"/>
      <c r="U97" s="1"/>
      <c r="V97" s="1"/>
    </row>
    <row r="98" spans="1:22" ht="15">
      <c r="A98" s="3"/>
      <c r="B98" s="3"/>
      <c r="O98" s="1"/>
      <c r="P98" s="1"/>
      <c r="Q98" s="1"/>
      <c r="R98" s="1"/>
      <c r="S98" s="1"/>
      <c r="T98" s="1"/>
      <c r="U98" s="1"/>
      <c r="V98" s="1"/>
    </row>
    <row r="99" spans="1:22" ht="15">
      <c r="A99" s="3"/>
      <c r="B99" s="3"/>
      <c r="O99" s="1"/>
      <c r="P99" s="1"/>
      <c r="Q99" s="1"/>
      <c r="R99" s="1"/>
      <c r="S99" s="1"/>
      <c r="T99" s="1"/>
      <c r="U99" s="1"/>
      <c r="V99" s="1"/>
    </row>
    <row r="100" spans="1:22" ht="15">
      <c r="A100" s="3"/>
      <c r="B100" s="3"/>
      <c r="O100" s="1"/>
      <c r="P100" s="1"/>
      <c r="Q100" s="1"/>
      <c r="R100" s="1"/>
      <c r="S100" s="1"/>
      <c r="T100" s="1"/>
      <c r="U100" s="1"/>
      <c r="V100" s="1"/>
    </row>
    <row r="101" spans="1:22" ht="15">
      <c r="A101" s="3"/>
      <c r="B101" s="3"/>
      <c r="O101" s="1"/>
      <c r="P101" s="1"/>
      <c r="Q101" s="1"/>
      <c r="R101" s="1"/>
      <c r="S101" s="1"/>
      <c r="T101" s="1"/>
      <c r="U101" s="1"/>
      <c r="V101" s="1"/>
    </row>
    <row r="102" spans="1:22" ht="15">
      <c r="A102" s="3"/>
      <c r="B102" s="3"/>
      <c r="O102" s="1"/>
      <c r="P102" s="1"/>
      <c r="Q102" s="1"/>
      <c r="R102" s="1"/>
      <c r="S102" s="1"/>
      <c r="T102" s="1"/>
      <c r="U102" s="1"/>
      <c r="V102" s="1"/>
    </row>
    <row r="103" spans="1:22" ht="15">
      <c r="A103" s="3"/>
      <c r="B103" s="3"/>
      <c r="O103" s="1"/>
      <c r="P103" s="1"/>
      <c r="Q103" s="1"/>
      <c r="R103" s="1"/>
      <c r="S103" s="1"/>
      <c r="T103" s="1"/>
      <c r="U103" s="1"/>
      <c r="V103" s="1"/>
    </row>
    <row r="104" spans="1:22" ht="15">
      <c r="A104" s="3"/>
      <c r="B104" s="3"/>
      <c r="O104" s="1"/>
      <c r="P104" s="1"/>
      <c r="Q104" s="1"/>
      <c r="R104" s="1"/>
      <c r="S104" s="1"/>
      <c r="T104" s="1"/>
      <c r="U104" s="1"/>
      <c r="V104" s="1"/>
    </row>
    <row r="105" spans="1:22" ht="15">
      <c r="A105" s="3"/>
      <c r="B105" s="3"/>
      <c r="O105" s="1"/>
      <c r="P105" s="1"/>
      <c r="Q105" s="1"/>
      <c r="R105" s="1"/>
      <c r="S105" s="1"/>
      <c r="T105" s="1"/>
      <c r="U105" s="1"/>
      <c r="V105" s="1"/>
    </row>
    <row r="106" spans="1:22" ht="15">
      <c r="A106" s="3"/>
      <c r="B106" s="3"/>
      <c r="O106" s="1"/>
      <c r="P106" s="1"/>
      <c r="Q106" s="1"/>
      <c r="R106" s="1"/>
      <c r="S106" s="1"/>
      <c r="T106" s="1"/>
      <c r="U106" s="1"/>
      <c r="V106" s="1"/>
    </row>
    <row r="107" spans="1:22" ht="15">
      <c r="A107" s="3"/>
      <c r="B107" s="3"/>
      <c r="O107" s="1"/>
      <c r="P107" s="1"/>
      <c r="Q107" s="1"/>
      <c r="R107" s="1"/>
      <c r="S107" s="1"/>
      <c r="T107" s="1"/>
      <c r="U107" s="1"/>
      <c r="V107" s="1"/>
    </row>
    <row r="108" spans="1:22" ht="15">
      <c r="A108" s="3"/>
      <c r="B108" s="3"/>
      <c r="O108" s="1"/>
      <c r="P108" s="1"/>
      <c r="Q108" s="1"/>
      <c r="R108" s="1"/>
      <c r="S108" s="1"/>
      <c r="T108" s="1"/>
      <c r="U108" s="1"/>
      <c r="V108" s="1"/>
    </row>
    <row r="109" spans="1:22" ht="15">
      <c r="A109" s="3"/>
      <c r="B109" s="3"/>
      <c r="O109" s="1"/>
      <c r="P109" s="1"/>
      <c r="Q109" s="1"/>
      <c r="R109" s="1"/>
      <c r="S109" s="1"/>
      <c r="T109" s="1"/>
      <c r="U109" s="1"/>
      <c r="V109" s="1"/>
    </row>
    <row r="110" spans="1:22" ht="15">
      <c r="A110" s="3"/>
      <c r="B110" s="3"/>
      <c r="O110" s="1"/>
      <c r="P110" s="1"/>
      <c r="Q110" s="1"/>
      <c r="R110" s="1"/>
      <c r="S110" s="1"/>
      <c r="T110" s="1"/>
      <c r="U110" s="1"/>
      <c r="V110" s="1"/>
    </row>
    <row r="111" spans="1:22" ht="15">
      <c r="A111" s="3"/>
      <c r="B111" s="3"/>
      <c r="O111" s="1"/>
      <c r="P111" s="1"/>
      <c r="Q111" s="1"/>
      <c r="R111" s="1"/>
      <c r="S111" s="1"/>
      <c r="T111" s="1"/>
      <c r="U111" s="1"/>
      <c r="V111" s="1"/>
    </row>
    <row r="112" spans="1:22" ht="15">
      <c r="A112" s="3"/>
      <c r="B112" s="3"/>
      <c r="O112" s="1"/>
      <c r="P112" s="1"/>
      <c r="Q112" s="1"/>
      <c r="R112" s="1"/>
      <c r="S112" s="1"/>
      <c r="T112" s="1"/>
      <c r="U112" s="1"/>
      <c r="V112" s="1"/>
    </row>
    <row r="113" spans="1:22" ht="15">
      <c r="A113" s="3"/>
      <c r="B113" s="3"/>
      <c r="O113" s="1"/>
      <c r="P113" s="1"/>
      <c r="Q113" s="1"/>
      <c r="R113" s="1"/>
      <c r="S113" s="1"/>
      <c r="T113" s="1"/>
      <c r="U113" s="1"/>
      <c r="V113" s="1"/>
    </row>
    <row r="114" spans="1:22" ht="15">
      <c r="A114" s="3"/>
      <c r="B114" s="3"/>
      <c r="O114" s="1"/>
      <c r="P114" s="1"/>
      <c r="Q114" s="1"/>
      <c r="R114" s="1"/>
      <c r="S114" s="1"/>
      <c r="T114" s="1"/>
      <c r="U114" s="1"/>
      <c r="V114" s="1"/>
    </row>
    <row r="115" spans="1:22" ht="15">
      <c r="A115" s="3"/>
      <c r="B115" s="3"/>
      <c r="O115" s="1"/>
      <c r="P115" s="1"/>
      <c r="Q115" s="1"/>
      <c r="R115" s="1"/>
      <c r="S115" s="1"/>
      <c r="T115" s="1"/>
      <c r="U115" s="1"/>
      <c r="V115" s="1"/>
    </row>
    <row r="116" spans="1:22" ht="15">
      <c r="A116" s="3"/>
      <c r="B116" s="3"/>
      <c r="O116" s="1"/>
      <c r="P116" s="1"/>
      <c r="Q116" s="1"/>
      <c r="R116" s="1"/>
      <c r="S116" s="1"/>
      <c r="T116" s="1"/>
      <c r="U116" s="1"/>
      <c r="V116" s="1"/>
    </row>
    <row r="117" spans="1:22" ht="15">
      <c r="A117" s="3"/>
      <c r="B117" s="3"/>
      <c r="O117" s="1"/>
      <c r="P117" s="1"/>
      <c r="Q117" s="1"/>
      <c r="R117" s="1"/>
      <c r="S117" s="1"/>
      <c r="T117" s="1"/>
      <c r="U117" s="1"/>
      <c r="V117" s="1"/>
    </row>
    <row r="118" spans="1:22" ht="15">
      <c r="A118" s="3"/>
      <c r="B118" s="3"/>
      <c r="O118" s="1"/>
      <c r="P118" s="1"/>
      <c r="Q118" s="1"/>
      <c r="R118" s="1"/>
      <c r="S118" s="1"/>
      <c r="T118" s="1"/>
      <c r="U118" s="1"/>
      <c r="V118" s="1"/>
    </row>
    <row r="119" spans="1:22" ht="15">
      <c r="A119" s="3"/>
      <c r="B119" s="3"/>
      <c r="O119" s="1"/>
      <c r="P119" s="1"/>
      <c r="Q119" s="1"/>
      <c r="R119" s="1"/>
      <c r="S119" s="1"/>
      <c r="T119" s="1"/>
      <c r="U119" s="1"/>
      <c r="V119" s="1"/>
    </row>
    <row r="120" spans="1:22" ht="15">
      <c r="A120" s="3"/>
      <c r="B120" s="3"/>
      <c r="O120" s="1"/>
      <c r="P120" s="1"/>
      <c r="Q120" s="1"/>
      <c r="R120" s="1"/>
      <c r="S120" s="1"/>
      <c r="T120" s="1"/>
      <c r="U120" s="1"/>
      <c r="V120" s="1"/>
    </row>
    <row r="121" spans="1:22" ht="15">
      <c r="A121" s="3"/>
      <c r="B121" s="3"/>
      <c r="O121" s="1"/>
      <c r="P121" s="1"/>
      <c r="Q121" s="1"/>
      <c r="R121" s="1"/>
      <c r="S121" s="1"/>
      <c r="T121" s="1"/>
      <c r="U121" s="1"/>
      <c r="V121" s="1"/>
    </row>
    <row r="122" spans="1:22" ht="15">
      <c r="A122" s="3"/>
      <c r="B122" s="3"/>
      <c r="O122" s="1"/>
      <c r="P122" s="1"/>
      <c r="Q122" s="1"/>
      <c r="R122" s="1"/>
      <c r="S122" s="1"/>
      <c r="T122" s="1"/>
      <c r="U122" s="1"/>
      <c r="V122" s="1"/>
    </row>
    <row r="123" spans="1:22" ht="15">
      <c r="A123" s="3"/>
      <c r="B123" s="3"/>
      <c r="O123" s="1"/>
      <c r="P123" s="1"/>
      <c r="Q123" s="1"/>
      <c r="R123" s="1"/>
      <c r="S123" s="1"/>
      <c r="T123" s="1"/>
      <c r="U123" s="1"/>
      <c r="V123" s="1"/>
    </row>
    <row r="124" spans="1:22" ht="15">
      <c r="A124" s="3"/>
      <c r="B124" s="3"/>
      <c r="O124" s="1"/>
      <c r="P124" s="1"/>
      <c r="Q124" s="1"/>
      <c r="R124" s="1"/>
      <c r="S124" s="1"/>
      <c r="T124" s="1"/>
      <c r="U124" s="1"/>
      <c r="V124" s="1"/>
    </row>
    <row r="125" spans="1:22" ht="15">
      <c r="A125" s="3"/>
      <c r="B125" s="3"/>
      <c r="O125" s="1"/>
      <c r="P125" s="1"/>
      <c r="Q125" s="1"/>
      <c r="R125" s="1"/>
      <c r="S125" s="1"/>
      <c r="T125" s="1"/>
      <c r="U125" s="1"/>
      <c r="V125" s="1"/>
    </row>
    <row r="126" spans="1:22" ht="15">
      <c r="A126" s="3"/>
      <c r="B126" s="3"/>
      <c r="O126" s="1"/>
      <c r="P126" s="1"/>
      <c r="Q126" s="1"/>
      <c r="R126" s="1"/>
      <c r="S126" s="1"/>
      <c r="T126" s="1"/>
      <c r="U126" s="1"/>
      <c r="V126" s="1"/>
    </row>
    <row r="127" spans="1:22" ht="15">
      <c r="A127" s="3"/>
      <c r="B127" s="3"/>
      <c r="O127" s="1"/>
      <c r="P127" s="1"/>
      <c r="Q127" s="1"/>
      <c r="R127" s="1"/>
      <c r="S127" s="1"/>
      <c r="T127" s="1"/>
      <c r="U127" s="1"/>
      <c r="V127" s="1"/>
    </row>
    <row r="128" spans="1:22" ht="15">
      <c r="A128" s="3"/>
      <c r="B128" s="3"/>
      <c r="O128" s="1"/>
      <c r="P128" s="1"/>
      <c r="Q128" s="1"/>
      <c r="R128" s="1"/>
      <c r="S128" s="1"/>
      <c r="T128" s="1"/>
      <c r="U128" s="1"/>
      <c r="V128" s="1"/>
    </row>
    <row r="129" spans="1:22" ht="15">
      <c r="A129" s="3"/>
      <c r="B129" s="3"/>
      <c r="O129" s="1"/>
      <c r="P129" s="1"/>
      <c r="Q129" s="1"/>
      <c r="R129" s="1"/>
      <c r="S129" s="1"/>
      <c r="T129" s="1"/>
      <c r="U129" s="1"/>
      <c r="V129" s="1"/>
    </row>
    <row r="130" spans="1:22" ht="15">
      <c r="A130" s="3"/>
      <c r="B130" s="3"/>
      <c r="O130" s="1"/>
      <c r="P130" s="1"/>
      <c r="Q130" s="1"/>
      <c r="R130" s="1"/>
      <c r="S130" s="1"/>
      <c r="T130" s="1"/>
      <c r="U130" s="1"/>
      <c r="V130" s="1"/>
    </row>
    <row r="131" spans="1:22" ht="15">
      <c r="A131" s="3"/>
      <c r="B131" s="3"/>
      <c r="O131" s="1"/>
      <c r="P131" s="1"/>
      <c r="Q131" s="1"/>
      <c r="R131" s="1"/>
      <c r="S131" s="1"/>
      <c r="T131" s="1"/>
      <c r="U131" s="1"/>
      <c r="V131" s="1"/>
    </row>
    <row r="132" spans="1:22" ht="15">
      <c r="A132" s="3"/>
      <c r="B132" s="3"/>
      <c r="O132" s="1"/>
      <c r="P132" s="1"/>
      <c r="Q132" s="1"/>
      <c r="R132" s="1"/>
      <c r="S132" s="1"/>
      <c r="T132" s="1"/>
      <c r="U132" s="1"/>
      <c r="V132" s="1"/>
    </row>
    <row r="133" spans="1:22" ht="15">
      <c r="A133" s="3"/>
      <c r="B133" s="3"/>
      <c r="O133" s="1"/>
      <c r="P133" s="1"/>
      <c r="Q133" s="1"/>
      <c r="R133" s="1"/>
      <c r="S133" s="1"/>
      <c r="T133" s="1"/>
      <c r="U133" s="1"/>
      <c r="V133" s="1"/>
    </row>
    <row r="134" spans="1:22" ht="15">
      <c r="A134" s="3"/>
      <c r="B134" s="3"/>
      <c r="O134" s="1"/>
      <c r="P134" s="1"/>
      <c r="Q134" s="1"/>
      <c r="R134" s="1"/>
      <c r="S134" s="1"/>
      <c r="T134" s="1"/>
      <c r="U134" s="1"/>
      <c r="V134" s="1"/>
    </row>
    <row r="135" spans="1:22" ht="15">
      <c r="A135" s="3"/>
      <c r="B135" s="3"/>
      <c r="O135" s="1"/>
      <c r="P135" s="1"/>
      <c r="Q135" s="1"/>
      <c r="R135" s="1"/>
      <c r="S135" s="1"/>
      <c r="T135" s="1"/>
      <c r="U135" s="1"/>
      <c r="V135" s="1"/>
    </row>
    <row r="136" spans="1:22" ht="15">
      <c r="A136" s="3"/>
      <c r="B136" s="3"/>
      <c r="O136" s="1"/>
      <c r="P136" s="1"/>
      <c r="Q136" s="1"/>
      <c r="R136" s="1"/>
      <c r="S136" s="1"/>
      <c r="T136" s="1"/>
      <c r="U136" s="1"/>
      <c r="V136" s="1"/>
    </row>
    <row r="137" spans="1:22" ht="15">
      <c r="A137" s="3"/>
      <c r="B137" s="3"/>
      <c r="O137" s="1"/>
      <c r="P137" s="1"/>
      <c r="Q137" s="1"/>
      <c r="R137" s="1"/>
      <c r="S137" s="1"/>
      <c r="T137" s="1"/>
      <c r="U137" s="1"/>
      <c r="V137" s="1"/>
    </row>
    <row r="138" spans="1:22" ht="15">
      <c r="A138" s="3"/>
      <c r="B138" s="3"/>
      <c r="O138" s="1"/>
      <c r="P138" s="1"/>
      <c r="Q138" s="1"/>
      <c r="R138" s="1"/>
      <c r="S138" s="1"/>
      <c r="T138" s="1"/>
      <c r="U138" s="1"/>
      <c r="V138" s="1"/>
    </row>
    <row r="139" spans="1:22" ht="15">
      <c r="A139" s="3"/>
      <c r="B139" s="3"/>
      <c r="O139" s="1"/>
      <c r="P139" s="1"/>
      <c r="Q139" s="1"/>
      <c r="R139" s="1"/>
      <c r="S139" s="1"/>
      <c r="T139" s="1"/>
      <c r="U139" s="1"/>
      <c r="V139" s="1"/>
    </row>
    <row r="140" spans="1:22" ht="15">
      <c r="A140" s="3"/>
      <c r="B140" s="3"/>
      <c r="O140" s="1"/>
      <c r="P140" s="1"/>
      <c r="Q140" s="1"/>
      <c r="R140" s="1"/>
      <c r="S140" s="1"/>
      <c r="T140" s="1"/>
      <c r="U140" s="1"/>
      <c r="V140" s="1"/>
    </row>
    <row r="141" spans="1:22" ht="15">
      <c r="A141" s="3"/>
      <c r="B141" s="3"/>
      <c r="O141" s="1"/>
      <c r="P141" s="1"/>
      <c r="Q141" s="1"/>
      <c r="R141" s="1"/>
      <c r="S141" s="1"/>
      <c r="T141" s="1"/>
      <c r="U141" s="1"/>
      <c r="V141" s="1"/>
    </row>
    <row r="142" spans="1:22" ht="15">
      <c r="A142" s="3"/>
      <c r="B142" s="3"/>
      <c r="O142" s="1"/>
      <c r="P142" s="1"/>
      <c r="Q142" s="1"/>
      <c r="R142" s="1"/>
      <c r="S142" s="1"/>
      <c r="T142" s="1"/>
      <c r="U142" s="1"/>
      <c r="V142" s="1"/>
    </row>
    <row r="143" spans="1:22" ht="15">
      <c r="A143" s="3"/>
      <c r="B143" s="3"/>
      <c r="O143" s="1"/>
      <c r="P143" s="1"/>
      <c r="Q143" s="1"/>
      <c r="R143" s="1"/>
      <c r="S143" s="1"/>
      <c r="T143" s="1"/>
      <c r="U143" s="1"/>
      <c r="V143" s="1"/>
    </row>
    <row r="144" spans="1:22" ht="15">
      <c r="A144" s="3"/>
      <c r="B144" s="3"/>
      <c r="O144" s="1"/>
      <c r="P144" s="1"/>
      <c r="Q144" s="1"/>
      <c r="R144" s="1"/>
      <c r="S144" s="1"/>
      <c r="T144" s="1"/>
      <c r="U144" s="1"/>
      <c r="V144" s="1"/>
    </row>
    <row r="145" spans="1:22" ht="15">
      <c r="A145" s="3"/>
      <c r="B145" s="3"/>
      <c r="O145" s="1"/>
      <c r="P145" s="1"/>
      <c r="Q145" s="1"/>
      <c r="R145" s="1"/>
      <c r="S145" s="1"/>
      <c r="T145" s="1"/>
      <c r="U145" s="1"/>
      <c r="V145" s="1"/>
    </row>
    <row r="146" spans="1:22" ht="15">
      <c r="A146" s="3"/>
      <c r="B146" s="3"/>
      <c r="O146" s="1"/>
      <c r="P146" s="1"/>
      <c r="Q146" s="1"/>
      <c r="R146" s="1"/>
      <c r="S146" s="1"/>
      <c r="T146" s="1"/>
      <c r="U146" s="1"/>
      <c r="V146" s="1"/>
    </row>
    <row r="147" spans="1:22" ht="15">
      <c r="A147" s="3"/>
      <c r="B147" s="3"/>
      <c r="O147" s="1"/>
      <c r="P147" s="1"/>
      <c r="Q147" s="1"/>
      <c r="R147" s="1"/>
      <c r="S147" s="1"/>
      <c r="T147" s="1"/>
      <c r="U147" s="1"/>
      <c r="V147" s="1"/>
    </row>
    <row r="148" spans="1:22" ht="15">
      <c r="A148" s="3"/>
      <c r="B148" s="3"/>
      <c r="O148" s="1"/>
      <c r="P148" s="1"/>
      <c r="Q148" s="1"/>
      <c r="R148" s="1"/>
      <c r="S148" s="1"/>
      <c r="T148" s="1"/>
      <c r="U148" s="1"/>
      <c r="V148" s="1"/>
    </row>
    <row r="149" spans="1:22" ht="15">
      <c r="A149" s="3"/>
      <c r="B149" s="3"/>
      <c r="O149" s="1"/>
      <c r="P149" s="1"/>
      <c r="Q149" s="1"/>
      <c r="R149" s="1"/>
      <c r="S149" s="1"/>
      <c r="T149" s="1"/>
      <c r="U149" s="1"/>
      <c r="V149" s="1"/>
    </row>
    <row r="150" spans="1:22" ht="15">
      <c r="A150" s="3"/>
      <c r="B150" s="3"/>
      <c r="O150" s="1"/>
      <c r="P150" s="1"/>
      <c r="Q150" s="1"/>
      <c r="R150" s="1"/>
      <c r="S150" s="1"/>
      <c r="T150" s="1"/>
      <c r="U150" s="1"/>
      <c r="V150" s="1"/>
    </row>
    <row r="151" spans="1:22" ht="15">
      <c r="A151" s="3"/>
      <c r="B151" s="3"/>
      <c r="O151" s="1"/>
      <c r="P151" s="1"/>
      <c r="Q151" s="1"/>
      <c r="R151" s="1"/>
      <c r="S151" s="1"/>
      <c r="T151" s="1"/>
      <c r="U151" s="1"/>
      <c r="V151" s="1"/>
    </row>
    <row r="152" spans="1:22" ht="15">
      <c r="A152" s="3"/>
      <c r="B152" s="3"/>
      <c r="O152" s="1"/>
      <c r="P152" s="1"/>
      <c r="Q152" s="1"/>
      <c r="R152" s="1"/>
      <c r="S152" s="1"/>
      <c r="T152" s="1"/>
      <c r="U152" s="1"/>
      <c r="V152" s="1"/>
    </row>
    <row r="153" spans="1:22" ht="15">
      <c r="A153" s="3"/>
      <c r="B153" s="3"/>
      <c r="O153" s="1"/>
      <c r="P153" s="1"/>
      <c r="Q153" s="1"/>
      <c r="R153" s="1"/>
      <c r="S153" s="1"/>
      <c r="T153" s="1"/>
      <c r="U153" s="1"/>
      <c r="V153" s="1"/>
    </row>
    <row r="154" spans="1:22" ht="15">
      <c r="A154" s="3"/>
      <c r="B154" s="3"/>
      <c r="O154" s="1"/>
      <c r="P154" s="1"/>
      <c r="Q154" s="1"/>
      <c r="R154" s="1"/>
      <c r="S154" s="1"/>
      <c r="T154" s="1"/>
      <c r="U154" s="1"/>
      <c r="V154" s="1"/>
    </row>
    <row r="155" spans="1:22" ht="15">
      <c r="A155" s="3"/>
      <c r="B155" s="3"/>
      <c r="O155" s="1"/>
      <c r="P155" s="1"/>
      <c r="Q155" s="1"/>
      <c r="R155" s="1"/>
      <c r="S155" s="1"/>
      <c r="T155" s="1"/>
      <c r="U155" s="1"/>
      <c r="V155" s="1"/>
    </row>
    <row r="156" spans="1:22" ht="15">
      <c r="A156" s="3"/>
      <c r="B156" s="3"/>
      <c r="O156" s="1"/>
      <c r="P156" s="1"/>
      <c r="Q156" s="1"/>
      <c r="R156" s="1"/>
      <c r="S156" s="1"/>
      <c r="T156" s="1"/>
      <c r="U156" s="1"/>
      <c r="V156" s="1"/>
    </row>
    <row r="157" spans="1:22" ht="15">
      <c r="A157" s="3"/>
      <c r="B157" s="3"/>
      <c r="O157" s="1"/>
      <c r="P157" s="1"/>
      <c r="Q157" s="1"/>
      <c r="R157" s="1"/>
      <c r="S157" s="1"/>
      <c r="T157" s="1"/>
      <c r="U157" s="1"/>
      <c r="V157" s="1"/>
    </row>
    <row r="158" spans="1:22" ht="15">
      <c r="A158" s="3"/>
      <c r="B158" s="3"/>
      <c r="O158" s="1"/>
      <c r="P158" s="1"/>
      <c r="Q158" s="1"/>
      <c r="R158" s="1"/>
      <c r="S158" s="1"/>
      <c r="T158" s="1"/>
      <c r="U158" s="1"/>
      <c r="V158" s="1"/>
    </row>
    <row r="159" spans="1:22" ht="15">
      <c r="A159" s="3"/>
      <c r="B159" s="3"/>
      <c r="O159" s="1"/>
      <c r="P159" s="1"/>
      <c r="Q159" s="1"/>
      <c r="R159" s="1"/>
      <c r="S159" s="1"/>
      <c r="T159" s="1"/>
      <c r="U159" s="1"/>
      <c r="V159" s="1"/>
    </row>
    <row r="160" spans="1:22" ht="15">
      <c r="A160" s="3"/>
      <c r="B160" s="3"/>
      <c r="O160" s="1"/>
      <c r="P160" s="1"/>
      <c r="Q160" s="1"/>
      <c r="R160" s="1"/>
      <c r="S160" s="1"/>
      <c r="T160" s="1"/>
      <c r="U160" s="1"/>
      <c r="V160" s="1"/>
    </row>
    <row r="161" spans="1:22" ht="15">
      <c r="A161" s="3"/>
      <c r="B161" s="3"/>
      <c r="O161" s="1"/>
      <c r="P161" s="1"/>
      <c r="Q161" s="1"/>
      <c r="R161" s="1"/>
      <c r="S161" s="1"/>
      <c r="T161" s="1"/>
      <c r="U161" s="1"/>
      <c r="V161" s="1"/>
    </row>
    <row r="175" spans="1:22" ht="15">
      <c r="A175" s="3"/>
      <c r="B175" s="3"/>
      <c r="O175" s="1"/>
      <c r="P175" s="1"/>
      <c r="Q175" s="1"/>
      <c r="R175" s="1"/>
      <c r="S175" s="1"/>
      <c r="T175" s="1"/>
      <c r="U175" s="1"/>
      <c r="V175" s="1"/>
    </row>
    <row r="176" spans="1:22" ht="15">
      <c r="A176" s="3"/>
      <c r="B176" s="3"/>
      <c r="O176" s="1"/>
      <c r="P176" s="1"/>
      <c r="Q176" s="1"/>
      <c r="R176" s="1"/>
      <c r="S176" s="1"/>
      <c r="T176" s="1"/>
      <c r="U176" s="1"/>
      <c r="V176" s="1"/>
    </row>
    <row r="177" spans="1:22" ht="15">
      <c r="A177" s="3"/>
      <c r="B177" s="3"/>
      <c r="O177" s="1"/>
      <c r="P177" s="1"/>
      <c r="Q177" s="1"/>
      <c r="R177" s="1"/>
      <c r="S177" s="1"/>
      <c r="T177" s="1"/>
      <c r="U177" s="1"/>
      <c r="V177" s="1"/>
    </row>
    <row r="178" spans="1:22" ht="15">
      <c r="A178" s="3"/>
      <c r="B178" s="3"/>
      <c r="O178" s="1"/>
      <c r="P178" s="1"/>
      <c r="Q178" s="1"/>
      <c r="R178" s="1"/>
      <c r="S178" s="1"/>
      <c r="T178" s="1"/>
      <c r="U178" s="1"/>
      <c r="V178" s="1"/>
    </row>
    <row r="179" spans="1:22" ht="15">
      <c r="A179" s="3"/>
      <c r="B179" s="3"/>
      <c r="O179" s="1"/>
      <c r="P179" s="1"/>
      <c r="Q179" s="1"/>
      <c r="R179" s="1"/>
      <c r="S179" s="1"/>
      <c r="T179" s="1"/>
      <c r="U179" s="1"/>
      <c r="V179" s="1"/>
    </row>
    <row r="180" spans="1:22" ht="15">
      <c r="A180" s="3"/>
      <c r="B180" s="3"/>
      <c r="O180" s="1"/>
      <c r="P180" s="1"/>
      <c r="Q180" s="1"/>
      <c r="R180" s="1"/>
      <c r="S180" s="1"/>
      <c r="T180" s="1"/>
      <c r="U180" s="1"/>
      <c r="V180" s="1"/>
    </row>
    <row r="181" spans="1:22" ht="15">
      <c r="A181" s="3"/>
      <c r="B181" s="3"/>
      <c r="O181" s="1"/>
      <c r="P181" s="1"/>
      <c r="Q181" s="1"/>
      <c r="R181" s="1"/>
      <c r="S181" s="1"/>
      <c r="T181" s="1"/>
      <c r="U181" s="1"/>
      <c r="V181" s="1"/>
    </row>
    <row r="182" spans="1:22" ht="15">
      <c r="A182" s="3"/>
      <c r="B182" s="3"/>
      <c r="O182" s="1"/>
      <c r="P182" s="1"/>
      <c r="Q182" s="1"/>
      <c r="R182" s="1"/>
      <c r="S182" s="1"/>
      <c r="T182" s="1"/>
      <c r="U182" s="1"/>
      <c r="V182" s="1"/>
    </row>
    <row r="183" spans="1:22" ht="15">
      <c r="A183" s="3"/>
      <c r="B183" s="3"/>
      <c r="O183" s="1"/>
      <c r="P183" s="1"/>
      <c r="Q183" s="1"/>
      <c r="R183" s="1"/>
      <c r="S183" s="1"/>
      <c r="T183" s="1"/>
      <c r="U183" s="1"/>
      <c r="V183" s="1"/>
    </row>
    <row r="184" spans="1:22" ht="15">
      <c r="A184" s="3"/>
      <c r="B184" s="3"/>
      <c r="O184" s="1"/>
      <c r="P184" s="1"/>
      <c r="Q184" s="1"/>
      <c r="R184" s="1"/>
      <c r="S184" s="1"/>
      <c r="T184" s="1"/>
      <c r="U184" s="1"/>
      <c r="V184" s="1"/>
    </row>
    <row r="185" spans="1:22" ht="15">
      <c r="A185" s="3"/>
      <c r="B185" s="3"/>
      <c r="O185" s="1"/>
      <c r="P185" s="1"/>
      <c r="Q185" s="1"/>
      <c r="R185" s="1"/>
      <c r="S185" s="1"/>
      <c r="T185" s="1"/>
      <c r="U185" s="1"/>
      <c r="V185" s="1"/>
    </row>
    <row r="186" spans="1:22" ht="15">
      <c r="A186" s="3"/>
      <c r="B186" s="3"/>
      <c r="O186" s="1"/>
      <c r="P186" s="1"/>
      <c r="Q186" s="1"/>
      <c r="R186" s="1"/>
      <c r="S186" s="1"/>
      <c r="T186" s="1"/>
      <c r="U186" s="1"/>
      <c r="V186" s="1"/>
    </row>
    <row r="187" spans="1:22" ht="15">
      <c r="A187" s="3"/>
      <c r="B187" s="3"/>
      <c r="O187" s="1"/>
      <c r="P187" s="1"/>
      <c r="Q187" s="1"/>
      <c r="R187" s="1"/>
      <c r="S187" s="1"/>
      <c r="T187" s="1"/>
      <c r="U187" s="1"/>
      <c r="V187" s="1"/>
    </row>
    <row r="188" spans="1:22" ht="15">
      <c r="A188" s="3"/>
      <c r="B188" s="3"/>
      <c r="O188" s="1"/>
      <c r="P188" s="1"/>
      <c r="Q188" s="1"/>
      <c r="R188" s="1"/>
      <c r="S188" s="1"/>
      <c r="T188" s="1"/>
      <c r="U188" s="1"/>
      <c r="V188" s="1"/>
    </row>
    <row r="189" spans="1:22" ht="15">
      <c r="A189" s="3"/>
      <c r="B189" s="3"/>
      <c r="O189" s="1"/>
      <c r="P189" s="1"/>
      <c r="Q189" s="1"/>
      <c r="R189" s="1"/>
      <c r="S189" s="1"/>
      <c r="T189" s="1"/>
      <c r="U189" s="1"/>
      <c r="V189" s="1"/>
    </row>
    <row r="190" spans="1:22" ht="15">
      <c r="A190" s="3"/>
      <c r="B190" s="3"/>
      <c r="O190" s="1"/>
      <c r="P190" s="1"/>
      <c r="Q190" s="1"/>
      <c r="R190" s="1"/>
      <c r="S190" s="1"/>
      <c r="T190" s="1"/>
      <c r="U190" s="1"/>
      <c r="V190" s="1"/>
    </row>
    <row r="191" spans="1:22" ht="15">
      <c r="A191" s="3"/>
      <c r="B191" s="3"/>
      <c r="O191" s="1"/>
      <c r="P191" s="1"/>
      <c r="Q191" s="1"/>
      <c r="R191" s="1"/>
      <c r="S191" s="1"/>
      <c r="T191" s="1"/>
      <c r="U191" s="1"/>
      <c r="V191" s="1"/>
    </row>
    <row r="192" spans="1:22" ht="15">
      <c r="A192" s="3"/>
      <c r="B192" s="3"/>
      <c r="O192" s="1"/>
      <c r="P192" s="1"/>
      <c r="Q192" s="1"/>
      <c r="R192" s="1"/>
      <c r="S192" s="1"/>
      <c r="T192" s="1"/>
      <c r="U192" s="1"/>
      <c r="V192" s="1"/>
    </row>
    <row r="193" spans="1:22" ht="15">
      <c r="A193" s="3"/>
      <c r="B193" s="3"/>
      <c r="O193" s="1"/>
      <c r="P193" s="1"/>
      <c r="Q193" s="1"/>
      <c r="R193" s="1"/>
      <c r="S193" s="1"/>
      <c r="T193" s="1"/>
      <c r="U193" s="1"/>
      <c r="V193" s="1"/>
    </row>
    <row r="194" spans="1:22" ht="15">
      <c r="A194" s="3"/>
      <c r="B194" s="3"/>
      <c r="O194" s="1"/>
      <c r="P194" s="1"/>
      <c r="Q194" s="1"/>
      <c r="R194" s="1"/>
      <c r="S194" s="1"/>
      <c r="T194" s="1"/>
      <c r="U194" s="1"/>
      <c r="V194" s="1"/>
    </row>
    <row r="195" spans="1:22" ht="15">
      <c r="A195" s="3"/>
      <c r="B195" s="3"/>
      <c r="O195" s="1"/>
      <c r="P195" s="1"/>
      <c r="Q195" s="1"/>
      <c r="R195" s="1"/>
      <c r="S195" s="1"/>
      <c r="T195" s="1"/>
      <c r="U195" s="1"/>
      <c r="V195" s="1"/>
    </row>
    <row r="196" spans="1:22" ht="15">
      <c r="A196" s="3"/>
      <c r="B196" s="3"/>
      <c r="O196" s="1"/>
      <c r="P196" s="1"/>
      <c r="Q196" s="1"/>
      <c r="R196" s="1"/>
      <c r="S196" s="1"/>
      <c r="T196" s="1"/>
      <c r="U196" s="1"/>
      <c r="V196" s="1"/>
    </row>
    <row r="197" spans="1:22" ht="15">
      <c r="A197" s="3"/>
      <c r="B197" s="3"/>
      <c r="O197" s="1"/>
      <c r="P197" s="1"/>
      <c r="Q197" s="1"/>
      <c r="R197" s="1"/>
      <c r="S197" s="1"/>
      <c r="T197" s="1"/>
      <c r="U197" s="1"/>
      <c r="V197" s="1"/>
    </row>
    <row r="198" spans="1:22" ht="15">
      <c r="A198" s="3"/>
      <c r="B198" s="3"/>
      <c r="O198" s="1"/>
      <c r="P198" s="1"/>
      <c r="Q198" s="1"/>
      <c r="R198" s="1"/>
      <c r="S198" s="1"/>
      <c r="T198" s="1"/>
      <c r="U198" s="1"/>
      <c r="V198" s="1"/>
    </row>
    <row r="199" spans="1:22" ht="15">
      <c r="A199" s="3"/>
      <c r="B199" s="3"/>
      <c r="O199" s="1"/>
      <c r="P199" s="1"/>
      <c r="Q199" s="1"/>
      <c r="R199" s="1"/>
      <c r="S199" s="1"/>
      <c r="T199" s="1"/>
      <c r="U199" s="1"/>
      <c r="V199" s="1"/>
    </row>
    <row r="200" spans="1:22" ht="15">
      <c r="A200" s="3"/>
      <c r="B200" s="3"/>
      <c r="O200" s="1"/>
      <c r="P200" s="1"/>
      <c r="Q200" s="1"/>
      <c r="R200" s="1"/>
      <c r="S200" s="1"/>
      <c r="T200" s="1"/>
      <c r="U200" s="1"/>
      <c r="V200" s="1"/>
    </row>
    <row r="201" spans="1:22" ht="15">
      <c r="A201" s="3"/>
      <c r="B201" s="3"/>
      <c r="O201" s="1"/>
      <c r="P201" s="1"/>
      <c r="Q201" s="1"/>
      <c r="R201" s="1"/>
      <c r="S201" s="1"/>
      <c r="T201" s="1"/>
      <c r="U201" s="1"/>
      <c r="V201" s="1"/>
    </row>
    <row r="202" spans="1:22" ht="15">
      <c r="A202" s="3"/>
      <c r="B202" s="3"/>
      <c r="O202" s="1"/>
      <c r="P202" s="1"/>
      <c r="Q202" s="1"/>
      <c r="R202" s="1"/>
      <c r="S202" s="1"/>
      <c r="T202" s="1"/>
      <c r="U202" s="1"/>
      <c r="V202" s="1"/>
    </row>
    <row r="203" spans="1:22" ht="15">
      <c r="A203" s="3"/>
      <c r="B203" s="3"/>
      <c r="O203" s="1"/>
      <c r="P203" s="1"/>
      <c r="Q203" s="1"/>
      <c r="R203" s="1"/>
      <c r="S203" s="1"/>
      <c r="T203" s="1"/>
      <c r="U203" s="1"/>
      <c r="V203" s="1"/>
    </row>
    <row r="204" spans="1:22" ht="15">
      <c r="A204" s="3"/>
      <c r="B204" s="3"/>
      <c r="O204" s="1"/>
      <c r="P204" s="1"/>
      <c r="Q204" s="1"/>
      <c r="R204" s="1"/>
      <c r="S204" s="1"/>
      <c r="T204" s="1"/>
      <c r="U204" s="1"/>
      <c r="V204" s="1"/>
    </row>
    <row r="205" spans="1:22" ht="15">
      <c r="A205" s="3"/>
      <c r="B205" s="3"/>
      <c r="O205" s="1"/>
      <c r="P205" s="1"/>
      <c r="Q205" s="1"/>
      <c r="R205" s="1"/>
      <c r="S205" s="1"/>
      <c r="T205" s="1"/>
      <c r="U205" s="1"/>
      <c r="V205" s="1"/>
    </row>
  </sheetData>
  <pageMargins left="7.874015748031496E-2" right="7.874015748031496E-2" top="7.874015748031496E-2" bottom="7.874015748031496E-2" header="7.874015748031496E-2" footer="7.874015748031496E-2"/>
  <pageSetup paperSize="9" scale="62" orientation="landscape" r:id="rId1"/>
  <headerFooter alignWithMargins="0">
    <oddFooter>&amp;L&amp;10Statistique des assurances sociales suisses, OFAS, Schweizerische Sozialversicherungsstatistik, BSV&amp;R&amp;10&amp;A, &amp;D,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86"/>
  <sheetViews>
    <sheetView zoomScale="95" zoomScaleNormal="95" zoomScaleSheetLayoutView="100" workbookViewId="0"/>
  </sheetViews>
  <sheetFormatPr baseColWidth="10" defaultColWidth="11.5546875" defaultRowHeight="12.75" outlineLevelCol="1"/>
  <cols>
    <col min="1" max="2" width="46.77734375" style="1" customWidth="1"/>
    <col min="3" max="3" width="12.77734375" style="1" customWidth="1"/>
    <col min="4" max="9" width="12.77734375" style="1" hidden="1" customWidth="1" outlineLevel="1"/>
    <col min="10" max="10" width="12.77734375" style="1" customWidth="1" collapsed="1"/>
    <col min="11" max="15" width="12.77734375" style="1" hidden="1" customWidth="1" outlineLevel="1"/>
    <col min="16" max="18" width="12.77734375" style="2" hidden="1" customWidth="1" outlineLevel="1"/>
    <col min="19" max="19" width="12.77734375" style="2" hidden="1" customWidth="1" outlineLevel="1" collapsed="1"/>
    <col min="20" max="20" width="12.77734375" style="2" customWidth="1" collapsed="1"/>
    <col min="21" max="22" width="12.77734375" style="2" customWidth="1"/>
    <col min="23" max="16384" width="11.5546875" style="1"/>
  </cols>
  <sheetData>
    <row r="1" spans="1:25" s="19" customFormat="1" ht="72.75" customHeight="1">
      <c r="A1" s="30" t="s">
        <v>28</v>
      </c>
      <c r="B1" s="30" t="s">
        <v>27</v>
      </c>
      <c r="J1" s="27"/>
      <c r="P1" s="20"/>
      <c r="Q1" s="20"/>
      <c r="R1" s="20"/>
      <c r="S1" s="20"/>
      <c r="T1" s="20"/>
      <c r="U1" s="20"/>
      <c r="V1" s="20"/>
      <c r="W1" s="47" t="s">
        <v>35</v>
      </c>
      <c r="X1" s="47" t="s">
        <v>36</v>
      </c>
    </row>
    <row r="2" spans="1:25" s="17" customFormat="1" ht="38.25" customHeight="1">
      <c r="A2" s="23" t="s">
        <v>13</v>
      </c>
      <c r="B2" s="12" t="s">
        <v>14</v>
      </c>
      <c r="C2" s="18">
        <v>2003</v>
      </c>
      <c r="D2" s="18">
        <v>2004</v>
      </c>
      <c r="E2" s="18">
        <v>2005</v>
      </c>
      <c r="F2" s="18">
        <v>2006</v>
      </c>
      <c r="G2" s="18">
        <v>2007</v>
      </c>
      <c r="H2" s="18">
        <v>2008</v>
      </c>
      <c r="I2" s="18">
        <v>2009</v>
      </c>
      <c r="J2" s="18">
        <v>2010</v>
      </c>
      <c r="K2" s="18">
        <v>2011</v>
      </c>
      <c r="L2" s="18">
        <v>2012</v>
      </c>
      <c r="M2" s="18">
        <v>2013</v>
      </c>
      <c r="N2" s="18">
        <v>2014</v>
      </c>
      <c r="O2" s="18">
        <v>2015</v>
      </c>
      <c r="P2" s="18">
        <v>2016</v>
      </c>
      <c r="Q2" s="18">
        <v>2017</v>
      </c>
      <c r="R2" s="18">
        <v>2018</v>
      </c>
      <c r="S2" s="18">
        <v>2019</v>
      </c>
      <c r="T2" s="18">
        <v>2020</v>
      </c>
      <c r="U2" s="18">
        <v>2021</v>
      </c>
      <c r="V2" s="48">
        <v>2022</v>
      </c>
      <c r="W2" s="49" t="s">
        <v>37</v>
      </c>
      <c r="X2" s="50" t="s">
        <v>38</v>
      </c>
    </row>
    <row r="3" spans="1:25" s="8" customFormat="1" ht="30" customHeight="1">
      <c r="A3" s="24" t="s">
        <v>16</v>
      </c>
      <c r="B3" s="24" t="s">
        <v>15</v>
      </c>
      <c r="C3" s="28">
        <v>1770.568458</v>
      </c>
      <c r="D3" s="31">
        <v>2104.7522119999999</v>
      </c>
      <c r="E3" s="31">
        <v>2300.8752129999998</v>
      </c>
      <c r="F3" s="31">
        <v>2432.0019069999998</v>
      </c>
      <c r="G3" s="31">
        <v>2407.0621700000002</v>
      </c>
      <c r="H3" s="31">
        <v>2213.2699040000002</v>
      </c>
      <c r="I3" s="31">
        <v>2224.7727789999999</v>
      </c>
      <c r="J3" s="31">
        <v>2411.7546550000002</v>
      </c>
      <c r="K3" s="31">
        <v>2543.6800020000001</v>
      </c>
      <c r="L3" s="31">
        <v>2797.1015830000001</v>
      </c>
      <c r="M3" s="31">
        <v>2951.3236579999998</v>
      </c>
      <c r="N3" s="31">
        <v>3151.6685630000002</v>
      </c>
      <c r="O3" s="31">
        <v>3199.3507410000002</v>
      </c>
      <c r="P3" s="31">
        <v>3287.029998</v>
      </c>
      <c r="Q3" s="31">
        <v>3351.623732</v>
      </c>
      <c r="R3" s="31">
        <v>3351.3607160000001</v>
      </c>
      <c r="S3" s="31">
        <v>3352.30548</v>
      </c>
      <c r="T3" s="31">
        <v>3336.3226699999996</v>
      </c>
      <c r="U3" s="31">
        <v>3321.1975540000003</v>
      </c>
      <c r="V3" s="31">
        <v>3063.5425039999909</v>
      </c>
      <c r="W3" s="51">
        <f>(V3-U3)/ABS(U3)</f>
        <v>-7.757895933943873E-2</v>
      </c>
      <c r="X3" s="52">
        <f>IF(IF(ISERROR(AVERAGE((M3-L3)/ABS(L3),(N3-M3)/ABS(M3),(O3-N3)/ABS(N3),(P3-O3)/ABS(O3),(Q3-P3)/ABS(P3),(R3-Q3)/ABS(Q3),(S3-R3)/ABS(R3),(T3-S3)/ABS(S3),(U3-T3)/ABS(T3),(V3-U3)/ABS(U3))),"–",AVERAGE((M3-L3)/ABS(L3),(N3-M3)/ABS(M3),(O3-N3)/ABS(N3),(P3-O3)/ABS(O3),(Q3-P3)/ABS(P3),(R3-Q3)/ABS(Q3),(S3-R3)/ABS(R3),(T3-S3)/ABS(S3),(U3-T3)/ABS(T3),(V3-U3)/ABS(U3)))&gt;1000%,"–",IF(ISERROR(AVERAGE((M3-L3)/ABS(L3),(N3-M3)/ABS(M3),(O3-N3)/ABS(N3),(P3-O3)/ABS(O3),(Q3-P3)/ABS(P3),(R3-Q3)/ABS(Q3),(S3-R3)/ABS(R3),(T3-S3)/ABS(S3),(U3-T3)/ABS(T3),(V3-U3)/ABS(U3))),"–",AVERAGE((M3-L3)/ABS(L3),(N3-M3)/ABS(M3),(O3-N3)/ABS(N3),(P3-O3)/ABS(O3),(Q3-P3)/ABS(P3),(R3-Q3)/ABS(Q3),(S3-R3)/ABS(R3),(T3-S3)/ABS(S3),(U3-T3)/ABS(T3),(V3-U3)/ABS(U3))))</f>
        <v>9.8528357109447101E-3</v>
      </c>
      <c r="Y3" s="16"/>
    </row>
    <row r="4" spans="1:25" s="8" customFormat="1" ht="15.75" customHeight="1">
      <c r="A4" s="15" t="s">
        <v>24</v>
      </c>
      <c r="B4" s="15" t="s">
        <v>23</v>
      </c>
      <c r="C4" s="25">
        <v>0.92692300000000005</v>
      </c>
      <c r="D4" s="32">
        <v>0.95167000000000002</v>
      </c>
      <c r="E4" s="32">
        <v>0.65878099999999995</v>
      </c>
      <c r="F4" s="32">
        <v>0.49573200000000001</v>
      </c>
      <c r="G4" s="32">
        <v>0.70901499999999995</v>
      </c>
      <c r="H4" s="32">
        <v>0.53588499999999994</v>
      </c>
      <c r="I4" s="32">
        <v>0.51708799999999999</v>
      </c>
      <c r="J4" s="32">
        <v>0.95084599999999997</v>
      </c>
      <c r="K4" s="32">
        <v>0.30118099999999998</v>
      </c>
      <c r="L4" s="32">
        <v>0.68789599999999995</v>
      </c>
      <c r="M4" s="32">
        <v>0.51863099999999995</v>
      </c>
      <c r="N4" s="32">
        <v>0.67644700000000002</v>
      </c>
      <c r="O4" s="32">
        <v>0.59678399999999998</v>
      </c>
      <c r="P4" s="32">
        <v>0.58773200000000003</v>
      </c>
      <c r="Q4" s="32">
        <v>4.9334000000000003E-2</v>
      </c>
      <c r="R4" s="32">
        <v>8.8862369999999995</v>
      </c>
      <c r="S4" s="32">
        <v>1.0094689999999999</v>
      </c>
      <c r="T4" s="32">
        <v>0.369087</v>
      </c>
      <c r="U4" s="32">
        <v>0.36067500000000002</v>
      </c>
      <c r="V4" s="32">
        <v>1.0815950000000001</v>
      </c>
      <c r="W4" s="53">
        <f t="shared" ref="W4:W14" si="0">(V4-U4)/ABS(U4)</f>
        <v>1.9988077909475288</v>
      </c>
      <c r="X4" s="54" t="str">
        <f t="shared" ref="X4:X14" si="1">IF(IF(ISERROR(AVERAGE((M4-L4)/ABS(L4),(N4-M4)/ABS(M4),(O4-N4)/ABS(N4),(P4-O4)/ABS(O4),(Q4-P4)/ABS(P4),(R4-Q4)/ABS(Q4),(S4-R4)/ABS(R4),(T4-S4)/ABS(S4),(U4-T4)/ABS(T4),(V4-U4)/ABS(U4))),"–",AVERAGE((M4-L4)/ABS(L4),(N4-M4)/ABS(M4),(O4-N4)/ABS(N4),(P4-O4)/ABS(O4),(Q4-P4)/ABS(P4),(R4-Q4)/ABS(Q4),(S4-R4)/ABS(R4),(T4-S4)/ABS(S4),(U4-T4)/ABS(T4),(V4-U4)/ABS(U4)))&gt;1000%,"–",IF(ISERROR(AVERAGE((M4-L4)/ABS(L4),(N4-M4)/ABS(M4),(O4-N4)/ABS(N4),(P4-O4)/ABS(O4),(Q4-P4)/ABS(P4),(R4-Q4)/ABS(Q4),(S4-R4)/ABS(R4),(T4-S4)/ABS(S4),(U4-T4)/ABS(T4),(V4-U4)/ABS(U4))),"–",AVERAGE((M4-L4)/ABS(L4),(N4-M4)/ABS(M4),(O4-N4)/ABS(N4),(P4-O4)/ABS(O4),(Q4-P4)/ABS(P4),(R4-Q4)/ABS(Q4),(S4-R4)/ABS(R4),(T4-S4)/ABS(S4),(U4-T4)/ABS(T4),(V4-U4)/ABS(U4))))</f>
        <v>–</v>
      </c>
      <c r="Y4" s="16"/>
    </row>
    <row r="5" spans="1:25" s="8" customFormat="1" ht="15.75" customHeight="1">
      <c r="A5" s="15" t="s">
        <v>5</v>
      </c>
      <c r="B5" s="15" t="s">
        <v>4</v>
      </c>
      <c r="C5" s="25">
        <v>776.39162099999999</v>
      </c>
      <c r="D5" s="32">
        <v>867.29835100000003</v>
      </c>
      <c r="E5" s="32">
        <v>949.70619499999998</v>
      </c>
      <c r="F5" s="32">
        <v>1006.867354</v>
      </c>
      <c r="G5" s="32">
        <v>1019.513403</v>
      </c>
      <c r="H5" s="32">
        <v>952.80675799999995</v>
      </c>
      <c r="I5" s="32">
        <v>966.67411500000003</v>
      </c>
      <c r="J5" s="32">
        <v>1025.999129</v>
      </c>
      <c r="K5" s="32">
        <v>1096.0608119999999</v>
      </c>
      <c r="L5" s="32">
        <v>1204.021115</v>
      </c>
      <c r="M5" s="32">
        <v>1261.7045539999999</v>
      </c>
      <c r="N5" s="32">
        <v>1315.4842000000001</v>
      </c>
      <c r="O5" s="32">
        <v>1363.485185</v>
      </c>
      <c r="P5" s="32">
        <v>1419.237398</v>
      </c>
      <c r="Q5" s="32">
        <v>1458.3857599999999</v>
      </c>
      <c r="R5" s="32">
        <v>1436.2643250000001</v>
      </c>
      <c r="S5" s="32">
        <v>1440.9951980000001</v>
      </c>
      <c r="T5" s="32">
        <v>1488.7137660000001</v>
      </c>
      <c r="U5" s="32">
        <v>1507.643681</v>
      </c>
      <c r="V5" s="32">
        <v>1457.3481850000001</v>
      </c>
      <c r="W5" s="53">
        <f t="shared" si="0"/>
        <v>-3.3360333501772532E-2</v>
      </c>
      <c r="X5" s="54">
        <f t="shared" si="1"/>
        <v>1.9609210206724813E-2</v>
      </c>
      <c r="Y5" s="16"/>
    </row>
    <row r="6" spans="1:25" s="8" customFormat="1" ht="15.75" customHeight="1">
      <c r="A6" s="15" t="s">
        <v>3</v>
      </c>
      <c r="B6" s="15" t="s">
        <v>2</v>
      </c>
      <c r="C6" s="25">
        <v>979.88732400000004</v>
      </c>
      <c r="D6" s="32">
        <v>1220.9449030000001</v>
      </c>
      <c r="E6" s="32">
        <v>1333.73984</v>
      </c>
      <c r="F6" s="32">
        <v>1410.018863</v>
      </c>
      <c r="G6" s="32">
        <v>1370.426592</v>
      </c>
      <c r="H6" s="32">
        <v>1243.9708450000001</v>
      </c>
      <c r="I6" s="32">
        <v>1240.5298089999999</v>
      </c>
      <c r="J6" s="32">
        <v>1365.7972</v>
      </c>
      <c r="K6" s="32">
        <v>1428.0674280000001</v>
      </c>
      <c r="L6" s="32">
        <v>1557.9120190000001</v>
      </c>
      <c r="M6" s="32">
        <v>1637.2957220000001</v>
      </c>
      <c r="N6" s="32">
        <v>1765.0033510000001</v>
      </c>
      <c r="O6" s="32">
        <v>1781.44974</v>
      </c>
      <c r="P6" s="32">
        <v>1810.2975839999999</v>
      </c>
      <c r="Q6" s="32">
        <v>1835.0029300000001</v>
      </c>
      <c r="R6" s="32">
        <v>1847.0779580000001</v>
      </c>
      <c r="S6" s="32">
        <v>1830.9505300000001</v>
      </c>
      <c r="T6" s="32">
        <v>1792.8595419999999</v>
      </c>
      <c r="U6" s="32">
        <v>1757.156082</v>
      </c>
      <c r="V6" s="32">
        <v>1544.036621</v>
      </c>
      <c r="W6" s="53">
        <f t="shared" si="0"/>
        <v>-0.1212865852858255</v>
      </c>
      <c r="X6" s="54">
        <f t="shared" si="1"/>
        <v>3.9572314415017851E-4</v>
      </c>
      <c r="Y6" s="16"/>
    </row>
    <row r="7" spans="1:25" s="8" customFormat="1" ht="15.75" customHeight="1">
      <c r="A7" s="15" t="s">
        <v>1</v>
      </c>
      <c r="B7" s="15" t="s">
        <v>0</v>
      </c>
      <c r="C7" s="29">
        <v>13.362590000000001</v>
      </c>
      <c r="D7" s="33">
        <v>15.557288</v>
      </c>
      <c r="E7" s="33">
        <v>16.770396999999999</v>
      </c>
      <c r="F7" s="33">
        <v>14.619958</v>
      </c>
      <c r="G7" s="33">
        <v>16.413160000000001</v>
      </c>
      <c r="H7" s="33">
        <v>15.956416000000001</v>
      </c>
      <c r="I7" s="33">
        <v>17.051767000000002</v>
      </c>
      <c r="J7" s="33">
        <v>19.007480000000001</v>
      </c>
      <c r="K7" s="33">
        <v>19.250581</v>
      </c>
      <c r="L7" s="33">
        <v>34.480553</v>
      </c>
      <c r="M7" s="33">
        <v>51.804751000000003</v>
      </c>
      <c r="N7" s="33">
        <v>70.504564999999999</v>
      </c>
      <c r="O7" s="33">
        <v>53.819032</v>
      </c>
      <c r="P7" s="33">
        <v>56.907283999999997</v>
      </c>
      <c r="Q7" s="33">
        <v>58.185707999999998</v>
      </c>
      <c r="R7" s="33">
        <v>59.132196</v>
      </c>
      <c r="S7" s="33">
        <v>79.350283000000005</v>
      </c>
      <c r="T7" s="33">
        <v>54.380274999999997</v>
      </c>
      <c r="U7" s="33">
        <v>56.037115999999997</v>
      </c>
      <c r="V7" s="33">
        <v>61.076103000000003</v>
      </c>
      <c r="W7" s="53">
        <f t="shared" si="0"/>
        <v>8.9922311490834142E-2</v>
      </c>
      <c r="X7" s="54">
        <f t="shared" si="1"/>
        <v>8.7047857436903825E-2</v>
      </c>
      <c r="Y7" s="16"/>
    </row>
    <row r="8" spans="1:25" s="8" customFormat="1" ht="30" customHeight="1">
      <c r="A8" s="24" t="s">
        <v>18</v>
      </c>
      <c r="B8" s="24" t="s">
        <v>17</v>
      </c>
      <c r="C8" s="28">
        <v>1770.568458</v>
      </c>
      <c r="D8" s="31">
        <v>2104.7522119999999</v>
      </c>
      <c r="E8" s="31">
        <v>2300.8752129999998</v>
      </c>
      <c r="F8" s="31">
        <v>2432.0019069999998</v>
      </c>
      <c r="G8" s="31">
        <v>2407.0621700000002</v>
      </c>
      <c r="H8" s="31">
        <v>2213.2699040000002</v>
      </c>
      <c r="I8" s="31">
        <v>2224.7727789999999</v>
      </c>
      <c r="J8" s="31">
        <v>2411.7546550000002</v>
      </c>
      <c r="K8" s="31">
        <v>2543.6800020000001</v>
      </c>
      <c r="L8" s="31">
        <v>2797.1015830000001</v>
      </c>
      <c r="M8" s="31">
        <v>2951.3236579999998</v>
      </c>
      <c r="N8" s="31">
        <v>3151.6685630000002</v>
      </c>
      <c r="O8" s="31">
        <v>3199.3507410000002</v>
      </c>
      <c r="P8" s="31">
        <v>3287.029998</v>
      </c>
      <c r="Q8" s="31">
        <v>3351.623732</v>
      </c>
      <c r="R8" s="31">
        <v>3351.3607160000001</v>
      </c>
      <c r="S8" s="31">
        <v>3352.30548</v>
      </c>
      <c r="T8" s="31">
        <v>3336.3226699999996</v>
      </c>
      <c r="U8" s="31">
        <v>3321.1975540000003</v>
      </c>
      <c r="V8" s="31">
        <v>3063.5425039999909</v>
      </c>
      <c r="W8" s="51">
        <f t="shared" si="0"/>
        <v>-7.757895933943873E-2</v>
      </c>
      <c r="X8" s="52">
        <f t="shared" si="1"/>
        <v>9.8528357109447101E-3</v>
      </c>
      <c r="Y8" s="16"/>
    </row>
    <row r="9" spans="1:25" s="8" customFormat="1" ht="30" customHeight="1">
      <c r="A9" s="15" t="s">
        <v>19</v>
      </c>
      <c r="B9" s="15" t="s">
        <v>20</v>
      </c>
      <c r="C9" s="25">
        <v>1224.409701</v>
      </c>
      <c r="D9" s="32">
        <v>1499.322279</v>
      </c>
      <c r="E9" s="32">
        <v>1697.375018</v>
      </c>
      <c r="F9" s="32">
        <v>1868.2935660000001</v>
      </c>
      <c r="G9" s="32">
        <v>1852.3204949999999</v>
      </c>
      <c r="H9" s="32">
        <v>1763.443364</v>
      </c>
      <c r="I9" s="32">
        <v>1757.0987580000001</v>
      </c>
      <c r="J9" s="32">
        <v>1931.9529199999999</v>
      </c>
      <c r="K9" s="32">
        <v>2047.9867369999999</v>
      </c>
      <c r="L9" s="32">
        <v>2356.6946670000002</v>
      </c>
      <c r="M9" s="32">
        <v>2430.1958570000002</v>
      </c>
      <c r="N9" s="32">
        <v>2569.4012790000002</v>
      </c>
      <c r="O9" s="32">
        <v>2624.3401450000001</v>
      </c>
      <c r="P9" s="32">
        <v>2726.7848450000001</v>
      </c>
      <c r="Q9" s="32">
        <v>2821.2281910000002</v>
      </c>
      <c r="R9" s="32">
        <v>2830.6936000000001</v>
      </c>
      <c r="S9" s="32">
        <v>2815.3917390000001</v>
      </c>
      <c r="T9" s="32">
        <v>2796.0954219999999</v>
      </c>
      <c r="U9" s="32">
        <v>2762.3387859999998</v>
      </c>
      <c r="V9" s="32">
        <v>2509.3159270000001</v>
      </c>
      <c r="W9" s="53">
        <f t="shared" si="0"/>
        <v>-9.1597330596218801E-2</v>
      </c>
      <c r="X9" s="54">
        <f t="shared" si="1"/>
        <v>7.0948978507466287E-3</v>
      </c>
    </row>
    <row r="10" spans="1:25" s="8" customFormat="1" ht="30" customHeight="1">
      <c r="A10" s="15" t="s">
        <v>25</v>
      </c>
      <c r="B10" s="15" t="s">
        <v>21</v>
      </c>
      <c r="C10" s="25">
        <v>281.42803800000002</v>
      </c>
      <c r="D10" s="32">
        <v>299.01246500000002</v>
      </c>
      <c r="E10" s="32">
        <v>280.13758799999999</v>
      </c>
      <c r="F10" s="32">
        <v>290.808785</v>
      </c>
      <c r="G10" s="32">
        <v>289.18660599999998</v>
      </c>
      <c r="H10" s="32">
        <v>193.86802700000001</v>
      </c>
      <c r="I10" s="32">
        <v>195.97398200000001</v>
      </c>
      <c r="J10" s="32">
        <v>194.70149599999999</v>
      </c>
      <c r="K10" s="32">
        <v>192.73023499999999</v>
      </c>
      <c r="L10" s="32">
        <v>193.01109099999999</v>
      </c>
      <c r="M10" s="32">
        <v>195.294118</v>
      </c>
      <c r="N10" s="32">
        <v>201.70242099999999</v>
      </c>
      <c r="O10" s="32">
        <v>196.85044099999999</v>
      </c>
      <c r="P10" s="32">
        <v>195.77379199999999</v>
      </c>
      <c r="Q10" s="32">
        <v>188.865252</v>
      </c>
      <c r="R10" s="32">
        <v>181.98034100000001</v>
      </c>
      <c r="S10" s="32">
        <v>189.361469</v>
      </c>
      <c r="T10" s="32">
        <v>198.85499899999999</v>
      </c>
      <c r="U10" s="32">
        <v>202.228182</v>
      </c>
      <c r="V10" s="32">
        <v>203.57825399999999</v>
      </c>
      <c r="W10" s="53">
        <f t="shared" si="0"/>
        <v>6.6759834690101848E-3</v>
      </c>
      <c r="X10" s="54">
        <f t="shared" si="1"/>
        <v>5.7708563907625746E-3</v>
      </c>
    </row>
    <row r="11" spans="1:25" s="8" customFormat="1" ht="30" customHeight="1">
      <c r="A11" s="15" t="s">
        <v>12</v>
      </c>
      <c r="B11" s="15" t="s">
        <v>11</v>
      </c>
      <c r="C11" s="25">
        <v>108.455229</v>
      </c>
      <c r="D11" s="32">
        <v>116.790567</v>
      </c>
      <c r="E11" s="32">
        <v>116.138234</v>
      </c>
      <c r="F11" s="32">
        <v>121.149625</v>
      </c>
      <c r="G11" s="32">
        <v>109.23170500000001</v>
      </c>
      <c r="H11" s="32">
        <v>104.37210899999999</v>
      </c>
      <c r="I11" s="32">
        <v>107.616542</v>
      </c>
      <c r="J11" s="32">
        <v>103.66671100000001</v>
      </c>
      <c r="K11" s="32">
        <v>99.590356999999997</v>
      </c>
      <c r="L11" s="32">
        <v>99.824195000000003</v>
      </c>
      <c r="M11" s="32">
        <v>115.065324</v>
      </c>
      <c r="N11" s="32">
        <v>114.377903</v>
      </c>
      <c r="O11" s="32">
        <v>114.683792</v>
      </c>
      <c r="P11" s="32">
        <v>110.962666</v>
      </c>
      <c r="Q11" s="32">
        <v>107.633889</v>
      </c>
      <c r="R11" s="32">
        <v>95.159722000000002</v>
      </c>
      <c r="S11" s="32">
        <v>97.698571000000001</v>
      </c>
      <c r="T11" s="32">
        <v>92.108143999999996</v>
      </c>
      <c r="U11" s="32">
        <v>96.350339000000005</v>
      </c>
      <c r="V11" s="32">
        <v>89.015168000000003</v>
      </c>
      <c r="W11" s="53">
        <f t="shared" si="0"/>
        <v>-7.6130204378419483E-2</v>
      </c>
      <c r="X11" s="54">
        <f t="shared" si="1"/>
        <v>-8.9575257958000604E-3</v>
      </c>
    </row>
    <row r="12" spans="1:25" s="8" customFormat="1" ht="30" customHeight="1">
      <c r="A12" s="15" t="s">
        <v>10</v>
      </c>
      <c r="B12" s="15" t="s">
        <v>9</v>
      </c>
      <c r="C12" s="25">
        <v>71.930589999999995</v>
      </c>
      <c r="D12" s="32">
        <v>80.728350000000006</v>
      </c>
      <c r="E12" s="32">
        <v>82.802254000000005</v>
      </c>
      <c r="F12" s="32">
        <v>83.324115000000006</v>
      </c>
      <c r="G12" s="32">
        <v>82.707948999999999</v>
      </c>
      <c r="H12" s="32">
        <v>80.332075000000003</v>
      </c>
      <c r="I12" s="32">
        <v>78.800220999999993</v>
      </c>
      <c r="J12" s="32">
        <v>84.244532000000007</v>
      </c>
      <c r="K12" s="32">
        <v>89.912163000000007</v>
      </c>
      <c r="L12" s="32">
        <v>103.534882</v>
      </c>
      <c r="M12" s="32">
        <v>159.30996400000001</v>
      </c>
      <c r="N12" s="32">
        <v>205.343887</v>
      </c>
      <c r="O12" s="32">
        <v>196.66980699999999</v>
      </c>
      <c r="P12" s="32">
        <v>182.27854099999999</v>
      </c>
      <c r="Q12" s="32">
        <v>157.346451</v>
      </c>
      <c r="R12" s="32">
        <v>167.806183</v>
      </c>
      <c r="S12" s="32">
        <v>171.57989699999999</v>
      </c>
      <c r="T12" s="32">
        <v>172.18733800000001</v>
      </c>
      <c r="U12" s="32">
        <v>178.81934699999999</v>
      </c>
      <c r="V12" s="32">
        <v>182.36410000000001</v>
      </c>
      <c r="W12" s="53">
        <f t="shared" si="0"/>
        <v>1.9823095540104026E-2</v>
      </c>
      <c r="X12" s="54">
        <f t="shared" si="1"/>
        <v>7.2631363325269302E-2</v>
      </c>
    </row>
    <row r="13" spans="1:25" s="8" customFormat="1" ht="30" customHeight="1">
      <c r="A13" s="15" t="s">
        <v>8</v>
      </c>
      <c r="B13" s="15" t="s">
        <v>7</v>
      </c>
      <c r="C13" s="25">
        <v>64.311852000000002</v>
      </c>
      <c r="D13" s="32">
        <v>87.745391999999995</v>
      </c>
      <c r="E13" s="32">
        <v>103.98094</v>
      </c>
      <c r="F13" s="32">
        <v>47.402484999999999</v>
      </c>
      <c r="G13" s="32">
        <v>53.664839999999998</v>
      </c>
      <c r="H13" s="32">
        <v>52.617673000000003</v>
      </c>
      <c r="I13" s="32">
        <v>63.059913000000002</v>
      </c>
      <c r="J13" s="32">
        <v>73.815567999999999</v>
      </c>
      <c r="K13" s="32">
        <v>88.938676999999998</v>
      </c>
      <c r="L13" s="32">
        <v>17.985130999999999</v>
      </c>
      <c r="M13" s="32">
        <v>21.150573000000001</v>
      </c>
      <c r="N13" s="32">
        <v>28.727153999999999</v>
      </c>
      <c r="O13" s="32">
        <v>32.700603000000001</v>
      </c>
      <c r="P13" s="32">
        <v>36.368794000000001</v>
      </c>
      <c r="Q13" s="32">
        <v>41.180047000000002</v>
      </c>
      <c r="R13" s="32">
        <v>41.583803000000003</v>
      </c>
      <c r="S13" s="32">
        <v>44.382893000000003</v>
      </c>
      <c r="T13" s="32">
        <v>42.93712</v>
      </c>
      <c r="U13" s="32">
        <v>47.491619999999998</v>
      </c>
      <c r="V13" s="32">
        <v>45.539273999999999</v>
      </c>
      <c r="W13" s="53">
        <f t="shared" si="0"/>
        <v>-4.1109273593951917E-2</v>
      </c>
      <c r="X13" s="54">
        <f t="shared" si="1"/>
        <v>0.10265130232073785</v>
      </c>
    </row>
    <row r="14" spans="1:25" s="8" customFormat="1" ht="30" customHeight="1" thickBot="1">
      <c r="A14" s="14" t="s">
        <v>26</v>
      </c>
      <c r="B14" s="14" t="s">
        <v>6</v>
      </c>
      <c r="C14" s="26">
        <v>20.033048000000001</v>
      </c>
      <c r="D14" s="34">
        <v>21.153158999999999</v>
      </c>
      <c r="E14" s="34">
        <v>20.441179000000002</v>
      </c>
      <c r="F14" s="34">
        <v>21.023330999999999</v>
      </c>
      <c r="G14" s="34">
        <v>19.950578</v>
      </c>
      <c r="H14" s="34">
        <v>18.636659000000002</v>
      </c>
      <c r="I14" s="34">
        <v>22.223365000000001</v>
      </c>
      <c r="J14" s="34">
        <v>23.373432000000001</v>
      </c>
      <c r="K14" s="34">
        <v>24.521836</v>
      </c>
      <c r="L14" s="34">
        <v>26.051621000000001</v>
      </c>
      <c r="M14" s="34">
        <v>30.307822000000002</v>
      </c>
      <c r="N14" s="34">
        <v>32.115918999999998</v>
      </c>
      <c r="O14" s="34">
        <v>34.105953</v>
      </c>
      <c r="P14" s="34">
        <v>34.861359999999998</v>
      </c>
      <c r="Q14" s="34">
        <v>35.369902000000003</v>
      </c>
      <c r="R14" s="34">
        <v>34.137067000000002</v>
      </c>
      <c r="S14" s="34">
        <v>33.890911000000003</v>
      </c>
      <c r="T14" s="34">
        <v>34.139646999999997</v>
      </c>
      <c r="U14" s="34">
        <v>33.969279999999998</v>
      </c>
      <c r="V14" s="34">
        <v>33.729781000000003</v>
      </c>
      <c r="W14" s="55">
        <f t="shared" si="0"/>
        <v>-7.0504585319440104E-3</v>
      </c>
      <c r="X14" s="56">
        <f t="shared" si="1"/>
        <v>2.7496618322861453E-2</v>
      </c>
    </row>
    <row r="15" spans="1:25" s="8" customFormat="1" ht="15.75" customHeight="1">
      <c r="A15" s="12"/>
      <c r="B15" s="12"/>
      <c r="C15" s="10"/>
      <c r="D15" s="10"/>
      <c r="E15" s="10"/>
      <c r="F15" s="10"/>
      <c r="G15" s="10"/>
      <c r="H15" s="10"/>
      <c r="I15" s="10"/>
      <c r="J15" s="10"/>
      <c r="K15" s="21"/>
      <c r="L15" s="21"/>
      <c r="M15" s="21"/>
      <c r="N15" s="21"/>
      <c r="O15" s="21"/>
      <c r="P15" s="9"/>
      <c r="Q15" s="9"/>
      <c r="R15" s="9"/>
      <c r="S15" s="9"/>
      <c r="T15" s="9"/>
      <c r="U15" s="9"/>
      <c r="V15" s="9"/>
    </row>
    <row r="16" spans="1:25" s="8" customFormat="1" ht="15.75" customHeight="1">
      <c r="A16" s="12"/>
      <c r="B16" s="12"/>
      <c r="C16" s="10"/>
      <c r="D16" s="10"/>
      <c r="E16" s="10"/>
      <c r="F16" s="10"/>
      <c r="G16" s="10"/>
      <c r="H16" s="10"/>
      <c r="I16" s="10"/>
      <c r="J16" s="10"/>
      <c r="K16" s="21"/>
      <c r="L16" s="21"/>
      <c r="M16" s="21"/>
      <c r="N16" s="21"/>
      <c r="O16" s="21"/>
      <c r="P16" s="9"/>
      <c r="Q16" s="9"/>
      <c r="R16" s="9"/>
      <c r="S16" s="9"/>
      <c r="T16" s="9"/>
      <c r="U16" s="9"/>
      <c r="V16" s="9"/>
    </row>
    <row r="17" spans="1:22" s="8" customFormat="1" ht="15.75" customHeight="1">
      <c r="A17" s="12"/>
      <c r="B17" s="12"/>
      <c r="C17" s="10"/>
      <c r="D17" s="10"/>
      <c r="E17" s="10"/>
      <c r="F17" s="10"/>
      <c r="G17" s="10"/>
      <c r="H17" s="10"/>
      <c r="I17" s="10"/>
      <c r="J17" s="10"/>
      <c r="K17" s="21"/>
      <c r="L17" s="21"/>
      <c r="M17" s="21"/>
      <c r="N17" s="21"/>
      <c r="O17" s="21"/>
      <c r="P17" s="9"/>
      <c r="Q17" s="9"/>
      <c r="R17" s="9"/>
      <c r="S17" s="9"/>
      <c r="T17" s="9"/>
      <c r="U17" s="9"/>
      <c r="V17" s="9"/>
    </row>
    <row r="18" spans="1:22" s="8" customFormat="1" ht="15.75" customHeight="1">
      <c r="A18" s="12"/>
      <c r="B18" s="12"/>
      <c r="C18" s="10"/>
      <c r="D18" s="10"/>
      <c r="E18" s="10"/>
      <c r="F18" s="10"/>
      <c r="G18" s="10"/>
      <c r="H18" s="10"/>
      <c r="I18" s="10"/>
      <c r="J18" s="10"/>
      <c r="K18" s="21"/>
      <c r="L18" s="21"/>
      <c r="M18" s="21"/>
      <c r="N18" s="21"/>
      <c r="O18" s="21"/>
      <c r="P18" s="9"/>
      <c r="Q18" s="9"/>
      <c r="R18" s="9"/>
      <c r="S18" s="9"/>
      <c r="T18" s="9"/>
      <c r="U18" s="9"/>
      <c r="V18" s="9"/>
    </row>
    <row r="19" spans="1:22" s="8" customFormat="1" ht="15.75" customHeight="1">
      <c r="A19" s="13"/>
      <c r="B19" s="12"/>
      <c r="C19" s="21"/>
      <c r="D19" s="21"/>
      <c r="E19" s="21"/>
      <c r="F19" s="21"/>
      <c r="G19" s="10"/>
      <c r="H19" s="10"/>
      <c r="I19" s="10"/>
      <c r="J19" s="10"/>
      <c r="K19" s="21"/>
      <c r="L19" s="21"/>
      <c r="M19" s="21"/>
      <c r="N19" s="21"/>
      <c r="O19" s="21"/>
      <c r="P19" s="9"/>
      <c r="Q19" s="9"/>
      <c r="R19" s="9"/>
      <c r="S19" s="9"/>
      <c r="T19" s="9"/>
      <c r="U19" s="9"/>
      <c r="V19" s="9"/>
    </row>
    <row r="20" spans="1:22" s="8" customFormat="1" ht="15.75" customHeight="1">
      <c r="A20" s="13"/>
      <c r="B20" s="12"/>
      <c r="C20" s="21"/>
      <c r="D20" s="21"/>
      <c r="E20" s="21"/>
      <c r="F20" s="21"/>
      <c r="G20" s="10"/>
      <c r="H20" s="10"/>
      <c r="I20" s="10"/>
      <c r="J20" s="10"/>
      <c r="K20" s="21"/>
      <c r="L20" s="21"/>
      <c r="M20" s="21"/>
      <c r="N20" s="21"/>
      <c r="O20" s="21"/>
      <c r="P20" s="9"/>
      <c r="Q20" s="9"/>
      <c r="R20" s="9"/>
      <c r="S20" s="9"/>
      <c r="T20" s="9"/>
      <c r="U20" s="9"/>
      <c r="V20" s="9"/>
    </row>
    <row r="21" spans="1:22" s="8" customFormat="1" ht="15.75" customHeight="1">
      <c r="A21" s="13"/>
      <c r="B21" s="12"/>
      <c r="C21" s="10"/>
      <c r="D21" s="10"/>
      <c r="E21" s="10"/>
      <c r="F21" s="57"/>
      <c r="G21" s="10"/>
      <c r="H21" s="10"/>
      <c r="I21" s="10"/>
      <c r="J21" s="10"/>
      <c r="K21" s="21"/>
      <c r="L21" s="21"/>
      <c r="M21" s="21"/>
      <c r="N21" s="21"/>
      <c r="O21" s="21"/>
      <c r="P21" s="9"/>
      <c r="Q21" s="9"/>
      <c r="R21" s="9"/>
      <c r="S21" s="9"/>
      <c r="T21" s="9"/>
      <c r="U21" s="9"/>
      <c r="V21" s="9"/>
    </row>
    <row r="22" spans="1:22" s="8" customFormat="1" ht="33.75">
      <c r="A22" s="36"/>
      <c r="B22" s="36"/>
      <c r="C22" s="58"/>
      <c r="D22" s="10"/>
      <c r="E22" s="10"/>
      <c r="F22" s="57"/>
      <c r="G22" s="10"/>
      <c r="H22" s="10"/>
      <c r="I22" s="10"/>
      <c r="J22" s="11"/>
      <c r="K22" s="21"/>
      <c r="L22" s="21"/>
      <c r="M22" s="21"/>
      <c r="N22" s="21"/>
      <c r="O22" s="21"/>
      <c r="P22" s="9"/>
      <c r="Q22" s="9"/>
      <c r="R22" s="9"/>
      <c r="S22" s="9"/>
      <c r="T22" s="9"/>
      <c r="U22" s="9"/>
      <c r="V22" s="9"/>
    </row>
    <row r="23" spans="1:22">
      <c r="F23" s="21"/>
      <c r="K23" s="21"/>
      <c r="L23" s="21"/>
      <c r="M23" s="21"/>
      <c r="N23" s="21"/>
      <c r="O23" s="21"/>
    </row>
    <row r="25" spans="1:22">
      <c r="F25" s="22"/>
      <c r="G25" s="22"/>
      <c r="H25" s="22"/>
      <c r="I25" s="22"/>
      <c r="J25" s="22"/>
      <c r="K25" s="22"/>
      <c r="L25" s="22"/>
      <c r="M25" s="22"/>
      <c r="N25" s="22"/>
      <c r="O25" s="22"/>
    </row>
    <row r="49" spans="1:23" ht="15">
      <c r="B49" s="7"/>
    </row>
    <row r="50" spans="1:23" ht="15">
      <c r="B50" s="7"/>
    </row>
    <row r="52" spans="1:23" s="5" customFormat="1">
      <c r="A52" s="4"/>
      <c r="B52" s="4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</row>
    <row r="53" spans="1:23">
      <c r="A53" s="4"/>
      <c r="B53" s="4"/>
      <c r="P53" s="38"/>
      <c r="Q53" s="1"/>
      <c r="R53" s="1"/>
      <c r="S53" s="1"/>
      <c r="T53" s="1"/>
      <c r="U53" s="1"/>
      <c r="V53" s="1"/>
    </row>
    <row r="54" spans="1:23">
      <c r="A54" s="4"/>
      <c r="B54" s="4"/>
      <c r="P54" s="38"/>
      <c r="Q54" s="1"/>
      <c r="R54" s="1"/>
      <c r="S54" s="1"/>
      <c r="T54" s="1"/>
      <c r="U54" s="1"/>
      <c r="V54" s="1"/>
    </row>
    <row r="55" spans="1:23">
      <c r="A55" s="4"/>
      <c r="B55" s="4"/>
      <c r="P55" s="38"/>
      <c r="Q55" s="1"/>
      <c r="R55" s="1"/>
      <c r="S55" s="1"/>
      <c r="T55" s="1"/>
      <c r="U55" s="1"/>
      <c r="V55" s="1"/>
    </row>
    <row r="56" spans="1:23">
      <c r="A56" s="4"/>
      <c r="B56" s="4"/>
      <c r="P56" s="38"/>
      <c r="Q56" s="1"/>
      <c r="R56" s="1"/>
      <c r="S56" s="1"/>
      <c r="T56" s="1"/>
      <c r="U56" s="1"/>
      <c r="V56" s="1"/>
    </row>
    <row r="57" spans="1:23">
      <c r="A57" s="4"/>
      <c r="B57" s="4"/>
      <c r="P57" s="38"/>
      <c r="Q57" s="1"/>
      <c r="R57" s="1"/>
      <c r="S57" s="1"/>
      <c r="T57" s="1"/>
      <c r="U57" s="1"/>
      <c r="V57" s="1"/>
    </row>
    <row r="58" spans="1:23">
      <c r="A58" s="4"/>
      <c r="B58" s="4"/>
      <c r="P58" s="38"/>
      <c r="Q58" s="1"/>
      <c r="R58" s="1"/>
      <c r="S58" s="1"/>
      <c r="T58" s="1"/>
      <c r="U58" s="1"/>
      <c r="V58" s="1"/>
    </row>
    <row r="59" spans="1:23" ht="15">
      <c r="A59" s="3"/>
      <c r="B59" s="3"/>
    </row>
    <row r="60" spans="1:23" ht="15">
      <c r="A60" s="3"/>
      <c r="B60" s="3"/>
      <c r="P60" s="1"/>
      <c r="Q60" s="1"/>
      <c r="R60" s="1"/>
      <c r="S60" s="8"/>
      <c r="T60" s="8"/>
      <c r="U60" s="8"/>
      <c r="V60" s="8"/>
    </row>
    <row r="61" spans="1:23" ht="15">
      <c r="A61" s="3"/>
      <c r="B61" s="3"/>
      <c r="P61" s="1"/>
      <c r="Q61" s="1"/>
      <c r="R61" s="1"/>
      <c r="S61" s="1"/>
      <c r="T61" s="1"/>
      <c r="U61" s="1"/>
      <c r="V61" s="1"/>
    </row>
    <row r="62" spans="1:23" ht="15">
      <c r="A62" s="3"/>
      <c r="B62" s="3"/>
      <c r="P62" s="1"/>
      <c r="Q62" s="1"/>
      <c r="R62" s="1"/>
      <c r="S62" s="1"/>
      <c r="T62" s="1"/>
      <c r="U62" s="1"/>
      <c r="V62" s="1"/>
    </row>
    <row r="63" spans="1:23" ht="15">
      <c r="A63" s="3"/>
      <c r="B63" s="3"/>
      <c r="P63" s="1"/>
      <c r="Q63" s="1"/>
      <c r="R63" s="1"/>
      <c r="S63" s="1"/>
      <c r="T63" s="1"/>
      <c r="U63" s="1"/>
      <c r="V63" s="1"/>
    </row>
    <row r="64" spans="1:23" ht="15">
      <c r="A64" s="3"/>
      <c r="B64" s="3"/>
      <c r="P64" s="1"/>
      <c r="Q64" s="1"/>
      <c r="R64" s="1"/>
      <c r="S64" s="1"/>
      <c r="T64" s="1"/>
      <c r="U64" s="1"/>
      <c r="V64" s="1"/>
    </row>
    <row r="65" spans="1:22" ht="15">
      <c r="A65" s="3"/>
      <c r="B65" s="3"/>
      <c r="P65" s="1"/>
      <c r="Q65" s="1"/>
      <c r="R65" s="1"/>
      <c r="S65" s="1"/>
      <c r="T65" s="1"/>
      <c r="U65" s="1"/>
      <c r="V65" s="1"/>
    </row>
    <row r="66" spans="1:22" ht="15">
      <c r="A66" s="3"/>
      <c r="B66" s="3"/>
      <c r="P66" s="1"/>
      <c r="Q66" s="1"/>
      <c r="R66" s="1"/>
      <c r="S66" s="1"/>
      <c r="T66" s="1"/>
      <c r="U66" s="1"/>
      <c r="V66" s="1"/>
    </row>
    <row r="67" spans="1:22" ht="15">
      <c r="A67" s="3"/>
      <c r="B67" s="3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</row>
    <row r="68" spans="1:22" ht="15">
      <c r="A68" s="3"/>
      <c r="B68" s="3"/>
      <c r="P68" s="1"/>
      <c r="Q68" s="1"/>
      <c r="R68" s="1"/>
      <c r="S68" s="1"/>
      <c r="T68" s="1"/>
      <c r="U68" s="1"/>
      <c r="V68" s="1"/>
    </row>
    <row r="69" spans="1:22" ht="15">
      <c r="A69" s="3"/>
      <c r="B69" s="3"/>
      <c r="P69" s="1"/>
      <c r="Q69" s="1"/>
      <c r="R69" s="1"/>
      <c r="S69" s="1"/>
      <c r="T69" s="1"/>
      <c r="U69" s="1"/>
      <c r="V69" s="1"/>
    </row>
    <row r="70" spans="1:22" ht="15">
      <c r="A70" s="3"/>
      <c r="B70" s="3" t="s">
        <v>22</v>
      </c>
      <c r="P70" s="1"/>
      <c r="Q70" s="1"/>
      <c r="R70" s="1"/>
      <c r="S70" s="1"/>
      <c r="T70" s="1"/>
      <c r="U70" s="1"/>
      <c r="V70" s="1"/>
    </row>
    <row r="71" spans="1:22" ht="15">
      <c r="A71" s="3"/>
      <c r="B71" s="3"/>
      <c r="P71" s="1"/>
      <c r="Q71" s="1"/>
      <c r="R71" s="1"/>
      <c r="S71" s="1"/>
      <c r="T71" s="1"/>
      <c r="U71" s="1"/>
      <c r="V71" s="1"/>
    </row>
    <row r="72" spans="1:22" ht="15">
      <c r="A72" s="3"/>
      <c r="B72" s="3"/>
      <c r="P72" s="1"/>
      <c r="Q72" s="1"/>
      <c r="R72" s="1"/>
      <c r="S72" s="1"/>
      <c r="T72" s="1"/>
      <c r="U72" s="1"/>
      <c r="V72" s="1"/>
    </row>
    <row r="73" spans="1:22" ht="15">
      <c r="A73" s="3"/>
      <c r="B73" s="3"/>
      <c r="P73" s="1"/>
      <c r="Q73" s="1"/>
      <c r="R73" s="1"/>
      <c r="S73" s="1"/>
      <c r="T73" s="1"/>
      <c r="U73" s="1"/>
      <c r="V73" s="1"/>
    </row>
    <row r="74" spans="1:22" ht="15">
      <c r="A74" s="3"/>
      <c r="B74" s="3"/>
      <c r="P74" s="1"/>
      <c r="Q74" s="1"/>
      <c r="R74" s="1"/>
      <c r="S74" s="1"/>
      <c r="T74" s="1"/>
      <c r="U74" s="1"/>
      <c r="V74" s="1"/>
    </row>
    <row r="75" spans="1:22" ht="15">
      <c r="A75" s="3"/>
      <c r="B75" s="3"/>
      <c r="P75" s="1"/>
      <c r="Q75" s="1"/>
      <c r="R75" s="1"/>
      <c r="S75" s="1"/>
      <c r="T75" s="1"/>
      <c r="U75" s="1"/>
      <c r="V75" s="1"/>
    </row>
    <row r="76" spans="1:22" ht="15">
      <c r="A76" s="3"/>
      <c r="B76" s="3"/>
      <c r="P76" s="1"/>
      <c r="Q76" s="1"/>
      <c r="R76" s="1"/>
      <c r="S76" s="1"/>
      <c r="T76" s="1"/>
      <c r="U76" s="1"/>
      <c r="V76" s="1"/>
    </row>
    <row r="77" spans="1:22" ht="15">
      <c r="A77" s="3"/>
      <c r="B77" s="3"/>
      <c r="P77" s="1"/>
      <c r="Q77" s="1"/>
      <c r="R77" s="1"/>
      <c r="S77" s="1"/>
      <c r="T77" s="1"/>
      <c r="U77" s="1"/>
      <c r="V77" s="1"/>
    </row>
    <row r="78" spans="1:22" ht="15">
      <c r="A78" s="3"/>
      <c r="B78" s="3"/>
      <c r="P78" s="1"/>
      <c r="Q78" s="1"/>
      <c r="R78" s="1"/>
      <c r="S78" s="1"/>
      <c r="T78" s="1"/>
      <c r="U78" s="1"/>
      <c r="V78" s="1"/>
    </row>
    <row r="79" spans="1:22" ht="15">
      <c r="A79" s="3"/>
      <c r="B79" s="3"/>
      <c r="P79" s="1"/>
      <c r="Q79" s="1"/>
      <c r="R79" s="1"/>
      <c r="S79" s="1"/>
      <c r="T79" s="1"/>
      <c r="U79" s="1"/>
      <c r="V79" s="1"/>
    </row>
    <row r="80" spans="1:22" ht="15">
      <c r="A80" s="3"/>
      <c r="B80" s="3"/>
      <c r="P80" s="1"/>
      <c r="Q80" s="1"/>
      <c r="R80" s="1"/>
      <c r="S80" s="1"/>
      <c r="T80" s="1"/>
      <c r="U80" s="1"/>
      <c r="V80" s="1"/>
    </row>
    <row r="81" spans="1:22" ht="15">
      <c r="A81" s="3"/>
      <c r="B81" s="3"/>
      <c r="P81" s="1"/>
      <c r="Q81" s="1"/>
      <c r="R81" s="1"/>
      <c r="S81" s="1"/>
      <c r="T81" s="1"/>
      <c r="U81" s="1"/>
      <c r="V81" s="1"/>
    </row>
    <row r="82" spans="1:22" ht="15">
      <c r="A82" s="3"/>
      <c r="B82" s="3"/>
      <c r="P82" s="1"/>
      <c r="Q82" s="1"/>
      <c r="R82" s="1"/>
      <c r="S82" s="1"/>
      <c r="T82" s="1"/>
      <c r="U82" s="1"/>
      <c r="V82" s="1"/>
    </row>
    <row r="83" spans="1:22" ht="15">
      <c r="A83" s="3"/>
      <c r="B83" s="3"/>
      <c r="P83" s="1"/>
      <c r="Q83" s="1"/>
      <c r="R83" s="1"/>
      <c r="S83" s="1"/>
      <c r="T83" s="1"/>
      <c r="U83" s="1"/>
      <c r="V83" s="1"/>
    </row>
    <row r="84" spans="1:22" ht="15">
      <c r="A84" s="3"/>
      <c r="B84" s="3"/>
      <c r="P84" s="1"/>
      <c r="Q84" s="1"/>
      <c r="R84" s="1"/>
      <c r="S84" s="1"/>
      <c r="T84" s="1"/>
      <c r="U84" s="1"/>
      <c r="V84" s="1"/>
    </row>
    <row r="85" spans="1:22" ht="15">
      <c r="A85" s="3"/>
      <c r="B85" s="3"/>
      <c r="P85" s="1"/>
      <c r="Q85" s="1"/>
      <c r="R85" s="1"/>
      <c r="S85" s="1"/>
      <c r="T85" s="1"/>
      <c r="U85" s="1"/>
      <c r="V85" s="1"/>
    </row>
    <row r="86" spans="1:22" ht="15">
      <c r="A86" s="3"/>
      <c r="B86" s="3"/>
      <c r="P86" s="1"/>
      <c r="Q86" s="1"/>
      <c r="R86" s="1"/>
      <c r="S86" s="1"/>
      <c r="T86" s="1"/>
      <c r="U86" s="1"/>
      <c r="V86" s="1"/>
    </row>
    <row r="87" spans="1:22" ht="15">
      <c r="A87" s="3"/>
      <c r="B87" s="3"/>
      <c r="P87" s="1"/>
      <c r="Q87" s="1"/>
      <c r="R87" s="1"/>
      <c r="S87" s="1"/>
      <c r="T87" s="1"/>
      <c r="U87" s="1"/>
      <c r="V87" s="1"/>
    </row>
    <row r="88" spans="1:22" ht="15">
      <c r="A88" s="3"/>
      <c r="B88" s="3"/>
      <c r="P88" s="1"/>
      <c r="Q88" s="1"/>
      <c r="R88" s="1"/>
      <c r="S88" s="1"/>
      <c r="T88" s="1"/>
      <c r="U88" s="1"/>
      <c r="V88" s="1"/>
    </row>
    <row r="89" spans="1:22" ht="15">
      <c r="A89" s="3"/>
      <c r="B89" s="3"/>
      <c r="P89" s="1"/>
      <c r="Q89" s="1"/>
      <c r="R89" s="1"/>
      <c r="S89" s="1"/>
      <c r="T89" s="1"/>
      <c r="U89" s="1"/>
      <c r="V89" s="1"/>
    </row>
    <row r="90" spans="1:22" ht="15">
      <c r="A90" s="3"/>
      <c r="B90" s="3"/>
      <c r="P90" s="1"/>
      <c r="Q90" s="1"/>
      <c r="R90" s="1"/>
      <c r="S90" s="1"/>
      <c r="T90" s="1"/>
      <c r="U90" s="1"/>
      <c r="V90" s="1"/>
    </row>
    <row r="91" spans="1:22" ht="15">
      <c r="A91" s="3"/>
      <c r="B91" s="3"/>
      <c r="P91" s="1"/>
      <c r="Q91" s="1"/>
      <c r="R91" s="1"/>
      <c r="S91" s="1"/>
      <c r="T91" s="1"/>
      <c r="U91" s="1"/>
      <c r="V91" s="1"/>
    </row>
    <row r="92" spans="1:22" ht="15">
      <c r="A92" s="3"/>
      <c r="B92" s="3"/>
      <c r="P92" s="1"/>
      <c r="Q92" s="1"/>
      <c r="R92" s="1"/>
      <c r="S92" s="1"/>
      <c r="T92" s="1"/>
      <c r="U92" s="1"/>
      <c r="V92" s="1"/>
    </row>
    <row r="93" spans="1:22" ht="15">
      <c r="A93" s="3"/>
      <c r="B93" s="3"/>
      <c r="P93" s="1"/>
      <c r="Q93" s="1"/>
      <c r="R93" s="1"/>
      <c r="S93" s="1"/>
      <c r="T93" s="1"/>
      <c r="U93" s="1"/>
      <c r="V93" s="1"/>
    </row>
    <row r="94" spans="1:22" ht="15">
      <c r="A94" s="3"/>
      <c r="B94" s="3"/>
      <c r="P94" s="1"/>
      <c r="Q94" s="1"/>
      <c r="R94" s="1"/>
      <c r="S94" s="1"/>
      <c r="T94" s="1"/>
      <c r="U94" s="1"/>
      <c r="V94" s="1"/>
    </row>
    <row r="95" spans="1:22" ht="15">
      <c r="A95" s="3"/>
      <c r="B95" s="3"/>
      <c r="P95" s="1"/>
      <c r="Q95" s="1"/>
      <c r="R95" s="1"/>
      <c r="S95" s="1"/>
      <c r="T95" s="1"/>
      <c r="U95" s="1"/>
      <c r="V95" s="1"/>
    </row>
    <row r="96" spans="1:22" ht="15">
      <c r="A96" s="3"/>
      <c r="B96" s="3"/>
      <c r="P96" s="1"/>
      <c r="Q96" s="1"/>
      <c r="R96" s="1"/>
      <c r="S96" s="1"/>
      <c r="T96" s="1"/>
      <c r="U96" s="1"/>
      <c r="V96" s="1"/>
    </row>
    <row r="97" spans="1:22" ht="15">
      <c r="A97" s="3"/>
      <c r="B97" s="3"/>
      <c r="P97" s="1"/>
      <c r="Q97" s="1"/>
      <c r="R97" s="1"/>
      <c r="S97" s="1"/>
      <c r="T97" s="1"/>
      <c r="U97" s="1"/>
      <c r="V97" s="1"/>
    </row>
    <row r="98" spans="1:22" ht="15">
      <c r="A98" s="3"/>
      <c r="B98" s="3"/>
      <c r="P98" s="1"/>
      <c r="Q98" s="1"/>
      <c r="R98" s="1"/>
      <c r="S98" s="1"/>
      <c r="T98" s="1"/>
      <c r="U98" s="1"/>
      <c r="V98" s="1"/>
    </row>
    <row r="99" spans="1:22" ht="15">
      <c r="A99" s="3"/>
      <c r="B99" s="3"/>
      <c r="P99" s="1"/>
      <c r="Q99" s="1"/>
      <c r="R99" s="1"/>
      <c r="S99" s="1"/>
      <c r="T99" s="1"/>
      <c r="U99" s="1"/>
      <c r="V99" s="1"/>
    </row>
    <row r="100" spans="1:22" ht="15">
      <c r="A100" s="3"/>
      <c r="B100" s="3"/>
      <c r="P100" s="1"/>
      <c r="Q100" s="1"/>
      <c r="R100" s="1"/>
      <c r="S100" s="1"/>
      <c r="T100" s="1"/>
      <c r="U100" s="1"/>
      <c r="V100" s="1"/>
    </row>
    <row r="101" spans="1:22" ht="15">
      <c r="A101" s="3"/>
      <c r="B101" s="3"/>
      <c r="P101" s="1"/>
      <c r="Q101" s="1"/>
      <c r="R101" s="1"/>
      <c r="S101" s="1"/>
      <c r="T101" s="1"/>
      <c r="U101" s="1"/>
      <c r="V101" s="1"/>
    </row>
    <row r="102" spans="1:22" ht="15">
      <c r="A102" s="3"/>
      <c r="B102" s="3"/>
      <c r="P102" s="1"/>
      <c r="Q102" s="1"/>
      <c r="R102" s="1"/>
      <c r="S102" s="1"/>
      <c r="T102" s="1"/>
      <c r="U102" s="1"/>
      <c r="V102" s="1"/>
    </row>
    <row r="103" spans="1:22" ht="15">
      <c r="A103" s="3"/>
      <c r="B103" s="3"/>
      <c r="P103" s="1"/>
      <c r="Q103" s="1"/>
      <c r="R103" s="1"/>
      <c r="S103" s="1"/>
      <c r="T103" s="1"/>
      <c r="U103" s="1"/>
      <c r="V103" s="1"/>
    </row>
    <row r="104" spans="1:22" ht="15">
      <c r="A104" s="3"/>
      <c r="B104" s="3"/>
      <c r="P104" s="1"/>
      <c r="Q104" s="1"/>
      <c r="R104" s="1"/>
      <c r="S104" s="1"/>
      <c r="T104" s="1"/>
      <c r="U104" s="1"/>
      <c r="V104" s="1"/>
    </row>
    <row r="105" spans="1:22" ht="15">
      <c r="A105" s="3"/>
      <c r="B105" s="3"/>
      <c r="P105" s="1"/>
      <c r="Q105" s="1"/>
      <c r="R105" s="1"/>
      <c r="S105" s="1"/>
      <c r="T105" s="1"/>
      <c r="U105" s="1"/>
      <c r="V105" s="1"/>
    </row>
    <row r="106" spans="1:22" ht="15">
      <c r="A106" s="3"/>
      <c r="B106" s="3"/>
      <c r="P106" s="1"/>
      <c r="Q106" s="1"/>
      <c r="R106" s="1"/>
      <c r="S106" s="1"/>
      <c r="T106" s="1"/>
      <c r="U106" s="1"/>
      <c r="V106" s="1"/>
    </row>
    <row r="107" spans="1:22" ht="15">
      <c r="A107" s="3"/>
      <c r="B107" s="3"/>
      <c r="P107" s="1"/>
      <c r="Q107" s="1"/>
      <c r="R107" s="1"/>
      <c r="S107" s="1"/>
      <c r="T107" s="1"/>
      <c r="U107" s="1"/>
      <c r="V107" s="1"/>
    </row>
    <row r="108" spans="1:22" ht="15">
      <c r="A108" s="3"/>
      <c r="B108" s="3"/>
      <c r="P108" s="1"/>
      <c r="Q108" s="1"/>
      <c r="R108" s="1"/>
      <c r="S108" s="1"/>
      <c r="T108" s="1"/>
      <c r="U108" s="1"/>
      <c r="V108" s="1"/>
    </row>
    <row r="109" spans="1:22" ht="15">
      <c r="A109" s="3"/>
      <c r="B109" s="3"/>
      <c r="P109" s="1"/>
      <c r="Q109" s="1"/>
      <c r="R109" s="1"/>
      <c r="S109" s="1"/>
      <c r="T109" s="1"/>
      <c r="U109" s="1"/>
      <c r="V109" s="1"/>
    </row>
    <row r="110" spans="1:22" ht="15">
      <c r="A110" s="3"/>
      <c r="B110" s="3"/>
      <c r="P110" s="1"/>
      <c r="Q110" s="1"/>
      <c r="R110" s="1"/>
      <c r="S110" s="1"/>
      <c r="T110" s="1"/>
      <c r="U110" s="1"/>
      <c r="V110" s="1"/>
    </row>
    <row r="111" spans="1:22" ht="15">
      <c r="A111" s="3"/>
      <c r="B111" s="3"/>
      <c r="P111" s="1"/>
      <c r="Q111" s="1"/>
      <c r="R111" s="1"/>
      <c r="S111" s="1"/>
      <c r="T111" s="1"/>
      <c r="U111" s="1"/>
      <c r="V111" s="1"/>
    </row>
    <row r="112" spans="1:22" ht="15">
      <c r="A112" s="3"/>
      <c r="B112" s="3"/>
      <c r="P112" s="1"/>
      <c r="Q112" s="1"/>
      <c r="R112" s="1"/>
      <c r="S112" s="1"/>
      <c r="T112" s="1"/>
      <c r="U112" s="1"/>
      <c r="V112" s="1"/>
    </row>
    <row r="113" spans="1:22" ht="15">
      <c r="A113" s="3"/>
      <c r="B113" s="3"/>
      <c r="P113" s="1"/>
      <c r="Q113" s="1"/>
      <c r="R113" s="1"/>
      <c r="S113" s="1"/>
      <c r="T113" s="1"/>
      <c r="U113" s="1"/>
      <c r="V113" s="1"/>
    </row>
    <row r="114" spans="1:22" ht="15">
      <c r="A114" s="3"/>
      <c r="B114" s="3"/>
      <c r="P114" s="1"/>
      <c r="Q114" s="1"/>
      <c r="R114" s="1"/>
      <c r="S114" s="1"/>
      <c r="T114" s="1"/>
      <c r="U114" s="1"/>
      <c r="V114" s="1"/>
    </row>
    <row r="115" spans="1:22" ht="15">
      <c r="A115" s="3"/>
      <c r="B115" s="3"/>
      <c r="P115" s="1"/>
      <c r="Q115" s="1"/>
      <c r="R115" s="1"/>
      <c r="S115" s="1"/>
      <c r="T115" s="1"/>
      <c r="U115" s="1"/>
      <c r="V115" s="1"/>
    </row>
    <row r="116" spans="1:22" ht="15">
      <c r="A116" s="3"/>
      <c r="B116" s="3"/>
      <c r="P116" s="1"/>
      <c r="Q116" s="1"/>
      <c r="R116" s="1"/>
      <c r="S116" s="1"/>
      <c r="T116" s="1"/>
      <c r="U116" s="1"/>
      <c r="V116" s="1"/>
    </row>
    <row r="117" spans="1:22" ht="15">
      <c r="A117" s="3"/>
      <c r="B117" s="3"/>
      <c r="P117" s="1"/>
      <c r="Q117" s="1"/>
      <c r="R117" s="1"/>
      <c r="S117" s="1"/>
      <c r="T117" s="1"/>
      <c r="U117" s="1"/>
      <c r="V117" s="1"/>
    </row>
    <row r="118" spans="1:22" ht="15">
      <c r="A118" s="3"/>
      <c r="B118" s="3"/>
      <c r="P118" s="1"/>
      <c r="Q118" s="1"/>
      <c r="R118" s="1"/>
      <c r="S118" s="1"/>
      <c r="T118" s="1"/>
      <c r="U118" s="1"/>
      <c r="V118" s="1"/>
    </row>
    <row r="119" spans="1:22" ht="15">
      <c r="A119" s="3"/>
      <c r="B119" s="3"/>
      <c r="P119" s="1"/>
      <c r="Q119" s="1"/>
      <c r="R119" s="1"/>
      <c r="S119" s="1"/>
      <c r="T119" s="1"/>
      <c r="U119" s="1"/>
      <c r="V119" s="1"/>
    </row>
    <row r="120" spans="1:22" ht="15">
      <c r="A120" s="3"/>
      <c r="B120" s="3"/>
      <c r="P120" s="1"/>
      <c r="Q120" s="1"/>
      <c r="R120" s="1"/>
      <c r="S120" s="1"/>
      <c r="T120" s="1"/>
      <c r="U120" s="1"/>
      <c r="V120" s="1"/>
    </row>
    <row r="121" spans="1:22" ht="15">
      <c r="A121" s="3"/>
      <c r="B121" s="3"/>
      <c r="P121" s="1"/>
      <c r="Q121" s="1"/>
      <c r="R121" s="1"/>
      <c r="S121" s="1"/>
      <c r="T121" s="1"/>
      <c r="U121" s="1"/>
      <c r="V121" s="1"/>
    </row>
    <row r="122" spans="1:22" ht="15">
      <c r="A122" s="3"/>
      <c r="B122" s="3"/>
      <c r="P122" s="1"/>
      <c r="Q122" s="1"/>
      <c r="R122" s="1"/>
      <c r="S122" s="1"/>
      <c r="T122" s="1"/>
      <c r="U122" s="1"/>
      <c r="V122" s="1"/>
    </row>
    <row r="123" spans="1:22" ht="15">
      <c r="A123" s="3"/>
      <c r="B123" s="3"/>
      <c r="P123" s="1"/>
      <c r="Q123" s="1"/>
      <c r="R123" s="1"/>
      <c r="S123" s="1"/>
      <c r="T123" s="1"/>
      <c r="U123" s="1"/>
      <c r="V123" s="1"/>
    </row>
    <row r="124" spans="1:22" ht="15">
      <c r="A124" s="3"/>
      <c r="B124" s="3"/>
      <c r="P124" s="1"/>
      <c r="Q124" s="1"/>
      <c r="R124" s="1"/>
      <c r="S124" s="1"/>
      <c r="T124" s="1"/>
      <c r="U124" s="1"/>
      <c r="V124" s="1"/>
    </row>
    <row r="125" spans="1:22" ht="15">
      <c r="A125" s="3"/>
      <c r="B125" s="3"/>
      <c r="P125" s="1"/>
      <c r="Q125" s="1"/>
      <c r="R125" s="1"/>
      <c r="S125" s="1"/>
      <c r="T125" s="1"/>
      <c r="U125" s="1"/>
      <c r="V125" s="1"/>
    </row>
    <row r="126" spans="1:22" ht="15">
      <c r="A126" s="3"/>
      <c r="B126" s="3"/>
      <c r="P126" s="1"/>
      <c r="Q126" s="1"/>
      <c r="R126" s="1"/>
      <c r="S126" s="1"/>
      <c r="T126" s="1"/>
      <c r="U126" s="1"/>
      <c r="V126" s="1"/>
    </row>
    <row r="127" spans="1:22" ht="15">
      <c r="A127" s="3"/>
      <c r="B127" s="3"/>
      <c r="P127" s="1"/>
      <c r="Q127" s="1"/>
      <c r="R127" s="1"/>
      <c r="S127" s="1"/>
      <c r="T127" s="1"/>
      <c r="U127" s="1"/>
      <c r="V127" s="1"/>
    </row>
    <row r="128" spans="1:22" ht="15">
      <c r="A128" s="3"/>
      <c r="B128" s="3"/>
      <c r="P128" s="1"/>
      <c r="Q128" s="1"/>
      <c r="R128" s="1"/>
      <c r="S128" s="1"/>
      <c r="T128" s="1"/>
      <c r="U128" s="1"/>
      <c r="V128" s="1"/>
    </row>
    <row r="129" spans="1:22" ht="15">
      <c r="A129" s="3"/>
      <c r="B129" s="3"/>
      <c r="P129" s="1"/>
      <c r="Q129" s="1"/>
      <c r="R129" s="1"/>
      <c r="S129" s="1"/>
      <c r="T129" s="1"/>
      <c r="U129" s="1"/>
      <c r="V129" s="1"/>
    </row>
    <row r="130" spans="1:22" ht="15">
      <c r="A130" s="3"/>
      <c r="B130" s="3"/>
      <c r="P130" s="1"/>
      <c r="Q130" s="1"/>
      <c r="R130" s="1"/>
      <c r="S130" s="1"/>
      <c r="T130" s="1"/>
      <c r="U130" s="1"/>
      <c r="V130" s="1"/>
    </row>
    <row r="131" spans="1:22" ht="15">
      <c r="A131" s="3"/>
      <c r="B131" s="3"/>
      <c r="P131" s="1"/>
      <c r="Q131" s="1"/>
      <c r="R131" s="1"/>
      <c r="S131" s="1"/>
      <c r="T131" s="1"/>
      <c r="U131" s="1"/>
      <c r="V131" s="1"/>
    </row>
    <row r="132" spans="1:22" ht="15">
      <c r="A132" s="3"/>
      <c r="B132" s="3"/>
      <c r="P132" s="1"/>
      <c r="Q132" s="1"/>
      <c r="R132" s="1"/>
      <c r="S132" s="1"/>
      <c r="T132" s="1"/>
      <c r="U132" s="1"/>
      <c r="V132" s="1"/>
    </row>
    <row r="133" spans="1:22" ht="15">
      <c r="A133" s="3"/>
      <c r="B133" s="3"/>
      <c r="P133" s="1"/>
      <c r="Q133" s="1"/>
      <c r="R133" s="1"/>
      <c r="S133" s="1"/>
      <c r="T133" s="1"/>
      <c r="U133" s="1"/>
      <c r="V133" s="1"/>
    </row>
    <row r="134" spans="1:22" ht="15">
      <c r="A134" s="3"/>
      <c r="B134" s="3"/>
      <c r="P134" s="1"/>
      <c r="Q134" s="1"/>
      <c r="R134" s="1"/>
      <c r="S134" s="1"/>
      <c r="T134" s="1"/>
      <c r="U134" s="1"/>
      <c r="V134" s="1"/>
    </row>
    <row r="135" spans="1:22" ht="15">
      <c r="A135" s="3"/>
      <c r="B135" s="3"/>
      <c r="P135" s="1"/>
      <c r="Q135" s="1"/>
      <c r="R135" s="1"/>
      <c r="S135" s="1"/>
      <c r="T135" s="1"/>
      <c r="U135" s="1"/>
      <c r="V135" s="1"/>
    </row>
    <row r="136" spans="1:22" ht="15">
      <c r="A136" s="3"/>
      <c r="B136" s="3"/>
      <c r="P136" s="1"/>
      <c r="Q136" s="1"/>
      <c r="R136" s="1"/>
      <c r="S136" s="1"/>
      <c r="T136" s="1"/>
      <c r="U136" s="1"/>
      <c r="V136" s="1"/>
    </row>
    <row r="137" spans="1:22" ht="15">
      <c r="A137" s="3"/>
      <c r="B137" s="3"/>
      <c r="P137" s="1"/>
      <c r="Q137" s="1"/>
      <c r="R137" s="1"/>
      <c r="S137" s="1"/>
      <c r="T137" s="1"/>
      <c r="U137" s="1"/>
      <c r="V137" s="1"/>
    </row>
    <row r="138" spans="1:22" ht="15">
      <c r="A138" s="3"/>
      <c r="B138" s="3"/>
      <c r="P138" s="1"/>
      <c r="Q138" s="1"/>
      <c r="R138" s="1"/>
      <c r="S138" s="1"/>
      <c r="T138" s="1"/>
      <c r="U138" s="1"/>
      <c r="V138" s="1"/>
    </row>
    <row r="139" spans="1:22" ht="15">
      <c r="A139" s="3"/>
      <c r="B139" s="3"/>
      <c r="P139" s="1"/>
      <c r="Q139" s="1"/>
      <c r="R139" s="1"/>
      <c r="S139" s="1"/>
      <c r="T139" s="1"/>
      <c r="U139" s="1"/>
      <c r="V139" s="1"/>
    </row>
    <row r="140" spans="1:22" ht="15">
      <c r="A140" s="3"/>
      <c r="B140" s="3"/>
      <c r="P140" s="1"/>
      <c r="Q140" s="1"/>
      <c r="R140" s="1"/>
      <c r="S140" s="1"/>
      <c r="T140" s="1"/>
      <c r="U140" s="1"/>
      <c r="V140" s="1"/>
    </row>
    <row r="141" spans="1:22" ht="15">
      <c r="A141" s="3"/>
      <c r="B141" s="3"/>
      <c r="P141" s="1"/>
      <c r="Q141" s="1"/>
      <c r="R141" s="1"/>
      <c r="S141" s="1"/>
      <c r="T141" s="1"/>
      <c r="U141" s="1"/>
      <c r="V141" s="1"/>
    </row>
    <row r="142" spans="1:22" ht="15">
      <c r="A142" s="3"/>
      <c r="B142" s="3"/>
      <c r="P142" s="1"/>
      <c r="Q142" s="1"/>
      <c r="R142" s="1"/>
      <c r="S142" s="1"/>
      <c r="T142" s="1"/>
      <c r="U142" s="1"/>
      <c r="V142" s="1"/>
    </row>
    <row r="156" spans="1:22" ht="15">
      <c r="A156" s="3"/>
      <c r="B156" s="3"/>
      <c r="P156" s="1"/>
      <c r="Q156" s="1"/>
      <c r="R156" s="1"/>
      <c r="S156" s="1"/>
      <c r="T156" s="1"/>
      <c r="U156" s="1"/>
      <c r="V156" s="1"/>
    </row>
    <row r="157" spans="1:22" ht="15">
      <c r="A157" s="3"/>
      <c r="B157" s="3"/>
      <c r="P157" s="1"/>
      <c r="Q157" s="1"/>
      <c r="R157" s="1"/>
      <c r="S157" s="1"/>
      <c r="T157" s="1"/>
      <c r="U157" s="1"/>
      <c r="V157" s="1"/>
    </row>
    <row r="158" spans="1:22" ht="15">
      <c r="A158" s="3"/>
      <c r="B158" s="3"/>
      <c r="P158" s="1"/>
      <c r="Q158" s="1"/>
      <c r="R158" s="1"/>
      <c r="S158" s="1"/>
      <c r="T158" s="1"/>
      <c r="U158" s="1"/>
      <c r="V158" s="1"/>
    </row>
    <row r="159" spans="1:22" ht="15">
      <c r="A159" s="3"/>
      <c r="B159" s="3"/>
      <c r="P159" s="1"/>
      <c r="Q159" s="1"/>
      <c r="R159" s="1"/>
      <c r="S159" s="1"/>
      <c r="T159" s="1"/>
      <c r="U159" s="1"/>
      <c r="V159" s="1"/>
    </row>
    <row r="160" spans="1:22" ht="15">
      <c r="A160" s="3"/>
      <c r="B160" s="3"/>
      <c r="P160" s="1"/>
      <c r="Q160" s="1"/>
      <c r="R160" s="1"/>
      <c r="S160" s="1"/>
      <c r="T160" s="1"/>
      <c r="U160" s="1"/>
      <c r="V160" s="1"/>
    </row>
    <row r="161" spans="1:22" ht="15">
      <c r="A161" s="3"/>
      <c r="B161" s="3"/>
      <c r="P161" s="1"/>
      <c r="Q161" s="1"/>
      <c r="R161" s="1"/>
      <c r="S161" s="1"/>
      <c r="T161" s="1"/>
      <c r="U161" s="1"/>
      <c r="V161" s="1"/>
    </row>
    <row r="162" spans="1:22" ht="15">
      <c r="A162" s="3"/>
      <c r="B162" s="3"/>
      <c r="P162" s="1"/>
      <c r="Q162" s="1"/>
      <c r="R162" s="1"/>
      <c r="S162" s="1"/>
      <c r="T162" s="1"/>
      <c r="U162" s="1"/>
      <c r="V162" s="1"/>
    </row>
    <row r="163" spans="1:22" ht="15">
      <c r="A163" s="3"/>
      <c r="B163" s="3"/>
      <c r="P163" s="1"/>
      <c r="Q163" s="1"/>
      <c r="R163" s="1"/>
      <c r="S163" s="1"/>
      <c r="T163" s="1"/>
      <c r="U163" s="1"/>
      <c r="V163" s="1"/>
    </row>
    <row r="164" spans="1:22" ht="15">
      <c r="A164" s="3"/>
      <c r="B164" s="3"/>
      <c r="P164" s="1"/>
      <c r="Q164" s="1"/>
      <c r="R164" s="1"/>
      <c r="S164" s="1"/>
      <c r="T164" s="1"/>
      <c r="U164" s="1"/>
      <c r="V164" s="1"/>
    </row>
    <row r="165" spans="1:22" ht="15">
      <c r="A165" s="3"/>
      <c r="B165" s="3"/>
      <c r="P165" s="1"/>
      <c r="Q165" s="1"/>
      <c r="R165" s="1"/>
      <c r="S165" s="1"/>
      <c r="T165" s="1"/>
      <c r="U165" s="1"/>
      <c r="V165" s="1"/>
    </row>
    <row r="166" spans="1:22" ht="15">
      <c r="A166" s="3"/>
      <c r="B166" s="3"/>
      <c r="P166" s="1"/>
      <c r="Q166" s="1"/>
      <c r="R166" s="1"/>
      <c r="S166" s="1"/>
      <c r="T166" s="1"/>
      <c r="U166" s="1"/>
      <c r="V166" s="1"/>
    </row>
    <row r="167" spans="1:22" ht="15">
      <c r="A167" s="3"/>
      <c r="B167" s="3"/>
      <c r="P167" s="1"/>
      <c r="Q167" s="1"/>
      <c r="R167" s="1"/>
      <c r="S167" s="1"/>
      <c r="T167" s="1"/>
      <c r="U167" s="1"/>
      <c r="V167" s="1"/>
    </row>
    <row r="168" spans="1:22" ht="15">
      <c r="A168" s="3"/>
      <c r="B168" s="3"/>
      <c r="P168" s="1"/>
      <c r="Q168" s="1"/>
      <c r="R168" s="1"/>
      <c r="S168" s="1"/>
      <c r="T168" s="1"/>
      <c r="U168" s="1"/>
      <c r="V168" s="1"/>
    </row>
    <row r="169" spans="1:22" ht="15">
      <c r="A169" s="3"/>
      <c r="B169" s="3"/>
      <c r="P169" s="1"/>
      <c r="Q169" s="1"/>
      <c r="R169" s="1"/>
      <c r="S169" s="1"/>
      <c r="T169" s="1"/>
      <c r="U169" s="1"/>
      <c r="V169" s="1"/>
    </row>
    <row r="170" spans="1:22" ht="15">
      <c r="A170" s="3"/>
      <c r="B170" s="3"/>
      <c r="P170" s="1"/>
      <c r="Q170" s="1"/>
      <c r="R170" s="1"/>
      <c r="S170" s="1"/>
      <c r="T170" s="1"/>
      <c r="U170" s="1"/>
      <c r="V170" s="1"/>
    </row>
    <row r="171" spans="1:22" ht="15">
      <c r="A171" s="3"/>
      <c r="B171" s="3"/>
      <c r="P171" s="1"/>
      <c r="Q171" s="1"/>
      <c r="R171" s="1"/>
      <c r="S171" s="1"/>
      <c r="T171" s="1"/>
      <c r="U171" s="1"/>
      <c r="V171" s="1"/>
    </row>
    <row r="172" spans="1:22" ht="15">
      <c r="A172" s="3"/>
      <c r="B172" s="3"/>
      <c r="P172" s="1"/>
      <c r="Q172" s="1"/>
      <c r="R172" s="1"/>
      <c r="S172" s="1"/>
      <c r="T172" s="1"/>
      <c r="U172" s="1"/>
      <c r="V172" s="1"/>
    </row>
    <row r="173" spans="1:22" ht="15">
      <c r="A173" s="3"/>
      <c r="B173" s="3"/>
      <c r="P173" s="1"/>
      <c r="Q173" s="1"/>
      <c r="R173" s="1"/>
      <c r="S173" s="1"/>
      <c r="T173" s="1"/>
      <c r="U173" s="1"/>
      <c r="V173" s="1"/>
    </row>
    <row r="174" spans="1:22" ht="15">
      <c r="A174" s="3"/>
      <c r="B174" s="3"/>
      <c r="P174" s="1"/>
      <c r="Q174" s="1"/>
      <c r="R174" s="1"/>
      <c r="S174" s="1"/>
      <c r="T174" s="1"/>
      <c r="U174" s="1"/>
      <c r="V174" s="1"/>
    </row>
    <row r="175" spans="1:22" ht="15">
      <c r="A175" s="3"/>
      <c r="B175" s="3"/>
      <c r="P175" s="1"/>
      <c r="Q175" s="1"/>
      <c r="R175" s="1"/>
      <c r="S175" s="1"/>
      <c r="T175" s="1"/>
      <c r="U175" s="1"/>
      <c r="V175" s="1"/>
    </row>
    <row r="176" spans="1:22" ht="15">
      <c r="A176" s="3"/>
      <c r="B176" s="3"/>
      <c r="P176" s="1"/>
      <c r="Q176" s="1"/>
      <c r="R176" s="1"/>
      <c r="S176" s="1"/>
      <c r="T176" s="1"/>
      <c r="U176" s="1"/>
      <c r="V176" s="1"/>
    </row>
    <row r="177" spans="1:22" ht="15">
      <c r="A177" s="3"/>
      <c r="B177" s="3"/>
      <c r="P177" s="1"/>
      <c r="Q177" s="1"/>
      <c r="R177" s="1"/>
      <c r="S177" s="1"/>
      <c r="T177" s="1"/>
      <c r="U177" s="1"/>
      <c r="V177" s="1"/>
    </row>
    <row r="178" spans="1:22" ht="15">
      <c r="A178" s="3"/>
      <c r="B178" s="3"/>
      <c r="P178" s="1"/>
      <c r="Q178" s="1"/>
      <c r="R178" s="1"/>
      <c r="S178" s="1"/>
      <c r="T178" s="1"/>
      <c r="U178" s="1"/>
      <c r="V178" s="1"/>
    </row>
    <row r="179" spans="1:22" ht="15">
      <c r="A179" s="3"/>
      <c r="B179" s="3"/>
      <c r="P179" s="1"/>
      <c r="Q179" s="1"/>
      <c r="R179" s="1"/>
      <c r="S179" s="1"/>
      <c r="T179" s="1"/>
      <c r="U179" s="1"/>
      <c r="V179" s="1"/>
    </row>
    <row r="180" spans="1:22" ht="15">
      <c r="A180" s="3"/>
      <c r="B180" s="3"/>
      <c r="P180" s="1"/>
      <c r="Q180" s="1"/>
      <c r="R180" s="1"/>
      <c r="S180" s="1"/>
      <c r="T180" s="1"/>
      <c r="U180" s="1"/>
      <c r="V180" s="1"/>
    </row>
    <row r="181" spans="1:22" ht="15">
      <c r="A181" s="3"/>
      <c r="B181" s="3"/>
      <c r="P181" s="1"/>
      <c r="Q181" s="1"/>
      <c r="R181" s="1"/>
      <c r="S181" s="1"/>
      <c r="T181" s="1"/>
      <c r="U181" s="1"/>
      <c r="V181" s="1"/>
    </row>
    <row r="182" spans="1:22" ht="15">
      <c r="A182" s="3"/>
      <c r="B182" s="3"/>
      <c r="P182" s="1"/>
      <c r="Q182" s="1"/>
      <c r="R182" s="1"/>
      <c r="S182" s="1"/>
      <c r="T182" s="1"/>
      <c r="U182" s="1"/>
      <c r="V182" s="1"/>
    </row>
    <row r="183" spans="1:22" ht="15">
      <c r="A183" s="3"/>
      <c r="B183" s="3"/>
      <c r="P183" s="1"/>
      <c r="Q183" s="1"/>
      <c r="R183" s="1"/>
      <c r="S183" s="1"/>
      <c r="T183" s="1"/>
      <c r="U183" s="1"/>
      <c r="V183" s="1"/>
    </row>
    <row r="184" spans="1:22" ht="15">
      <c r="A184" s="3"/>
      <c r="B184" s="3"/>
      <c r="P184" s="1"/>
      <c r="Q184" s="1"/>
      <c r="R184" s="1"/>
      <c r="S184" s="1"/>
      <c r="T184" s="1"/>
      <c r="U184" s="1"/>
      <c r="V184" s="1"/>
    </row>
    <row r="185" spans="1:22" ht="15">
      <c r="A185" s="3"/>
      <c r="B185" s="3"/>
      <c r="P185" s="1"/>
      <c r="Q185" s="1"/>
      <c r="R185" s="1"/>
      <c r="S185" s="1"/>
      <c r="T185" s="1"/>
      <c r="U185" s="1"/>
      <c r="V185" s="1"/>
    </row>
    <row r="186" spans="1:22" ht="15">
      <c r="A186" s="3"/>
      <c r="B186" s="3"/>
      <c r="P186" s="1"/>
      <c r="Q186" s="1"/>
      <c r="R186" s="1"/>
      <c r="S186" s="1"/>
      <c r="T186" s="1"/>
      <c r="U186" s="1"/>
      <c r="V186" s="1"/>
    </row>
  </sheetData>
  <pageMargins left="7.874015748031496E-2" right="7.874015748031496E-2" top="7.874015748031496E-2" bottom="7.874015748031496E-2" header="7.874015748031496E-2" footer="7.874015748031496E-2"/>
  <pageSetup paperSize="9" scale="62" orientation="landscape" r:id="rId1"/>
  <headerFooter alignWithMargins="0">
    <oddFooter>&amp;L&amp;10Statistique des assurances sociales suisses, OFAS, Schweizerische Sozialversicherungsstatistik, BSV&amp;R&amp;10&amp;A, &amp;D,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SH_AS_2.1</vt:lpstr>
      <vt:lpstr>SH_AS_2.2</vt:lpstr>
      <vt:lpstr>SH_AS_2.1!Druckbereich</vt:lpstr>
      <vt:lpstr>SH_AS_2.2!Druckbereich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Salome Schüpbach</dc:creator>
  <cp:lastModifiedBy>Schüpbach Salome BSV</cp:lastModifiedBy>
  <cp:lastPrinted>2020-04-07T06:40:40Z</cp:lastPrinted>
  <dcterms:created xsi:type="dcterms:W3CDTF">2013-01-22T11:13:48Z</dcterms:created>
  <dcterms:modified xsi:type="dcterms:W3CDTF">2024-12-06T08:58:11Z</dcterms:modified>
</cp:coreProperties>
</file>