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eo\"/>
    </mc:Choice>
  </mc:AlternateContent>
  <xr:revisionPtr revIDLastSave="0" documentId="13_ncr:1_{8D64C3AA-D9ED-408F-90B6-524C2BD3E84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PG_EO_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Regression_Int" hidden="1">1</definedName>
    <definedName name="ACwvu.ann." hidden="1">'[1]Schätzung BV-Einn.'!#REF!</definedName>
    <definedName name="ACwvu.Anteile._.87_96." hidden="1">'[2]GR nach Funktion'!$B$443:$Z$477</definedName>
    <definedName name="ACwvu.Betriebsrechnung._.87_96." hidden="1">#REF!</definedName>
    <definedName name="ACwvu.Datenbasis." hidden="1">'[1]Grunddaten bis SVS 2004'!$BW$21</definedName>
    <definedName name="ACwvu.Detail._.87_96." hidden="1">'[2]GR nach Funktion'!$A$3:$Z$441</definedName>
    <definedName name="ACwvu.Formelkopie._.Faltprospekt." hidden="1">[1]Taschenstatistik!$M$33</definedName>
    <definedName name="ACwvu.Gesamtrechnung._.87_96." hidden="1">'[2]GR ab 87 im Überblick'!$A$1:$M$30</definedName>
    <definedName name="ACwvu.Grafik._.Anteile._.1996." hidden="1">'[2]GR nach Funktion'!$AB$481</definedName>
    <definedName name="ACwvu.Grafikauswahl." hidden="1">'[1]Schätzung BV-Ausg.'!$AO$47</definedName>
    <definedName name="ACwvu.Grafikbeispiele._.für._.Einleitung." hidden="1">'[1]Schätzung BV-Einn.'!$BG$41</definedName>
    <definedName name="ACwvu.T.._.15.1._.ohne._.Korrektur." hidden="1">'[1]Schätzung BV-Einn.'!#REF!</definedName>
    <definedName name="ACwvu.Übersicht._.87_96." hidden="1">'[2]GR nach Funktion'!$A$3:$Z$441</definedName>
    <definedName name="ACwvu.Valuekopie._.für._.Faltprospekt." hidden="1">[1]Taschenstatistik!$M$33</definedName>
    <definedName name="ACwvu.Veränderungsraten._.87_96." hidden="1">'[2]GR ab 87 im Überblick'!$A$1:$M$64</definedName>
    <definedName name="Cwvu.ann.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teile._.87_96." hidden="1">'[2]GR nach Funktion'!$A$3:$IV$442</definedName>
    <definedName name="Cwvu.Betriebsrechnung._.87_96." hidden="1">#REF!,#REF!,#REF!,#REF!,#REF!,#REF!,#REF!,#REF!,#REF!,#REF!,#REF!,#REF!,#REF!,#REF!,#REF!,#REF!,#REF!,#REF!,#REF!,#REF!</definedName>
    <definedName name="Cwvu.Detail._.87_96.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Formelkopie._.Faltprospekt." hidden="1">[1]Taschenstatistik!#REF!,[1]Taschenstatistik!#REF!,[1]Taschenstatistik!#REF!</definedName>
    <definedName name="Cwvu.Gesamtrechnung._.87_96." hidden="1">'[2]GR ab 87 im Überblick'!$A$26:$IV$26,'[2]GR ab 87 im Überblick'!$A$33:$IV$47,'[2]GR ab 87 im Überblick'!$A$66:$IV$98</definedName>
    <definedName name="Cwvu.Grafik._.Anteile._.1996." hidden="1">'[2]GR nach Funktion'!$A$3:$IV$442</definedName>
    <definedName name="Cwvu.Grafikauswahl." hidden="1">'[1]Schätzung BV-Ausg.'!$A$12:$IV$37</definedName>
    <definedName name="Cwvu.Grafikbeispiele._.für._.Einleitung." hidden="1">'[1]Schätzung BV-Einn.'!$A$10:$IV$37</definedName>
    <definedName name="Cwvu.T.._.15.1._.ohne._.Korrektur." hidden="1">'[1]Schätzung BV-Einn.'!$A$11:$IV$36,'[1]Schätzung BV-Einn.'!#REF!,'[1]Schätzung BV-Einn.'!#REF!</definedName>
    <definedName name="Cwvu.Übersicht._.87_96.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Valuekopie._.für._.Faltprospekt." hidden="1">[1]Taschenstatistik!#REF!,[1]Taschenstatistik!#REF!,[1]Taschenstatistik!#REF!</definedName>
    <definedName name="Cwvu.Veränderungsraten._.87_96." hidden="1">'[2]GR ab 87 im Überblick'!$A$1:$IV$48,'[2]GR ab 87 im Überblick'!$A$66:$IV$98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APG_EO_4!$A$1:$Y$83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hidden="1">'[1]Schätzung BV-Einn.'!$F$1:$F$65536,'[1]Schätzung BV-Einn.'!#REF!,'[1]Schätzung BV-Einn.'!#REF!</definedName>
    <definedName name="Rwvu.Anteile._.87_96." hidden="1">'[2]GR nach Funktion'!$A$1:$A$65536,'[2]GR nach Funktion'!$F$1:$P$65536,'[2]GR nach Funktion'!$AA$1:$AA$65536</definedName>
    <definedName name="Rwvu.Betriebsrechnung._.87_96." hidden="1">#REF!,#REF!</definedName>
    <definedName name="Rwvu.Detail._.87_96." hidden="1">'[2]GR nach Funktion'!$A$1:$A$65536,'[2]GR nach Funktion'!$F$1:$P$65536,'[2]GR nach Funktion'!$AA$1:$AA$65536</definedName>
    <definedName name="Rwvu.Gesamtrechnung._.87_96." hidden="1">'[2]GR ab 87 im Überblick'!$C$1:$C$65536</definedName>
    <definedName name="Rwvu.Grafik._.Anteile._.1996." hidden="1">'[2]GR nach Funktion'!$A$1:$A$65536,'[2]GR nach Funktion'!$F$1:$P$65536,'[2]GR nach Funktion'!$AA$1:$AA$65536</definedName>
    <definedName name="Rwvu.Grafikauswahl." hidden="1">'[1]Schätzung BV-Ausg.'!$I$1:$I$65536</definedName>
    <definedName name="Rwvu.T.._.15.1._.ohne._.Korrektur." hidden="1">'[1]Schätzung BV-Einn.'!$C$1:$F$65536,'[1]Schätzung BV-Einn.'!#REF!,'[1]Schätzung BV-Einn.'!#REF!</definedName>
    <definedName name="Rwvu.Übersicht._.87_96." hidden="1">'[2]GR nach Funktion'!$A$1:$A$65536,'[2]GR nach Funktion'!$F$1:$P$65536,'[2]GR nach Funktion'!$AA$1:$AA$65536</definedName>
    <definedName name="Rwvu.Veränderungsraten._.87_96." hidden="1">'[2]GR ab 87 im Überblick'!$C$1:$C$65536</definedName>
    <definedName name="solver_lin" hidden="1">0</definedName>
    <definedName name="solver_num" hidden="1">0</definedName>
    <definedName name="solver_opt" hidden="1">'[3]T 15.2 97Daten 18.6.'!#REF!</definedName>
    <definedName name="solver_typ" hidden="1">1</definedName>
    <definedName name="solver_val" hidden="1">0</definedName>
    <definedName name="Swvu.ann." hidden="1">'[1]Schätzung BV-Einn.'!#REF!</definedName>
    <definedName name="Swvu.Anteile._.87_96." hidden="1">'[2]GR nach Funktion'!$B$443:$Z$477</definedName>
    <definedName name="Swvu.Betriebsrechnung._.87_96." hidden="1">#REF!</definedName>
    <definedName name="Swvu.Datenbasis." hidden="1">'[1]Grunddaten bis SVS 2004'!$BW$21</definedName>
    <definedName name="Swvu.Detail._.87_96." hidden="1">'[2]GR nach Funktion'!$A$3:$Z$441</definedName>
    <definedName name="Swvu.Formelkopie._.Faltprospekt." hidden="1">[1]Taschenstatistik!$M$33</definedName>
    <definedName name="Swvu.Gesamtrechnung._.87_96." hidden="1">'[2]GR ab 87 im Überblick'!$A$1:$M$30</definedName>
    <definedName name="Swvu.Grafik._.Anteile._.1996." hidden="1">'[2]GR nach Funktion'!$AB$481</definedName>
    <definedName name="Swvu.Grafikauswahl." hidden="1">'[1]Schätzung BV-Ausg.'!$AO$47</definedName>
    <definedName name="Swvu.Grafikbeispiele._.für._.Einleitung." hidden="1">'[1]Schätzung BV-Einn.'!$BG$41</definedName>
    <definedName name="Swvu.T.._.15.1._.ohne._.Korrektur." hidden="1">'[1]Schätzung BV-Einn.'!#REF!</definedName>
    <definedName name="Swvu.Übersicht._.87_96." hidden="1">'[2]GR nach Funktion'!$A$3:$Z$441</definedName>
    <definedName name="Swvu.Valuekopie._.für._.Faltprospekt." hidden="1">[1]Taschenstatistik!$M$33</definedName>
    <definedName name="Swvu.Veränderungsraten._.87_96." hidden="1">'[2]GR ab 87 im Überblick'!$A$1:$M$64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'[2]GR nach Funktion'!$A$1:$A$65536,'[2]GR nach Funktion'!$F$1:$P$65536,'[2]GR nach Funktion'!$AA$1:$AA$65536</definedName>
    <definedName name="Z_1F4E3881_ECC8_11D2_860B_9210B007D43B_.wvu.PrintArea" hidden="1">'[2]GR nach Funktion'!$A$3:$Z$441</definedName>
    <definedName name="Z_1F4E3881_ECC8_11D2_860B_9210B007D43B_.wvu.PrintTitles" hidden="1">'[2]GR nach Funktion'!$A$1:$I$65536,'[2]GR nach Funktion'!$A$3:$IV$4</definedName>
    <definedName name="Z_1F4E3881_ECC8_11D2_860B_9210B007D43B_.wvu.Rows" hidden="1">'[2]GR nach Funktion'!$A$3:$IV$442</definedName>
    <definedName name="Z_1F4E3882_ECC8_11D2_860B_9210B007D43B_.wvu.Cols" hidden="1">'[2]GR nach Funktion'!$A$1:$A$65536,'[2]GR nach Funktion'!$F$1:$P$65536,'[2]GR nach Funktion'!$AA$1:$AA$65536</definedName>
    <definedName name="Z_1F4E3882_ECC8_11D2_860B_9210B007D43B_.wvu.PrintArea" hidden="1">'[2]GR nach Funktion'!$A$3:$Z$441</definedName>
    <definedName name="Z_1F4E3882_ECC8_11D2_860B_9210B007D43B_.wvu.PrintTitles" hidden="1">'[2]GR nach Funktion'!$A$1:$I$65536,'[2]GR nach Funktion'!$A$3:$IV$4</definedName>
    <definedName name="Z_1F4E3882_ECC8_11D2_860B_9210B007D4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3_ECC8_11D2_860B_9210B007D43B_.wvu.Cols" hidden="1">'[2]GR nach Funktion'!$A$1:$A$65536,'[2]GR nach Funktion'!$F$1:$P$65536,'[2]GR nach Funktion'!$AA$1:$AA$65536</definedName>
    <definedName name="Z_1F4E3883_ECC8_11D2_860B_9210B007D43B_.wvu.PrintArea" hidden="1">'[2]GR nach Funktion'!$A$3:$Z$441</definedName>
    <definedName name="Z_1F4E3883_ECC8_11D2_860B_9210B007D43B_.wvu.PrintTitles" hidden="1">'[2]GR nach Funktion'!$A$1:$I$65536,'[2]GR nach Funktion'!$A$3:$IV$4</definedName>
    <definedName name="Z_1F4E3883_ECC8_11D2_860B_9210B007D43B_.wvu.Rows" hidden="1">'[2]GR nach Funktion'!$A$3:$IV$442</definedName>
    <definedName name="Z_1F4E3884_ECC8_11D2_860B_9210B007D43B_.wvu.Cols" hidden="1">'[2]GR nach Funktion'!$A$1:$A$65536,'[2]GR nach Funktion'!$F$1:$P$65536,'[2]GR nach Funktion'!$AA$1:$AA$65536</definedName>
    <definedName name="Z_1F4E3884_ECC8_11D2_860B_9210B007D43B_.wvu.PrintArea" hidden="1">'[2]GR nach Funktion'!$A$3:$Z$441</definedName>
    <definedName name="Z_1F4E3884_ECC8_11D2_860B_9210B007D43B_.wvu.PrintTitles" hidden="1">'[2]GR nach Funktion'!$A$1:$I$65536,'[2]GR nach Funktion'!$A$3:$IV$4</definedName>
    <definedName name="Z_1F4E3884_ECC8_11D2_860B_9210B007D4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1_F23F_11D2_860B_9E13BC17C73B_.wvu.Cols" hidden="1">'[2]GR nach Funktion'!$A$1:$A$65536,'[2]GR nach Funktion'!$F$1:$P$65536,'[2]GR nach Funktion'!$AA$1:$AA$65536</definedName>
    <definedName name="Z_31D3EF01_F23F_11D2_860B_9E13BC17C73B_.wvu.PrintArea" hidden="1">'[2]GR nach Funktion'!$A$3:$Z$441</definedName>
    <definedName name="Z_31D3EF01_F23F_11D2_860B_9E13BC17C73B_.wvu.PrintTitles" hidden="1">'[2]GR nach Funktion'!$A$1:$I$65536,'[2]GR nach Funktion'!$A$3:$IV$4</definedName>
    <definedName name="Z_31D3EF01_F23F_11D2_860B_9E13BC17C73B_.wvu.Rows" hidden="1">'[2]GR nach Funktion'!$A$3:$IV$442</definedName>
    <definedName name="Z_31D3EF02_F23F_11D2_860B_9E13BC17C73B_.wvu.Cols" hidden="1">'[2]GR nach Funktion'!$A$1:$A$65536,'[2]GR nach Funktion'!$F$1:$P$65536,'[2]GR nach Funktion'!$AA$1:$AA$65536</definedName>
    <definedName name="Z_31D3EF02_F23F_11D2_860B_9E13BC17C73B_.wvu.PrintArea" hidden="1">'[2]GR nach Funktion'!$A$3:$Z$441</definedName>
    <definedName name="Z_31D3EF02_F23F_11D2_860B_9E13BC17C73B_.wvu.PrintTitles" hidden="1">'[2]GR nach Funktion'!$A$1:$I$65536,'[2]GR nach Funktion'!$A$3:$IV$4</definedName>
    <definedName name="Z_31D3EF02_F23F_11D2_860B_9E13BC17C7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3_F23F_11D2_860B_9E13BC17C73B_.wvu.Cols" hidden="1">'[2]GR nach Funktion'!$A$1:$A$65536,'[2]GR nach Funktion'!$F$1:$P$65536,'[2]GR nach Funktion'!$AA$1:$AA$65536</definedName>
    <definedName name="Z_31D3EF03_F23F_11D2_860B_9E13BC17C73B_.wvu.PrintArea" hidden="1">'[2]GR nach Funktion'!$A$3:$Z$441</definedName>
    <definedName name="Z_31D3EF03_F23F_11D2_860B_9E13BC17C73B_.wvu.PrintTitles" hidden="1">'[2]GR nach Funktion'!$A$1:$I$65536,'[2]GR nach Funktion'!$A$3:$IV$4</definedName>
    <definedName name="Z_31D3EF03_F23F_11D2_860B_9E13BC17C73B_.wvu.Rows" hidden="1">'[2]GR nach Funktion'!$A$3:$IV$442</definedName>
    <definedName name="Z_31D3EF04_F23F_11D2_860B_9E13BC17C73B_.wvu.Cols" hidden="1">'[2]GR nach Funktion'!$A$1:$A$65536,'[2]GR nach Funktion'!$F$1:$P$65536,'[2]GR nach Funktion'!$AA$1:$AA$65536</definedName>
    <definedName name="Z_31D3EF04_F23F_11D2_860B_9E13BC17C73B_.wvu.PrintArea" hidden="1">'[2]GR nach Funktion'!$A$3:$Z$441</definedName>
    <definedName name="Z_31D3EF04_F23F_11D2_860B_9E13BC17C73B_.wvu.PrintTitles" hidden="1">'[2]GR nach Funktion'!$A$1:$I$65536,'[2]GR nach Funktion'!$A$3:$IV$4</definedName>
    <definedName name="Z_31D3EF04_F23F_11D2_860B_9E13BC17C7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427F6E2C_548B_11D2_860B_CACACCB71837_.wvu.Rows" hidden="1">[4]Grunddaten!$A$122:$IV$122,[4]Grunddaten!$A$124:$IV$134,[4]Grunddaten!$A$136:$IV$146</definedName>
    <definedName name="Z_427F6E2F_548B_11D2_860B_CACACCB71837_.wvu.Rows" hidden="1">[4]Grunddaten!$A$122:$IV$122,[4]Grunddaten!$A$124:$IV$134,[4]Grunddaten!$A$136:$IV$146</definedName>
    <definedName name="Z_427F6E30_548B_11D2_860B_CACACCB71837_.wvu.Rows" hidden="1">[4]Grunddaten!$A$122:$IV$122,[4]Grunddaten!$A$124:$IV$134,[4]Grunddaten!$A$136:$IV$146</definedName>
    <definedName name="Z_427F6E32_548B_11D2_860B_CACACCB71837_.wvu.Rows" hidden="1">[4]Grunddaten!$A$122:$IV$122,[4]Grunddaten!$A$124:$IV$134,[4]Grunddaten!$A$136:$IV$146</definedName>
    <definedName name="Z_427F6E46_548B_11D2_860B_CACACCB71837_.wvu.Cols" hidden="1">[5]Grunddaten!$A$1:$D$65536,[5]Grunddaten!$I$1:$Y$65536,[5]Grunddaten!$AA$1:$AQ$65536,[5]Grunddaten!$AX$1:$BA$65536</definedName>
    <definedName name="Z_427F6E46_548B_11D2_860B_CACACCB71837_.wvu.PrintArea" hidden="1">[5]Grunddaten!$Y$110:$BW$152</definedName>
    <definedName name="Z_427F6E46_548B_11D2_860B_CACACCB71837_.wvu.PrintTitles" hidden="1">[5]Grunddaten!$Y$1:$Z$65536</definedName>
    <definedName name="Z_427F6E46_548B_11D2_860B_CACACCB71837_.wvu.Rows" hidden="1">[5]Grunddaten!$A$30:$IV$42</definedName>
    <definedName name="Z_5BDBF91C_2672_4A4D_B537_B4CA6C494A49_.wvu.Cols" hidden="1">[6]SV_AS_8_2G!$Q$1:$X$65536,[6]SV_AS_8_2G!$AE$1:$AI$65536,[6]SV_AS_8_2G!$BU$1:$CK$65536</definedName>
    <definedName name="Z_5BDBF91C_2672_4A4D_B537_B4CA6C494A49_.wvu.PrintArea" hidden="1">[6]SV_AS_8_2G!$A$13:$M$18</definedName>
    <definedName name="Z_5BDBF91C_2672_4A4D_B537_B4CA6C494A49_.wvu.Rows" hidden="1">[6]SV_AS_8_2G!$A$10:$IV$10,[6]SV_AS_8_2G!#REF!,[6]SV_AS_8_2G!$A$11:$IV$11</definedName>
    <definedName name="Z_7D0A0281_F310_11D2_860B_9E13BC17877B_.wvu.Cols" hidden="1">'[2]GR nach Funktion'!$A$1:$A$65536,'[2]GR nach Funktion'!$F$1:$P$65536,'[2]GR nach Funktion'!$AA$1:$AA$65536</definedName>
    <definedName name="Z_7D0A0281_F310_11D2_860B_9E13BC17877B_.wvu.PrintArea" hidden="1">'[2]GR nach Funktion'!$A$3:$Z$441</definedName>
    <definedName name="Z_7D0A0281_F310_11D2_860B_9E13BC17877B_.wvu.PrintTitles" hidden="1">'[2]GR nach Funktion'!$A$1:$I$65536,'[2]GR nach Funktion'!$A$3:$IV$4</definedName>
    <definedName name="Z_7D0A0281_F310_11D2_860B_9E13BC17877B_.wvu.Rows" hidden="1">'[2]GR nach Funktion'!$A$3:$IV$442</definedName>
    <definedName name="Z_7D0A0282_F310_11D2_860B_9E13BC17877B_.wvu.Cols" hidden="1">'[2]GR nach Funktion'!$A$1:$A$65536,'[2]GR nach Funktion'!$F$1:$P$65536,'[2]GR nach Funktion'!$AA$1:$AA$65536</definedName>
    <definedName name="Z_7D0A0282_F310_11D2_860B_9E13BC17877B_.wvu.PrintArea" hidden="1">'[2]GR nach Funktion'!$A$3:$Z$441</definedName>
    <definedName name="Z_7D0A0282_F310_11D2_860B_9E13BC17877B_.wvu.PrintTitles" hidden="1">'[2]GR nach Funktion'!$A$1:$I$65536,'[2]GR nach Funktion'!$A$3:$IV$4</definedName>
    <definedName name="Z_7D0A0282_F310_11D2_860B_9E13BC17877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3_F310_11D2_860B_9E13BC17877B_.wvu.Cols" hidden="1">'[2]GR nach Funktion'!$A$1:$A$65536,'[2]GR nach Funktion'!$F$1:$P$65536,'[2]GR nach Funktion'!$AA$1:$AA$65536</definedName>
    <definedName name="Z_7D0A0283_F310_11D2_860B_9E13BC17877B_.wvu.PrintArea" hidden="1">'[2]GR nach Funktion'!$A$3:$Z$441</definedName>
    <definedName name="Z_7D0A0283_F310_11D2_860B_9E13BC17877B_.wvu.PrintTitles" hidden="1">'[2]GR nach Funktion'!$A$1:$I$65536,'[2]GR nach Funktion'!$A$3:$IV$4</definedName>
    <definedName name="Z_7D0A0283_F310_11D2_860B_9E13BC17877B_.wvu.Rows" hidden="1">'[2]GR nach Funktion'!$A$3:$IV$442</definedName>
    <definedName name="Z_7D0A0284_F310_11D2_860B_9E13BC17877B_.wvu.Cols" hidden="1">'[2]GR nach Funktion'!$A$1:$A$65536,'[2]GR nach Funktion'!$F$1:$P$65536,'[2]GR nach Funktion'!$AA$1:$AA$65536</definedName>
    <definedName name="Z_7D0A0284_F310_11D2_860B_9E13BC17877B_.wvu.PrintArea" hidden="1">'[2]GR nach Funktion'!$A$3:$Z$441</definedName>
    <definedName name="Z_7D0A0284_F310_11D2_860B_9E13BC17877B_.wvu.PrintTitles" hidden="1">'[2]GR nach Funktion'!$A$1:$I$65536,'[2]GR nach Funktion'!$A$3:$IV$4</definedName>
    <definedName name="Z_7D0A0284_F310_11D2_860B_9E13BC17877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5_F175_11D2_860B_9E12BC07C71B_.wvu.Cols" hidden="1">'[2]GR nach Funktion'!$A$1:$A$65536,'[2]GR nach Funktion'!$F$1:$P$65536,'[2]GR nach Funktion'!$AA$1:$AA$65536</definedName>
    <definedName name="Z_975BA905_F175_11D2_860B_9E12BC07C71B_.wvu.PrintArea" hidden="1">'[2]GR nach Funktion'!$A$3:$Z$441</definedName>
    <definedName name="Z_975BA905_F175_11D2_860B_9E12BC07C71B_.wvu.PrintTitles" hidden="1">'[2]GR nach Funktion'!$A$1:$I$65536,'[2]GR nach Funktion'!$A$3:$IV$4</definedName>
    <definedName name="Z_975BA905_F175_11D2_860B_9E12BC07C71B_.wvu.Rows" hidden="1">'[2]GR nach Funktion'!$A$3:$IV$442</definedName>
    <definedName name="Z_975BA906_F175_11D2_860B_9E12BC07C71B_.wvu.Cols" hidden="1">'[2]GR nach Funktion'!$A$1:$A$65536,'[2]GR nach Funktion'!$F$1:$P$65536,'[2]GR nach Funktion'!$AA$1:$AA$65536</definedName>
    <definedName name="Z_975BA906_F175_11D2_860B_9E12BC07C71B_.wvu.PrintArea" hidden="1">'[2]GR nach Funktion'!$A$3:$Z$441</definedName>
    <definedName name="Z_975BA906_F175_11D2_860B_9E12BC07C71B_.wvu.PrintTitles" hidden="1">'[2]GR nach Funktion'!$A$1:$I$65536,'[2]GR nach Funktion'!$A$3:$IV$4</definedName>
    <definedName name="Z_975BA906_F175_11D2_860B_9E12BC07C71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7_F175_11D2_860B_9E12BC07C71B_.wvu.Cols" hidden="1">'[2]GR nach Funktion'!$A$1:$A$65536,'[2]GR nach Funktion'!$F$1:$P$65536,'[2]GR nach Funktion'!$AA$1:$AA$65536</definedName>
    <definedName name="Z_975BA907_F175_11D2_860B_9E12BC07C71B_.wvu.PrintArea" hidden="1">'[2]GR nach Funktion'!$A$3:$Z$441</definedName>
    <definedName name="Z_975BA907_F175_11D2_860B_9E12BC07C71B_.wvu.PrintTitles" hidden="1">'[2]GR nach Funktion'!$A$1:$I$65536,'[2]GR nach Funktion'!$A$3:$IV$4</definedName>
    <definedName name="Z_975BA907_F175_11D2_860B_9E12BC07C71B_.wvu.Rows" hidden="1">'[2]GR nach Funktion'!$A$3:$IV$442</definedName>
    <definedName name="Z_975BA908_F175_11D2_860B_9E12BC07C71B_.wvu.Cols" hidden="1">'[2]GR nach Funktion'!$A$1:$A$65536,'[2]GR nach Funktion'!$F$1:$P$65536,'[2]GR nach Funktion'!$AA$1:$AA$65536</definedName>
    <definedName name="Z_975BA908_F175_11D2_860B_9E12BC07C71B_.wvu.PrintArea" hidden="1">'[2]GR nach Funktion'!$A$3:$Z$441</definedName>
    <definedName name="Z_975BA908_F175_11D2_860B_9E12BC07C71B_.wvu.PrintTitles" hidden="1">'[2]GR nach Funktion'!$A$1:$I$65536,'[2]GR nach Funktion'!$A$3:$IV$4</definedName>
    <definedName name="Z_975BA908_F175_11D2_860B_9E12BC07C71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DAB6161_9956_11D6_8724_00065B53646D_.wvu.Cols" hidden="1">'[1]SVS vom BFS'!$E$1:$E$65536</definedName>
    <definedName name="Z_D9FEE259_41A3_11D2_860B_CAC74E393A92_.wvu.PrintArea" hidden="1">'[1]Grunddaten bis SVS 2004'!$E$99:$BZ$146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hidden="1">'[2]Daten Übersichtsgrafiken 1+2'!$A$1:$AY$47</definedName>
    <definedName name="Z_D9FEE31F_41A3_11D2_860B_CAC74E393A92_.wvu.PrintArea" hidden="1">'[2]Daten Übersichtsgrafiken 1+2'!$A$1:$AY$47</definedName>
    <definedName name="Z_D9FEE50F_41A3_11D2_860B_CAC74E393A92_.wvu.Cols" hidden="1">'[2]GR nach Funktion'!$A$1:$A$65536,'[2]GR nach Funktion'!$F$1:$P$65536,'[2]GR nach Funktion'!$AA$1:$AA$65536</definedName>
    <definedName name="Z_D9FEE50F_41A3_11D2_860B_CAC74E393A92_.wvu.PrintArea" hidden="1">'[2]GR nach Funktion'!$A$3:$Z$441</definedName>
    <definedName name="Z_D9FEE50F_41A3_11D2_860B_CAC74E393A92_.wvu.PrintTitles" hidden="1">'[2]GR nach Funktion'!$A$1:$I$65536,'[2]GR nach Funktion'!$A$3:$IV$4</definedName>
    <definedName name="Z_D9FEE50F_41A3_11D2_860B_CAC74E393A92_.wvu.Rows" hidden="1">'[2]GR nach Funktion'!$A$3:$IV$442</definedName>
    <definedName name="Z_D9FEE510_41A3_11D2_860B_CAC74E393A92_.wvu.Cols" hidden="1">'[2]GR nach Funktion'!$A$1:$A$65536,'[2]GR nach Funktion'!$F$1:$P$65536,'[2]GR nach Funktion'!$AA$1:$AA$65536</definedName>
    <definedName name="Z_D9FEE510_41A3_11D2_860B_CAC74E393A92_.wvu.PrintArea" hidden="1">'[2]GR nach Funktion'!$A$3:$Z$441</definedName>
    <definedName name="Z_D9FEE510_41A3_11D2_860B_CAC74E393A92_.wvu.PrintTitles" hidden="1">'[2]GR nach Funktion'!$A$1:$I$65536,'[2]GR nach Funktion'!$A$3:$IV$4</definedName>
    <definedName name="Z_D9FEE510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1_41A3_11D2_860B_CAC74E393A92_.wvu.Cols" hidden="1">'[2]GR nach Funktion'!$A$1:$A$65536,'[2]GR nach Funktion'!$F$1:$P$65536,'[2]GR nach Funktion'!$AA$1:$AA$65536</definedName>
    <definedName name="Z_D9FEE511_41A3_11D2_860B_CAC74E393A92_.wvu.PrintArea" hidden="1">'[2]GR nach Funktion'!$A$3:$Z$441</definedName>
    <definedName name="Z_D9FEE511_41A3_11D2_860B_CAC74E393A92_.wvu.PrintTitles" hidden="1">'[2]GR nach Funktion'!$A$1:$I$65536,'[2]GR nach Funktion'!$A$3:$IV$4</definedName>
    <definedName name="Z_D9FEE511_41A3_11D2_860B_CAC74E393A92_.wvu.Rows" hidden="1">'[2]GR nach Funktion'!$A$3:$IV$442</definedName>
    <definedName name="Z_D9FEE512_41A3_11D2_860B_CAC74E393A92_.wvu.Cols" hidden="1">'[2]GR nach Funktion'!$A$1:$A$65536,'[2]GR nach Funktion'!$F$1:$P$65536,'[2]GR nach Funktion'!$AA$1:$AA$65536</definedName>
    <definedName name="Z_D9FEE512_41A3_11D2_860B_CAC74E393A92_.wvu.PrintArea" hidden="1">'[2]GR nach Funktion'!$A$3:$Z$441</definedName>
    <definedName name="Z_D9FEE512_41A3_11D2_860B_CAC74E393A92_.wvu.PrintTitles" hidden="1">'[2]GR nach Funktion'!$A$1:$I$65536,'[2]GR nach Funktion'!$A$3:$IV$4</definedName>
    <definedName name="Z_D9FEE512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3_41A3_11D2_860B_CAC74E393A92_.wvu.Cols" hidden="1">'[2]GR nach Funktion'!$A$1:$A$65536,'[2]GR nach Funktion'!$F$1:$P$65536,'[2]GR nach Funktion'!$AA$1:$AA$65536</definedName>
    <definedName name="Z_D9FEE513_41A3_11D2_860B_CAC74E393A92_.wvu.PrintArea" hidden="1">'[2]GR nach Funktion'!$A$3:$Z$441</definedName>
    <definedName name="Z_D9FEE513_41A3_11D2_860B_CAC74E393A92_.wvu.PrintTitles" hidden="1">'[2]GR nach Funktion'!$A$1:$I$65536,'[2]GR nach Funktion'!$A$3:$IV$4</definedName>
    <definedName name="Z_D9FEE513_41A3_11D2_860B_CAC74E393A92_.wvu.Rows" hidden="1">'[2]GR nach Funktion'!$A$3:$IV$442</definedName>
    <definedName name="Z_D9FEE514_41A3_11D2_860B_CAC74E393A92_.wvu.Cols" hidden="1">'[2]GR nach Funktion'!$A$1:$A$65536,'[2]GR nach Funktion'!$F$1:$P$65536,'[2]GR nach Funktion'!$AA$1:$AA$65536</definedName>
    <definedName name="Z_D9FEE514_41A3_11D2_860B_CAC74E393A92_.wvu.PrintArea" hidden="1">'[2]GR nach Funktion'!$A$3:$Z$441</definedName>
    <definedName name="Z_D9FEE514_41A3_11D2_860B_CAC74E393A92_.wvu.PrintTitles" hidden="1">'[2]GR nach Funktion'!$A$1:$I$65536,'[2]GR nach Funktion'!$A$3:$IV$4</definedName>
    <definedName name="Z_D9FEE514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5_41A3_11D2_860B_CAC74E393A92_.wvu.Cols" hidden="1">'[2]GR nach Funktion'!$A$1:$A$65536,'[2]GR nach Funktion'!$F$1:$P$65536,'[2]GR nach Funktion'!$AA$1:$AA$65536</definedName>
    <definedName name="Z_D9FEE515_41A3_11D2_860B_CAC74E393A92_.wvu.PrintArea" hidden="1">'[2]GR nach Funktion'!$A$3:$Z$441</definedName>
    <definedName name="Z_D9FEE515_41A3_11D2_860B_CAC74E393A92_.wvu.PrintTitles" hidden="1">'[2]GR nach Funktion'!$A$1:$I$65536,'[2]GR nach Funktion'!$A$3:$IV$4</definedName>
    <definedName name="Z_D9FEE515_41A3_11D2_860B_CAC74E393A92_.wvu.Rows" hidden="1">'[2]GR nach Funktion'!$A$3:$IV$442</definedName>
    <definedName name="Z_D9FEE516_41A3_11D2_860B_CAC74E393A92_.wvu.Cols" hidden="1">'[2]GR nach Funktion'!$A$1:$A$65536,'[2]GR nach Funktion'!$F$1:$P$65536,'[2]GR nach Funktion'!$AA$1:$AA$65536</definedName>
    <definedName name="Z_D9FEE516_41A3_11D2_860B_CAC74E393A92_.wvu.PrintArea" hidden="1">'[2]GR nach Funktion'!$A$3:$Z$441</definedName>
    <definedName name="Z_D9FEE516_41A3_11D2_860B_CAC74E393A92_.wvu.PrintTitles" hidden="1">'[2]GR nach Funktion'!$A$1:$I$65536,'[2]GR nach Funktion'!$A$3:$IV$4</definedName>
    <definedName name="Z_D9FEE516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C11" i="1"/>
  <c r="Q11" i="1" l="1"/>
  <c r="Y11" i="1"/>
  <c r="N4" i="1"/>
  <c r="W11" i="1"/>
  <c r="E4" i="1"/>
  <c r="X11" i="1"/>
  <c r="U11" i="1"/>
  <c r="Z11" i="1"/>
  <c r="R11" i="1"/>
  <c r="R4" i="1"/>
  <c r="T11" i="1"/>
  <c r="D4" i="1"/>
  <c r="L4" i="1"/>
  <c r="T4" i="1"/>
  <c r="G4" i="1"/>
  <c r="O4" i="1"/>
  <c r="W4" i="1"/>
  <c r="X4" i="1"/>
  <c r="V11" i="1"/>
  <c r="S11" i="1"/>
  <c r="J4" i="1"/>
  <c r="M4" i="1"/>
  <c r="U4" i="1"/>
  <c r="H4" i="1"/>
  <c r="P4" i="1"/>
  <c r="C4" i="1"/>
  <c r="K4" i="1"/>
  <c r="S4" i="1"/>
  <c r="Y4" i="1"/>
  <c r="Z4" i="1"/>
  <c r="F4" i="1"/>
  <c r="V4" i="1"/>
  <c r="I4" i="1"/>
  <c r="Q4" i="1"/>
  <c r="P11" i="1"/>
  <c r="O11" i="1"/>
  <c r="N11" i="1" l="1"/>
  <c r="M11" i="1" l="1"/>
  <c r="L11" i="1" l="1"/>
  <c r="K11" i="1" l="1"/>
  <c r="J11" i="1" l="1"/>
  <c r="H11" i="1" l="1"/>
  <c r="I11" i="1"/>
</calcChain>
</file>

<file path=xl/sharedStrings.xml><?xml version="1.0" encoding="utf-8"?>
<sst xmlns="http://schemas.openxmlformats.org/spreadsheetml/2006/main" count="104" uniqueCount="34">
  <si>
    <t>Service civil</t>
  </si>
  <si>
    <t>Zivildienst</t>
  </si>
  <si>
    <t>Zivilschutz</t>
  </si>
  <si>
    <t>Jungschützenleiterkurs</t>
  </si>
  <si>
    <t>en millions de francs</t>
  </si>
  <si>
    <t>in Millionen Franken</t>
  </si>
  <si>
    <r>
      <t>Recrutement</t>
    </r>
    <r>
      <rPr>
        <vertAlign val="superscript"/>
        <sz val="10"/>
        <rFont val="Arial"/>
        <family val="2"/>
      </rPr>
      <t>1</t>
    </r>
  </si>
  <si>
    <r>
      <t>Rekrutierung</t>
    </r>
    <r>
      <rPr>
        <vertAlign val="superscript"/>
        <sz val="10"/>
        <rFont val="Arial"/>
        <family val="2"/>
      </rPr>
      <t>1</t>
    </r>
  </si>
  <si>
    <t>Jugend und Sport</t>
  </si>
  <si>
    <t>Protection civile</t>
  </si>
  <si>
    <r>
      <t>Armée</t>
    </r>
    <r>
      <rPr>
        <vertAlign val="superscript"/>
        <sz val="10"/>
        <rFont val="Arial"/>
        <family val="2"/>
      </rPr>
      <t>1</t>
    </r>
  </si>
  <si>
    <r>
      <t>Armee</t>
    </r>
    <r>
      <rPr>
        <vertAlign val="superscript"/>
        <sz val="10"/>
        <rFont val="Arial"/>
        <family val="2"/>
      </rPr>
      <t>1</t>
    </r>
  </si>
  <si>
    <t>Jeunesse et Sport</t>
  </si>
  <si>
    <t>Cours de moniteurs de jeunes tireurs</t>
  </si>
  <si>
    <r>
      <t>Prise en charge</t>
    </r>
    <r>
      <rPr>
        <b/>
        <vertAlign val="superscript"/>
        <sz val="10"/>
        <rFont val="Arial"/>
        <family val="2"/>
      </rPr>
      <t>5</t>
    </r>
  </si>
  <si>
    <r>
      <t>Mutterschaft</t>
    </r>
    <r>
      <rPr>
        <b/>
        <vertAlign val="superscript"/>
        <sz val="10"/>
        <rFont val="Arial"/>
        <family val="2"/>
      </rPr>
      <t>2</t>
    </r>
  </si>
  <si>
    <r>
      <t>Maternité</t>
    </r>
    <r>
      <rPr>
        <b/>
        <vertAlign val="superscript"/>
        <sz val="10"/>
        <rFont val="Arial"/>
        <family val="2"/>
      </rPr>
      <t>2</t>
    </r>
  </si>
  <si>
    <r>
      <t>Betreuung</t>
    </r>
    <r>
      <rPr>
        <b/>
        <vertAlign val="superscript"/>
        <sz val="10"/>
        <rFont val="Arial"/>
        <family val="2"/>
      </rPr>
      <t>4</t>
    </r>
  </si>
  <si>
    <r>
      <t>Adoption</t>
    </r>
    <r>
      <rPr>
        <b/>
        <vertAlign val="superscript"/>
        <sz val="10"/>
        <rFont val="Arial"/>
        <family val="2"/>
      </rPr>
      <t>5</t>
    </r>
  </si>
  <si>
    <r>
      <t>Prise en charge</t>
    </r>
    <r>
      <rPr>
        <b/>
        <vertAlign val="superscript"/>
        <sz val="10"/>
        <rFont val="Arial"/>
        <family val="2"/>
      </rPr>
      <t>4</t>
    </r>
  </si>
  <si>
    <t>EO 4.1   
Leistungen</t>
  </si>
  <si>
    <t>APG 4.1   
Prestations</t>
  </si>
  <si>
    <t>EO 4.2
Entwicklung der Leistungen</t>
  </si>
  <si>
    <t>APG 4.2
Evolution des prestations</t>
  </si>
  <si>
    <t>Anderer Elternteil</t>
  </si>
  <si>
    <r>
      <t>Autre parent</t>
    </r>
    <r>
      <rPr>
        <b/>
        <vertAlign val="superscript"/>
        <sz val="10"/>
        <rFont val="Arial"/>
        <family val="2"/>
      </rPr>
      <t>3</t>
    </r>
  </si>
  <si>
    <t>Dienst</t>
  </si>
  <si>
    <t>Service</t>
  </si>
  <si>
    <t>Elternschaft</t>
  </si>
  <si>
    <t>Parentalité</t>
  </si>
  <si>
    <t>…</t>
  </si>
  <si>
    <t>–</t>
  </si>
  <si>
    <t>En millions de francs</t>
  </si>
  <si>
    <t xml:space="preserve">In Millionen Franken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</si>
</sst>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#,##0.0"/>
    <numFmt numFmtId="166" formatCode="_ * #,##0.0_ ;_ * \-#,##0.0_ ;_ * &quot;-&quot;??_ ;_ @_ "/>
  </numFmts>
  <fonts count="27" x14ac:knownFonts="1">
    <font>
      <sz val="9"/>
      <name val="Helv"/>
    </font>
    <font>
      <sz val="9"/>
      <name val="Helv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sz val="9"/>
      <name val="Helv"/>
    </font>
    <font>
      <sz val="8"/>
      <name val="Helv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17" fillId="0" borderId="7" applyNumberFormat="0" applyFill="0" applyAlignment="0" applyProtection="0"/>
    <xf numFmtId="0" fontId="18" fillId="0" borderId="0"/>
    <xf numFmtId="0" fontId="2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0" xfId="1" applyNumberFormat="1" applyFont="1" applyFill="1" applyBorder="1" applyAlignment="1">
      <alignment horizontal="left"/>
    </xf>
    <xf numFmtId="49" fontId="2" fillId="0" borderId="12" xfId="1" applyNumberFormat="1" applyFont="1" applyFill="1" applyBorder="1" applyAlignment="1">
      <alignment horizontal="left" vertical="top"/>
    </xf>
    <xf numFmtId="3" fontId="4" fillId="0" borderId="0" xfId="1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wrapText="1"/>
    </xf>
    <xf numFmtId="49" fontId="4" fillId="0" borderId="13" xfId="1" applyNumberFormat="1" applyFont="1" applyFill="1" applyBorder="1" applyAlignment="1">
      <alignment horizontal="left"/>
    </xf>
    <xf numFmtId="0" fontId="23" fillId="0" borderId="0" xfId="0" applyFont="1" applyFill="1" applyAlignment="1">
      <alignment wrapText="1"/>
    </xf>
    <xf numFmtId="0" fontId="25" fillId="0" borderId="0" xfId="0" applyFont="1" applyFill="1"/>
    <xf numFmtId="0" fontId="2" fillId="0" borderId="0" xfId="0" applyFont="1" applyFill="1" applyBorder="1"/>
    <xf numFmtId="0" fontId="4" fillId="0" borderId="1" xfId="0" applyFont="1" applyFill="1" applyBorder="1" applyAlignment="1">
      <alignment horizontal="right"/>
    </xf>
    <xf numFmtId="164" fontId="0" fillId="0" borderId="0" xfId="43" applyNumberFormat="1" applyFont="1" applyFill="1"/>
    <xf numFmtId="0" fontId="3" fillId="0" borderId="0" xfId="0" applyFont="1" applyFill="1"/>
    <xf numFmtId="0" fontId="0" fillId="0" borderId="0" xfId="0" applyFont="1" applyFill="1"/>
    <xf numFmtId="165" fontId="4" fillId="0" borderId="15" xfId="1" applyNumberFormat="1" applyFont="1" applyFill="1" applyBorder="1" applyAlignment="1">
      <alignment horizontal="right"/>
    </xf>
    <xf numFmtId="165" fontId="4" fillId="0" borderId="16" xfId="1" applyNumberFormat="1" applyFont="1" applyFill="1" applyBorder="1" applyAlignment="1">
      <alignment horizontal="right"/>
    </xf>
    <xf numFmtId="165" fontId="2" fillId="0" borderId="11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49" fontId="2" fillId="0" borderId="14" xfId="1" applyNumberFormat="1" applyFont="1" applyFill="1" applyBorder="1" applyAlignment="1">
      <alignment horizontal="left" vertical="top"/>
    </xf>
    <xf numFmtId="44" fontId="0" fillId="0" borderId="0" xfId="0" applyNumberFormat="1" applyFont="1" applyFill="1"/>
    <xf numFmtId="166" fontId="4" fillId="0" borderId="0" xfId="45" applyNumberFormat="1" applyFont="1" applyFill="1" applyBorder="1" applyAlignment="1">
      <alignment wrapText="1"/>
    </xf>
    <xf numFmtId="165" fontId="2" fillId="0" borderId="19" xfId="1" applyNumberFormat="1" applyFont="1" applyFill="1" applyBorder="1" applyAlignment="1">
      <alignment horizontal="right"/>
    </xf>
    <xf numFmtId="165" fontId="2" fillId="0" borderId="20" xfId="1" applyNumberFormat="1" applyFont="1" applyFill="1" applyBorder="1" applyAlignment="1">
      <alignment horizontal="right"/>
    </xf>
    <xf numFmtId="165" fontId="4" fillId="0" borderId="17" xfId="1" applyNumberFormat="1" applyFont="1" applyFill="1" applyBorder="1" applyAlignment="1">
      <alignment horizontal="right"/>
    </xf>
    <xf numFmtId="165" fontId="2" fillId="0" borderId="18" xfId="1" applyNumberFormat="1" applyFont="1" applyFill="1" applyBorder="1" applyAlignment="1">
      <alignment horizontal="right"/>
    </xf>
    <xf numFmtId="165" fontId="2" fillId="0" borderId="21" xfId="1" applyNumberFormat="1" applyFont="1" applyFill="1" applyBorder="1" applyAlignment="1">
      <alignment horizontal="right"/>
    </xf>
  </cellXfs>
  <cellStyles count="46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Komma" xfId="45" builtinId="3"/>
    <cellStyle name="Linked Cell" xfId="36" xr:uid="{00000000-0005-0000-0000-000023000000}"/>
    <cellStyle name="Normal_FEUIL" xfId="37" xr:uid="{00000000-0005-0000-0000-000024000000}"/>
    <cellStyle name="Note" xfId="38" xr:uid="{00000000-0005-0000-0000-000025000000}"/>
    <cellStyle name="Output" xfId="39" xr:uid="{00000000-0005-0000-0000-000026000000}"/>
    <cellStyle name="Prozent" xfId="43" builtinId="5"/>
    <cellStyle name="Standard" xfId="0" builtinId="0"/>
    <cellStyle name="Standard 2" xfId="44" xr:uid="{00000000-0005-0000-0000-000029000000}"/>
    <cellStyle name="Standard_AHV_ AVS_2" xfId="1" xr:uid="{00000000-0005-0000-0000-00002A000000}"/>
    <cellStyle name="Title" xfId="40" xr:uid="{00000000-0005-0000-0000-00002B000000}"/>
    <cellStyle name="Total" xfId="41" xr:uid="{00000000-0005-0000-0000-00002C000000}"/>
    <cellStyle name="Warning Text" xfId="42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9"/>
          <c:order val="0"/>
          <c:tx>
            <c:strRef>
              <c:f>APG_EO_4!$A$11:$B$11</c:f>
              <c:strCache>
                <c:ptCount val="2"/>
                <c:pt idx="0">
                  <c:v>Parentalité</c:v>
                </c:pt>
                <c:pt idx="1">
                  <c:v>Elternschaft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618-4068-A966-26276B4C1406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7618-4068-A966-26276B4C1406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618-4068-A966-26276B4C1406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7618-4068-A966-26276B4C1406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618-4068-A966-26276B4C140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35-7618-4068-A966-26276B4C140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36-7618-4068-A966-26276B4C140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34-7618-4068-A966-26276B4C140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32-7618-4068-A966-26276B4C140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3-7618-4068-A966-26276B4C140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30-7618-4068-A966-26276B4C140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1-7618-4068-A966-26276B4C140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F-7618-4068-A966-26276B4C1406}"/>
              </c:ext>
            </c:extLst>
          </c:dPt>
          <c:cat>
            <c:numRef>
              <c:f>APG_EO_4!$C$3:$Z$3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APG_EO_4!$C$11:$Z$11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240</c:v>
                </c:pt>
                <c:pt idx="6">
                  <c:v>490</c:v>
                </c:pt>
                <c:pt idx="7">
                  <c:v>520</c:v>
                </c:pt>
                <c:pt idx="8">
                  <c:v>570</c:v>
                </c:pt>
                <c:pt idx="9">
                  <c:v>640</c:v>
                </c:pt>
                <c:pt idx="10">
                  <c:v>680</c:v>
                </c:pt>
                <c:pt idx="11">
                  <c:v>700</c:v>
                </c:pt>
                <c:pt idx="12">
                  <c:v>710</c:v>
                </c:pt>
                <c:pt idx="13">
                  <c:v>731.43140200000005</c:v>
                </c:pt>
                <c:pt idx="14">
                  <c:v>775.83286199999998</c:v>
                </c:pt>
                <c:pt idx="15">
                  <c:v>801.61327100000005</c:v>
                </c:pt>
                <c:pt idx="16">
                  <c:v>821.65155800000002</c:v>
                </c:pt>
                <c:pt idx="17">
                  <c:v>824.90273200000001</c:v>
                </c:pt>
                <c:pt idx="18">
                  <c:v>843.08419500000002</c:v>
                </c:pt>
                <c:pt idx="19">
                  <c:v>854.31225199999994</c:v>
                </c:pt>
                <c:pt idx="20">
                  <c:v>876.523326</c:v>
                </c:pt>
                <c:pt idx="21">
                  <c:v>1107.7908299999999</c:v>
                </c:pt>
                <c:pt idx="22">
                  <c:v>1038.3720059999998</c:v>
                </c:pt>
                <c:pt idx="23">
                  <c:v>1047.509892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8-4068-A966-26276B4C1406}"/>
            </c:ext>
          </c:extLst>
        </c:ser>
        <c:ser>
          <c:idx val="2"/>
          <c:order val="1"/>
          <c:tx>
            <c:strRef>
              <c:f>APG_EO_4!$A$4:$B$4</c:f>
              <c:strCache>
                <c:ptCount val="2"/>
                <c:pt idx="0">
                  <c:v>Service</c:v>
                </c:pt>
                <c:pt idx="1">
                  <c:v>Dienst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APG_EO_4!$C$3:$Z$3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APG_EO_4!$C$4:$Z$4</c:f>
              <c:numCache>
                <c:formatCode>#,##0.0</c:formatCode>
                <c:ptCount val="24"/>
                <c:pt idx="0">
                  <c:v>636.84701399999994</c:v>
                </c:pt>
                <c:pt idx="1">
                  <c:v>643.33238200000005</c:v>
                </c:pt>
                <c:pt idx="2">
                  <c:v>641.31206400000008</c:v>
                </c:pt>
                <c:pt idx="3">
                  <c:v>634.06384500000001</c:v>
                </c:pt>
                <c:pt idx="4">
                  <c:v>507.89633100000003</c:v>
                </c:pt>
                <c:pt idx="5">
                  <c:v>638.0874839999999</c:v>
                </c:pt>
                <c:pt idx="6">
                  <c:v>690.963301</c:v>
                </c:pt>
                <c:pt idx="7">
                  <c:v>736.34146599999997</c:v>
                </c:pt>
                <c:pt idx="8">
                  <c:v>752.16434000000004</c:v>
                </c:pt>
                <c:pt idx="9">
                  <c:v>805.33296499999994</c:v>
                </c:pt>
                <c:pt idx="10">
                  <c:v>815.01296600000001</c:v>
                </c:pt>
                <c:pt idx="11">
                  <c:v>803.39858500000003</c:v>
                </c:pt>
                <c:pt idx="12">
                  <c:v>799.82246100000009</c:v>
                </c:pt>
                <c:pt idx="13">
                  <c:v>789.12179300000014</c:v>
                </c:pt>
                <c:pt idx="14">
                  <c:v>791.77593400000001</c:v>
                </c:pt>
                <c:pt idx="15">
                  <c:v>789.87302899999997</c:v>
                </c:pt>
                <c:pt idx="16">
                  <c:v>800.84774900000002</c:v>
                </c:pt>
                <c:pt idx="17">
                  <c:v>779.71563099999992</c:v>
                </c:pt>
                <c:pt idx="18">
                  <c:v>720.0120629999999</c:v>
                </c:pt>
                <c:pt idx="19">
                  <c:v>717.95091000000014</c:v>
                </c:pt>
                <c:pt idx="20">
                  <c:v>669.09299599999997</c:v>
                </c:pt>
                <c:pt idx="21">
                  <c:v>720.2770569999999</c:v>
                </c:pt>
                <c:pt idx="22">
                  <c:v>710.37151099999994</c:v>
                </c:pt>
                <c:pt idx="23">
                  <c:v>771.364913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8-4068-A966-26276B4C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985232"/>
        <c:axId val="165986016"/>
      </c:lineChart>
      <c:catAx>
        <c:axId val="16598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986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5986016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985232"/>
        <c:crosses val="autoZero"/>
        <c:crossBetween val="midCat"/>
        <c:majorUnit val="2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43</xdr:row>
      <xdr:rowOff>76200</xdr:rowOff>
    </xdr:from>
    <xdr:to>
      <xdr:col>2</xdr:col>
      <xdr:colOff>43815</xdr:colOff>
      <xdr:row>67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DBE970A-8B2B-419B-A11F-2E0FAFAFF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2672109</xdr:colOff>
      <xdr:row>15</xdr:row>
      <xdr:rowOff>85725</xdr:rowOff>
    </xdr:from>
    <xdr:to>
      <xdr:col>1</xdr:col>
      <xdr:colOff>2619375</xdr:colOff>
      <xdr:row>37</xdr:row>
      <xdr:rowOff>114162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3C1D971E-9F31-4E81-B1DF-5B9138CF7234}"/>
            </a:ext>
          </a:extLst>
        </xdr:cNvPr>
        <xdr:cNvSpPr txBox="1">
          <a:spLocks noChangeArrowheads="1"/>
        </xdr:cNvSpPr>
      </xdr:nvSpPr>
      <xdr:spPr bwMode="auto">
        <a:xfrm>
          <a:off x="2672109" y="8048625"/>
          <a:ext cx="2623791" cy="35907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hier aufgeführten Daten bezeichnen jeweils die Leistungen gemäss dem Jahr des Anspruchs, das heisst desjenigen Jahres, in dem die Diensttage absolviert wurden </a:t>
          </a:r>
          <a:r>
            <a:rPr lang="en-U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bzw. nach Geburtsjahr des Kindes (Mutter-/Vaterschaft) und nach Jahr des ersten Urlaubstags (Betreuung)</a:t>
          </a: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Dies bewirkt Abweichungen zu den Daten gemäss Rechnungsjahr, bei dem alle in einem Kalenderjahr ausbezahlten Leistungen unabhängig vom Jahr des Anspruchs verbucht werden (Tabellen EO 3 bis EO 4).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 Daten zur Rekrutierung bis 2002 in der Armee integriert, schrittweise Einführung 2003-2006.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Eingeführt auf den 1.7.2005.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 Eingeführt auf den 1.1.2021.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 Eingeführt auf den 1.7.2021.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5  Eingeführt auf den 1.1.2023.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Revision 2020: </a:t>
          </a: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Neu werden alle Leistungsansprüche eines Jahres berücksichtigt, welche bis 30. September des Folgejahres (früher 30. April) angemeldet werden. Dies bietet ein vollständigeres Bild über alle anfallenden Leistungsansprüche eines Jahres.</a:t>
          </a: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66675</xdr:colOff>
      <xdr:row>15</xdr:row>
      <xdr:rowOff>98425</xdr:rowOff>
    </xdr:from>
    <xdr:to>
      <xdr:col>0</xdr:col>
      <xdr:colOff>2625725</xdr:colOff>
      <xdr:row>37</xdr:row>
      <xdr:rowOff>161787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C6538B77-94E6-4990-9CF6-516F06A05CDA}"/>
            </a:ext>
          </a:extLst>
        </xdr:cNvPr>
        <xdr:cNvSpPr txBox="1">
          <a:spLocks noChangeArrowheads="1"/>
        </xdr:cNvSpPr>
      </xdr:nvSpPr>
      <xdr:spPr bwMode="auto">
        <a:xfrm>
          <a:off x="66675" y="8061325"/>
          <a:ext cx="2559050" cy="3625712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Les données mentionnées ici indiquent les prestations selon l'année au cours de laquelle le service est accompli ou par année de naissance de l'enfant (maternité/paternité) ou par année du premier jour de congé (prise en charge).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Il en résulte des différences avec les données selon l'année comptable, qui regroupent toutes les prestations qui ont été versées au cours d'une année civile, indépendamment de l'année du droit (tableaux APG 3 à APG 4).</a:t>
          </a:r>
        </a:p>
        <a:p>
          <a:endParaRPr lang="en-US" sz="900" b="0" i="0" baseline="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1  L</a:t>
          </a:r>
          <a:r>
            <a:rPr lang="fr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données relatives au recrutement figuraient sous « Armée » jusqu’en 2002 ; introduction progressive de 2003 à 2006.</a:t>
          </a:r>
          <a:endParaRPr lang="de-CH" sz="9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2  Introduite le 1.7.2005.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  </a:t>
          </a: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Introduite le 1.1.2021.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  Introduite le 1.7.2021.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5  Introduite le </a:t>
          </a: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1.1.2023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 eaLnBrk="1" fontAlgn="auto" latinLnBrk="0" hangingPunct="1"/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Révision 2020 : Tous les droits à prestations d'une année qui sont enregistrés au 30 septembre de l'année suivante (auparavant 30 avril) sont désormais pris en compte. Cela donne une image plus complète de tous les droits à prestations accumulés au cours d'une année.</a:t>
          </a:r>
          <a:endParaRPr lang="de-CH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Secteur données de base et analyses</a:t>
          </a: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DB%20Finanzen%20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Allgemein\Statistikdruck_Ms\%2051%20SVS\%2050%20Datenbasis%20AS\50.04%20Datenbasis%20BV\Sch&#228;tzung%20BV%2096\PKS\Vog\Ms\BV-Ausgaben%2098Daten%209.3.9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@GMT-2009.02.25-10.00.17\CCG\STAT\05_Projekte\Gesamtstatistiken%20SVS\SVS\51%20SVS\50%20Datenbasis%20AS\50.00%20Datenbasis%20SV\1%20Finanzen\DB%20Finanzen%20AH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1%20SVS%202007\1%20in%20Arbeit\SV\SV_AS_8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chätzansatz ab 2006"/>
      <sheetName val="PKS 2004ff. vom BFS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  <sheetName val="3xPerformance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>
        <row r="21">
          <cell r="BW21">
            <v>337500</v>
          </cell>
        </row>
      </sheetData>
      <sheetData sheetId="4">
        <row r="4">
          <cell r="C4" t="str">
            <v>Aktiv-</v>
          </cell>
        </row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5">
        <row r="1">
          <cell r="A1" t="str">
            <v>BV-Ausgaben (früher 15.2 Berufliche Vorsorge (BV): Ausgaben, Kapital  1987-2003)</v>
          </cell>
        </row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F12" t="str">
            <v>...  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  <cell r="T12" t="e">
            <v>#REF!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F13" t="str">
            <v>... 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  <cell r="T13" t="e">
            <v>#REF!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F14" t="str">
            <v>... 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  <cell r="T14" t="e">
            <v>#REF!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F15" t="str">
            <v>... 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  <cell r="T15" t="e">
            <v>#REF!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F16" t="str">
            <v>... 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  <cell r="T16" t="e">
            <v>#REF!</v>
          </cell>
        </row>
        <row r="17">
          <cell r="A17">
            <v>1966</v>
          </cell>
          <cell r="B17" t="str">
            <v>8)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I17">
            <v>2523</v>
          </cell>
          <cell r="J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  <cell r="T17" t="e">
            <v>#REF!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F18" t="str">
            <v>... 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  <cell r="T18" t="e">
            <v>#REF!</v>
          </cell>
          <cell r="Y18" t="str">
            <v>8)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  <cell r="T19" t="e">
            <v>#REF!</v>
          </cell>
          <cell r="Y19" t="str">
            <v>9)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F20" t="str">
            <v>...  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  <cell r="T20" t="e">
            <v>#REF!</v>
          </cell>
          <cell r="Y20" t="str">
            <v>9)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F21" t="str">
            <v>...  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>
            <v>5015.5599999999995</v>
          </cell>
          <cell r="T21" t="e">
            <v>#REF!</v>
          </cell>
          <cell r="Y21" t="str">
            <v>9)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F22" t="str">
            <v>... 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5529.4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F23" t="str">
            <v>... 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>
            <v>6307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F24" t="str">
            <v>...  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F25" t="str">
            <v>...  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F26" t="str">
            <v>...  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F27" t="str">
            <v>...  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F28" t="str">
            <v>...  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F29" t="str">
            <v>...  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10607.347999999998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F30">
            <v>371.85899999999998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11120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F31" t="str">
            <v>... 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F32" t="str">
            <v>...  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F33" t="str">
            <v>...  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15928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F34">
            <v>691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F35" t="str">
            <v>... 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F36" t="str">
            <v>...  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R36">
            <v>7305</v>
          </cell>
          <cell r="T36" t="e">
            <v>#REF!</v>
          </cell>
          <cell r="Y36" t="str">
            <v>9)</v>
          </cell>
          <cell r="AA36" t="str">
            <v>Pictet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</v>
          </cell>
          <cell r="R37" t="str">
            <v>?</v>
          </cell>
          <cell r="S37" t="str">
            <v>...</v>
          </cell>
          <cell r="T37" t="e">
            <v>#REF!</v>
          </cell>
          <cell r="U37" t="str">
            <v>...</v>
          </cell>
          <cell r="V37" t="str">
            <v>...</v>
          </cell>
          <cell r="W37" t="str">
            <v>...</v>
          </cell>
          <cell r="Y37" t="str">
            <v>10)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-1972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48364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32864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20100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16300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3800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6290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>
            <v>2550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3740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>
            <v>17850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14110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>
            <v>4100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1300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1074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15500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15500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474300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17472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15500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7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8"/>
      <sheetData sheetId="9"/>
      <sheetData sheetId="10"/>
      <sheetData sheetId="11">
        <row r="6">
          <cell r="C6">
            <v>23276.510200000001</v>
          </cell>
        </row>
      </sheetData>
      <sheetData sheetId="12">
        <row r="6">
          <cell r="C6">
            <v>23276.510200000001</v>
          </cell>
        </row>
      </sheetData>
      <sheetData sheetId="13">
        <row r="59">
          <cell r="A59" t="str">
            <v>AVS / AHV</v>
          </cell>
        </row>
      </sheetData>
      <sheetData sheetId="14">
        <row r="59">
          <cell r="A59" t="str">
            <v>AVS / AHV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CHSS-Statistikseiten"/>
      <sheetName val="ATSG_2009"/>
      <sheetName val="ATSG_2008"/>
      <sheetName val="ATSG Einleitungsseite 2007"/>
      <sheetName val="ATSG Einleitungsseite"/>
      <sheetName val="ATSG Einleitungsseite_alt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4"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6"/>
  <sheetViews>
    <sheetView tabSelected="1" zoomScaleNormal="100" workbookViewId="0"/>
  </sheetViews>
  <sheetFormatPr baseColWidth="10" defaultColWidth="12" defaultRowHeight="10.5" outlineLevelCol="1" x14ac:dyDescent="0.15"/>
  <cols>
    <col min="1" max="2" width="46.83203125" style="12" customWidth="1"/>
    <col min="3" max="3" width="12.83203125" style="12" customWidth="1"/>
    <col min="4" max="12" width="12.83203125" style="12" hidden="1" customWidth="1" outlineLevel="1"/>
    <col min="13" max="13" width="12.83203125" style="12" customWidth="1" collapsed="1"/>
    <col min="14" max="17" width="12.83203125" style="12" hidden="1" customWidth="1" outlineLevel="1"/>
    <col min="18" max="18" width="12.83203125" style="12" customWidth="1" collapsed="1"/>
    <col min="19" max="22" width="12.83203125" style="12" hidden="1" customWidth="1" outlineLevel="1"/>
    <col min="23" max="25" width="12.83203125" style="12" customWidth="1" collapsed="1"/>
    <col min="26" max="26" width="12.83203125" style="12" customWidth="1"/>
    <col min="27" max="16384" width="12" style="12"/>
  </cols>
  <sheetData>
    <row r="1" spans="1:26" ht="36" x14ac:dyDescent="0.25">
      <c r="A1" s="6" t="s">
        <v>21</v>
      </c>
      <c r="B1" s="6" t="s">
        <v>20</v>
      </c>
    </row>
    <row r="2" spans="1:26" ht="18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2.75" x14ac:dyDescent="0.2">
      <c r="A3" s="8" t="s">
        <v>4</v>
      </c>
      <c r="B3" s="8" t="s">
        <v>5</v>
      </c>
      <c r="C3" s="9">
        <v>2000</v>
      </c>
      <c r="D3" s="9">
        <v>2001</v>
      </c>
      <c r="E3" s="9">
        <v>2002</v>
      </c>
      <c r="F3" s="9">
        <v>2003</v>
      </c>
      <c r="G3" s="9">
        <v>2004</v>
      </c>
      <c r="H3" s="9">
        <v>2005</v>
      </c>
      <c r="I3" s="9">
        <v>2006</v>
      </c>
      <c r="J3" s="9">
        <v>2007</v>
      </c>
      <c r="K3" s="9">
        <v>2008</v>
      </c>
      <c r="L3" s="9">
        <v>2009</v>
      </c>
      <c r="M3" s="9">
        <v>2010</v>
      </c>
      <c r="N3" s="9">
        <v>2011</v>
      </c>
      <c r="O3" s="9">
        <v>2012</v>
      </c>
      <c r="P3" s="9">
        <v>2013</v>
      </c>
      <c r="Q3" s="9">
        <v>2014</v>
      </c>
      <c r="R3" s="9">
        <v>2015</v>
      </c>
      <c r="S3" s="9">
        <v>2016</v>
      </c>
      <c r="T3" s="9">
        <v>2017</v>
      </c>
      <c r="U3" s="9">
        <v>2018</v>
      </c>
      <c r="V3" s="9">
        <v>2019</v>
      </c>
      <c r="W3" s="9">
        <v>2020</v>
      </c>
      <c r="X3" s="9">
        <v>2021</v>
      </c>
      <c r="Y3" s="9">
        <v>2022</v>
      </c>
      <c r="Z3" s="9">
        <v>2023</v>
      </c>
    </row>
    <row r="4" spans="1:26" ht="12.75" x14ac:dyDescent="0.2">
      <c r="A4" s="5" t="s">
        <v>27</v>
      </c>
      <c r="B4" s="5" t="s">
        <v>26</v>
      </c>
      <c r="C4" s="13">
        <f t="shared" ref="C4:T4" si="0">SUM(C5:C10)</f>
        <v>636.84701399999994</v>
      </c>
      <c r="D4" s="14">
        <f t="shared" si="0"/>
        <v>643.33238200000005</v>
      </c>
      <c r="E4" s="14">
        <f t="shared" si="0"/>
        <v>641.31206400000008</v>
      </c>
      <c r="F4" s="14">
        <f t="shared" si="0"/>
        <v>634.06384500000001</v>
      </c>
      <c r="G4" s="14">
        <f t="shared" si="0"/>
        <v>507.89633100000003</v>
      </c>
      <c r="H4" s="14">
        <f t="shared" si="0"/>
        <v>638.0874839999999</v>
      </c>
      <c r="I4" s="14">
        <f t="shared" si="0"/>
        <v>690.963301</v>
      </c>
      <c r="J4" s="14">
        <f t="shared" si="0"/>
        <v>736.34146599999997</v>
      </c>
      <c r="K4" s="14">
        <f t="shared" si="0"/>
        <v>752.16434000000004</v>
      </c>
      <c r="L4" s="14">
        <f t="shared" si="0"/>
        <v>805.33296499999994</v>
      </c>
      <c r="M4" s="14">
        <f t="shared" si="0"/>
        <v>815.01296600000001</v>
      </c>
      <c r="N4" s="14">
        <f t="shared" si="0"/>
        <v>803.39858500000003</v>
      </c>
      <c r="O4" s="14">
        <f t="shared" si="0"/>
        <v>799.82246100000009</v>
      </c>
      <c r="P4" s="14">
        <f t="shared" si="0"/>
        <v>789.12179300000014</v>
      </c>
      <c r="Q4" s="14">
        <f t="shared" si="0"/>
        <v>791.77593400000001</v>
      </c>
      <c r="R4" s="14">
        <f t="shared" si="0"/>
        <v>789.87302899999997</v>
      </c>
      <c r="S4" s="14">
        <f t="shared" si="0"/>
        <v>800.84774900000002</v>
      </c>
      <c r="T4" s="14">
        <f t="shared" si="0"/>
        <v>779.71563099999992</v>
      </c>
      <c r="U4" s="14">
        <f t="shared" ref="U4:Z4" si="1">SUM(U5:U10)</f>
        <v>720.0120629999999</v>
      </c>
      <c r="V4" s="14">
        <f t="shared" si="1"/>
        <v>717.95091000000014</v>
      </c>
      <c r="W4" s="14">
        <f t="shared" si="1"/>
        <v>669.09299599999997</v>
      </c>
      <c r="X4" s="14">
        <f t="shared" si="1"/>
        <v>720.2770569999999</v>
      </c>
      <c r="Y4" s="14">
        <f t="shared" si="1"/>
        <v>710.37151099999994</v>
      </c>
      <c r="Z4" s="23">
        <f t="shared" si="1"/>
        <v>771.364913</v>
      </c>
    </row>
    <row r="5" spans="1:26" ht="14.25" x14ac:dyDescent="0.2">
      <c r="A5" s="2" t="s">
        <v>10</v>
      </c>
      <c r="B5" s="2" t="s">
        <v>11</v>
      </c>
      <c r="C5" s="15">
        <v>538.17197499999997</v>
      </c>
      <c r="D5" s="16">
        <v>556.78831400000001</v>
      </c>
      <c r="E5" s="16">
        <v>549.07505100000003</v>
      </c>
      <c r="F5" s="16">
        <v>544.59585100000004</v>
      </c>
      <c r="G5" s="16">
        <v>434.20939400000003</v>
      </c>
      <c r="H5" s="16">
        <v>554.59238299999993</v>
      </c>
      <c r="I5" s="16">
        <v>606.61092099999996</v>
      </c>
      <c r="J5" s="16">
        <v>647.44717600000001</v>
      </c>
      <c r="K5" s="16">
        <v>656.26254600000004</v>
      </c>
      <c r="L5" s="16">
        <v>690.01653299999998</v>
      </c>
      <c r="M5" s="16">
        <v>667.83327600000007</v>
      </c>
      <c r="N5" s="16">
        <v>636.30843000000004</v>
      </c>
      <c r="O5" s="16">
        <v>622.809888</v>
      </c>
      <c r="P5" s="16">
        <v>598.49286500000005</v>
      </c>
      <c r="Q5" s="16">
        <v>583.47948999999994</v>
      </c>
      <c r="R5" s="16">
        <v>571.60295799999994</v>
      </c>
      <c r="S5" s="16">
        <v>577.659449</v>
      </c>
      <c r="T5" s="16">
        <v>551.17804899999999</v>
      </c>
      <c r="U5" s="16">
        <v>505.33422499999995</v>
      </c>
      <c r="V5" s="16">
        <v>504.26354600000002</v>
      </c>
      <c r="W5" s="16">
        <v>436.88918899999999</v>
      </c>
      <c r="X5" s="16">
        <v>501.99100699999997</v>
      </c>
      <c r="Y5" s="16">
        <v>492.96273099999996</v>
      </c>
      <c r="Z5" s="24">
        <v>532.21054600000002</v>
      </c>
    </row>
    <row r="6" spans="1:26" ht="14.25" x14ac:dyDescent="0.2">
      <c r="A6" s="2" t="s">
        <v>6</v>
      </c>
      <c r="B6" s="2" t="s">
        <v>7</v>
      </c>
      <c r="C6" s="15" t="s">
        <v>30</v>
      </c>
      <c r="D6" s="16" t="s">
        <v>30</v>
      </c>
      <c r="E6" s="16">
        <v>4.3000000000000002E-5</v>
      </c>
      <c r="F6" s="16">
        <v>1.2819769999999999</v>
      </c>
      <c r="G6" s="16">
        <v>1.806883</v>
      </c>
      <c r="H6" s="16">
        <v>2.3868580000000001</v>
      </c>
      <c r="I6" s="16">
        <v>2.5764109999999998</v>
      </c>
      <c r="J6" s="16">
        <v>2.958593</v>
      </c>
      <c r="K6" s="16">
        <v>2.7336610000000001</v>
      </c>
      <c r="L6" s="16">
        <v>3.2591489999999999</v>
      </c>
      <c r="M6" s="16">
        <v>3.4728949999999998</v>
      </c>
      <c r="N6" s="16">
        <v>3.438564</v>
      </c>
      <c r="O6" s="16">
        <v>3.3682880000000002</v>
      </c>
      <c r="P6" s="16">
        <v>3.2626789999999999</v>
      </c>
      <c r="Q6" s="16">
        <v>3.2316220000000002</v>
      </c>
      <c r="R6" s="16">
        <v>3.136552</v>
      </c>
      <c r="S6" s="16">
        <v>3.0975229999999998</v>
      </c>
      <c r="T6" s="16">
        <v>2.8269660000000001</v>
      </c>
      <c r="U6" s="16">
        <v>2.4411909999999999</v>
      </c>
      <c r="V6" s="16">
        <v>2.4694750000000001</v>
      </c>
      <c r="W6" s="16">
        <v>1.9458120000000001</v>
      </c>
      <c r="X6" s="16">
        <v>2.5773700000000002</v>
      </c>
      <c r="Y6" s="16">
        <v>2.8170929999999998</v>
      </c>
      <c r="Z6" s="24">
        <v>3.1836319999999998</v>
      </c>
    </row>
    <row r="7" spans="1:26" ht="12.75" x14ac:dyDescent="0.2">
      <c r="A7" s="2" t="s">
        <v>9</v>
      </c>
      <c r="B7" s="2" t="s">
        <v>2</v>
      </c>
      <c r="C7" s="15">
        <v>78.370160999999996</v>
      </c>
      <c r="D7" s="16">
        <v>65.461639000000005</v>
      </c>
      <c r="E7" s="16">
        <v>64.781891999999999</v>
      </c>
      <c r="F7" s="16">
        <v>56.614857000000001</v>
      </c>
      <c r="G7" s="16">
        <v>42.876902000000001</v>
      </c>
      <c r="H7" s="16">
        <v>46.986167999999999</v>
      </c>
      <c r="I7" s="16">
        <v>44.650976</v>
      </c>
      <c r="J7" s="16">
        <v>45.051768000000003</v>
      </c>
      <c r="K7" s="16">
        <v>45.663522999999998</v>
      </c>
      <c r="L7" s="16">
        <v>48.308402999999998</v>
      </c>
      <c r="M7" s="16">
        <v>47.511620000000001</v>
      </c>
      <c r="N7" s="16">
        <v>47.043652999999999</v>
      </c>
      <c r="O7" s="16">
        <v>48.459950999999997</v>
      </c>
      <c r="P7" s="16">
        <v>49.154871</v>
      </c>
      <c r="Q7" s="16">
        <v>49.521281000000002</v>
      </c>
      <c r="R7" s="16">
        <v>50.968179999999997</v>
      </c>
      <c r="S7" s="16">
        <v>49.702263000000002</v>
      </c>
      <c r="T7" s="16">
        <v>50.324877999999998</v>
      </c>
      <c r="U7" s="16">
        <v>50.132840999999999</v>
      </c>
      <c r="V7" s="16">
        <v>51.281509999999997</v>
      </c>
      <c r="W7" s="16">
        <v>70.752821999999995</v>
      </c>
      <c r="X7" s="16">
        <v>55.274555999999997</v>
      </c>
      <c r="Y7" s="16">
        <v>50.077860999999999</v>
      </c>
      <c r="Z7" s="24">
        <v>50.44585</v>
      </c>
    </row>
    <row r="8" spans="1:26" ht="12.75" x14ac:dyDescent="0.2">
      <c r="A8" s="2" t="s">
        <v>12</v>
      </c>
      <c r="B8" s="2" t="s">
        <v>8</v>
      </c>
      <c r="C8" s="15">
        <v>5.504651</v>
      </c>
      <c r="D8" s="16">
        <v>5.2345420000000003</v>
      </c>
      <c r="E8" s="16">
        <v>4.9442060000000003</v>
      </c>
      <c r="F8" s="16">
        <v>5.7728460000000004</v>
      </c>
      <c r="G8" s="16">
        <v>6.1702830000000004</v>
      </c>
      <c r="H8" s="16">
        <v>6.9673470000000002</v>
      </c>
      <c r="I8" s="16">
        <v>7.1927669999999999</v>
      </c>
      <c r="J8" s="16">
        <v>7.643675</v>
      </c>
      <c r="K8" s="16">
        <v>8.5264620000000004</v>
      </c>
      <c r="L8" s="16">
        <v>9.5240729999999996</v>
      </c>
      <c r="M8" s="16">
        <v>9.6396750000000004</v>
      </c>
      <c r="N8" s="16">
        <v>9.7088809999999999</v>
      </c>
      <c r="O8" s="16">
        <v>9.9235589999999991</v>
      </c>
      <c r="P8" s="16">
        <v>10.112209</v>
      </c>
      <c r="Q8" s="16">
        <v>10.998593</v>
      </c>
      <c r="R8" s="16">
        <v>11.169779999999999</v>
      </c>
      <c r="S8" s="16">
        <v>11.302068</v>
      </c>
      <c r="T8" s="16">
        <v>10.947259000000001</v>
      </c>
      <c r="U8" s="16">
        <v>10.408746000000001</v>
      </c>
      <c r="V8" s="16">
        <v>10.618410000000001</v>
      </c>
      <c r="W8" s="16">
        <v>6.1556689999999996</v>
      </c>
      <c r="X8" s="16">
        <v>7.5530010000000001</v>
      </c>
      <c r="Y8" s="16">
        <v>10.049493</v>
      </c>
      <c r="Z8" s="24">
        <v>11.350981000000001</v>
      </c>
    </row>
    <row r="9" spans="1:26" ht="12.75" x14ac:dyDescent="0.2">
      <c r="A9" s="2" t="s">
        <v>0</v>
      </c>
      <c r="B9" s="2" t="s">
        <v>1</v>
      </c>
      <c r="C9" s="15">
        <v>14.784772999999999</v>
      </c>
      <c r="D9" s="16">
        <v>15.812175999999999</v>
      </c>
      <c r="E9" s="16">
        <v>22.447932000000002</v>
      </c>
      <c r="F9" s="16">
        <v>25.720815999999999</v>
      </c>
      <c r="G9" s="16">
        <v>22.764088999999998</v>
      </c>
      <c r="H9" s="16">
        <v>27.077078</v>
      </c>
      <c r="I9" s="16">
        <v>29.845935000000001</v>
      </c>
      <c r="J9" s="16">
        <v>33.153072999999999</v>
      </c>
      <c r="K9" s="16">
        <v>38.909695999999997</v>
      </c>
      <c r="L9" s="16">
        <v>54.134414</v>
      </c>
      <c r="M9" s="16">
        <v>86.473862999999994</v>
      </c>
      <c r="N9" s="16">
        <v>106.85257300000001</v>
      </c>
      <c r="O9" s="16">
        <v>115.165514</v>
      </c>
      <c r="P9" s="16">
        <v>128.00426300000001</v>
      </c>
      <c r="Q9" s="16">
        <v>144.469537</v>
      </c>
      <c r="R9" s="16">
        <v>152.91452899999999</v>
      </c>
      <c r="S9" s="16">
        <v>159.01327000000001</v>
      </c>
      <c r="T9" s="16">
        <v>164.365385</v>
      </c>
      <c r="U9" s="16">
        <v>151.61462399999999</v>
      </c>
      <c r="V9" s="16">
        <v>149.25224299999999</v>
      </c>
      <c r="W9" s="16">
        <v>153.345606</v>
      </c>
      <c r="X9" s="16">
        <v>152.83413200000001</v>
      </c>
      <c r="Y9" s="16">
        <v>154.39904100000001</v>
      </c>
      <c r="Z9" s="24">
        <v>174.12379999999999</v>
      </c>
    </row>
    <row r="10" spans="1:26" ht="12.75" x14ac:dyDescent="0.2">
      <c r="A10" s="2" t="s">
        <v>13</v>
      </c>
      <c r="B10" s="2" t="s">
        <v>3</v>
      </c>
      <c r="C10" s="15">
        <v>1.5454000000000001E-2</v>
      </c>
      <c r="D10" s="16">
        <v>3.5711E-2</v>
      </c>
      <c r="E10" s="16">
        <v>6.2939999999999996E-2</v>
      </c>
      <c r="F10" s="16">
        <v>7.7497999999999997E-2</v>
      </c>
      <c r="G10" s="16">
        <v>6.8779999999999994E-2</v>
      </c>
      <c r="H10" s="16">
        <v>7.7649999999999997E-2</v>
      </c>
      <c r="I10" s="16">
        <v>8.6291000000000007E-2</v>
      </c>
      <c r="J10" s="16">
        <v>8.7180999999999995E-2</v>
      </c>
      <c r="K10" s="16">
        <v>6.8451999999999999E-2</v>
      </c>
      <c r="L10" s="16">
        <v>9.0393000000000001E-2</v>
      </c>
      <c r="M10" s="16">
        <v>8.1637000000000001E-2</v>
      </c>
      <c r="N10" s="16">
        <v>4.6483999999999998E-2</v>
      </c>
      <c r="O10" s="16">
        <v>9.5260999999999998E-2</v>
      </c>
      <c r="P10" s="16">
        <v>9.4906000000000004E-2</v>
      </c>
      <c r="Q10" s="16">
        <v>7.5411000000000006E-2</v>
      </c>
      <c r="R10" s="16">
        <v>8.1030000000000005E-2</v>
      </c>
      <c r="S10" s="16">
        <v>7.3176000000000005E-2</v>
      </c>
      <c r="T10" s="16">
        <v>7.3094000000000006E-2</v>
      </c>
      <c r="U10" s="16">
        <v>8.0435999999999994E-2</v>
      </c>
      <c r="V10" s="16">
        <v>6.5726000000000007E-2</v>
      </c>
      <c r="W10" s="16">
        <v>3.898E-3</v>
      </c>
      <c r="X10" s="16">
        <v>4.6990999999999998E-2</v>
      </c>
      <c r="Y10" s="16">
        <v>6.5292000000000003E-2</v>
      </c>
      <c r="Z10" s="24">
        <v>5.0104000000000003E-2</v>
      </c>
    </row>
    <row r="11" spans="1:26" ht="12.75" x14ac:dyDescent="0.2">
      <c r="A11" s="5" t="s">
        <v>29</v>
      </c>
      <c r="B11" s="5" t="s">
        <v>28</v>
      </c>
      <c r="C11" s="13" t="str">
        <f>IF(C12="–","–",SUM(C12:C14))</f>
        <v>–</v>
      </c>
      <c r="D11" s="14" t="str">
        <f t="shared" ref="D11:Z11" si="2">IF(D12="–","–",SUM(D12:D14))</f>
        <v>–</v>
      </c>
      <c r="E11" s="14" t="str">
        <f t="shared" si="2"/>
        <v>–</v>
      </c>
      <c r="F11" s="14" t="str">
        <f t="shared" si="2"/>
        <v>–</v>
      </c>
      <c r="G11" s="14" t="str">
        <f t="shared" si="2"/>
        <v>–</v>
      </c>
      <c r="H11" s="14">
        <f t="shared" si="2"/>
        <v>240</v>
      </c>
      <c r="I11" s="14">
        <f t="shared" si="2"/>
        <v>490</v>
      </c>
      <c r="J11" s="14">
        <f t="shared" si="2"/>
        <v>520</v>
      </c>
      <c r="K11" s="14">
        <f t="shared" si="2"/>
        <v>570</v>
      </c>
      <c r="L11" s="14">
        <f t="shared" si="2"/>
        <v>640</v>
      </c>
      <c r="M11" s="14">
        <f t="shared" si="2"/>
        <v>680</v>
      </c>
      <c r="N11" s="14">
        <f t="shared" si="2"/>
        <v>700</v>
      </c>
      <c r="O11" s="14">
        <f t="shared" si="2"/>
        <v>710</v>
      </c>
      <c r="P11" s="14">
        <f t="shared" si="2"/>
        <v>731.43140200000005</v>
      </c>
      <c r="Q11" s="14">
        <f t="shared" si="2"/>
        <v>775.83286199999998</v>
      </c>
      <c r="R11" s="14">
        <f t="shared" si="2"/>
        <v>801.61327100000005</v>
      </c>
      <c r="S11" s="14">
        <f t="shared" si="2"/>
        <v>821.65155800000002</v>
      </c>
      <c r="T11" s="14">
        <f t="shared" si="2"/>
        <v>824.90273200000001</v>
      </c>
      <c r="U11" s="14">
        <f t="shared" si="2"/>
        <v>843.08419500000002</v>
      </c>
      <c r="V11" s="14">
        <f t="shared" si="2"/>
        <v>854.31225199999994</v>
      </c>
      <c r="W11" s="14">
        <f t="shared" si="2"/>
        <v>876.523326</v>
      </c>
      <c r="X11" s="14">
        <f t="shared" si="2"/>
        <v>1107.7908299999999</v>
      </c>
      <c r="Y11" s="14">
        <f t="shared" si="2"/>
        <v>1038.3720059999998</v>
      </c>
      <c r="Z11" s="23">
        <f t="shared" si="2"/>
        <v>1047.509892</v>
      </c>
    </row>
    <row r="12" spans="1:26" ht="14.25" x14ac:dyDescent="0.2">
      <c r="A12" s="2" t="s">
        <v>16</v>
      </c>
      <c r="B12" s="2" t="s">
        <v>15</v>
      </c>
      <c r="C12" s="15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  <c r="H12" s="16">
        <v>240</v>
      </c>
      <c r="I12" s="16">
        <v>490</v>
      </c>
      <c r="J12" s="16">
        <v>520</v>
      </c>
      <c r="K12" s="16">
        <v>570</v>
      </c>
      <c r="L12" s="16">
        <v>640</v>
      </c>
      <c r="M12" s="16">
        <v>680</v>
      </c>
      <c r="N12" s="16">
        <v>700</v>
      </c>
      <c r="O12" s="16">
        <v>710</v>
      </c>
      <c r="P12" s="16">
        <v>731.43140200000005</v>
      </c>
      <c r="Q12" s="16">
        <v>775.83286199999998</v>
      </c>
      <c r="R12" s="16">
        <v>801.61327100000005</v>
      </c>
      <c r="S12" s="16">
        <v>821.65155800000002</v>
      </c>
      <c r="T12" s="16">
        <v>824.90273200000001</v>
      </c>
      <c r="U12" s="16">
        <v>843.08419500000002</v>
      </c>
      <c r="V12" s="16">
        <v>854.31225199999994</v>
      </c>
      <c r="W12" s="16">
        <v>876.523326</v>
      </c>
      <c r="X12" s="16">
        <v>945.87797</v>
      </c>
      <c r="Y12" s="16">
        <v>883.01082499999995</v>
      </c>
      <c r="Z12" s="24">
        <v>888.53369099999998</v>
      </c>
    </row>
    <row r="13" spans="1:26" ht="14.25" x14ac:dyDescent="0.2">
      <c r="A13" s="2" t="s">
        <v>25</v>
      </c>
      <c r="B13" s="2" t="s">
        <v>24</v>
      </c>
      <c r="C13" s="15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  <c r="H13" s="16" t="s">
        <v>31</v>
      </c>
      <c r="I13" s="16" t="s">
        <v>31</v>
      </c>
      <c r="J13" s="16" t="s">
        <v>31</v>
      </c>
      <c r="K13" s="16" t="s">
        <v>31</v>
      </c>
      <c r="L13" s="16" t="s">
        <v>31</v>
      </c>
      <c r="M13" s="16" t="s">
        <v>31</v>
      </c>
      <c r="N13" s="16" t="s">
        <v>31</v>
      </c>
      <c r="O13" s="16" t="s">
        <v>31</v>
      </c>
      <c r="P13" s="16" t="s">
        <v>31</v>
      </c>
      <c r="Q13" s="16" t="s">
        <v>31</v>
      </c>
      <c r="R13" s="16" t="s">
        <v>31</v>
      </c>
      <c r="S13" s="16" t="s">
        <v>31</v>
      </c>
      <c r="T13" s="16" t="s">
        <v>31</v>
      </c>
      <c r="U13" s="16" t="s">
        <v>31</v>
      </c>
      <c r="V13" s="16" t="s">
        <v>31</v>
      </c>
      <c r="W13" s="16" t="s">
        <v>31</v>
      </c>
      <c r="X13" s="16">
        <v>157.65837300000001</v>
      </c>
      <c r="Y13" s="16">
        <v>147.96706900000001</v>
      </c>
      <c r="Z13" s="24">
        <v>153.02589</v>
      </c>
    </row>
    <row r="14" spans="1:26" ht="14.25" x14ac:dyDescent="0.2">
      <c r="A14" s="2" t="s">
        <v>19</v>
      </c>
      <c r="B14" s="2" t="s">
        <v>17</v>
      </c>
      <c r="C14" s="15" t="s">
        <v>31</v>
      </c>
      <c r="D14" s="16" t="s">
        <v>31</v>
      </c>
      <c r="E14" s="16" t="s">
        <v>31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 t="s">
        <v>31</v>
      </c>
      <c r="X14" s="16">
        <v>4.2544870000000001</v>
      </c>
      <c r="Y14" s="16">
        <v>7.3941119999999998</v>
      </c>
      <c r="Z14" s="24">
        <v>5.9503110000000001</v>
      </c>
    </row>
    <row r="15" spans="1:26" ht="15" thickBot="1" x14ac:dyDescent="0.25">
      <c r="A15" s="18" t="s">
        <v>14</v>
      </c>
      <c r="B15" s="18" t="s">
        <v>18</v>
      </c>
      <c r="C15" s="21" t="s">
        <v>31</v>
      </c>
      <c r="D15" s="22" t="s">
        <v>31</v>
      </c>
      <c r="E15" s="22" t="s">
        <v>31</v>
      </c>
      <c r="F15" s="22" t="s">
        <v>31</v>
      </c>
      <c r="G15" s="22" t="s">
        <v>31</v>
      </c>
      <c r="H15" s="22" t="s">
        <v>31</v>
      </c>
      <c r="I15" s="22" t="s">
        <v>31</v>
      </c>
      <c r="J15" s="22" t="s">
        <v>31</v>
      </c>
      <c r="K15" s="22" t="s">
        <v>31</v>
      </c>
      <c r="L15" s="22" t="s">
        <v>31</v>
      </c>
      <c r="M15" s="22" t="s">
        <v>31</v>
      </c>
      <c r="N15" s="22" t="s">
        <v>31</v>
      </c>
      <c r="O15" s="22" t="s">
        <v>31</v>
      </c>
      <c r="P15" s="22" t="s">
        <v>31</v>
      </c>
      <c r="Q15" s="22" t="s">
        <v>31</v>
      </c>
      <c r="R15" s="22" t="s">
        <v>31</v>
      </c>
      <c r="S15" s="22" t="s">
        <v>31</v>
      </c>
      <c r="T15" s="22" t="s">
        <v>31</v>
      </c>
      <c r="U15" s="22" t="s">
        <v>31</v>
      </c>
      <c r="V15" s="22" t="s">
        <v>31</v>
      </c>
      <c r="W15" s="22" t="s">
        <v>31</v>
      </c>
      <c r="X15" s="22" t="s">
        <v>31</v>
      </c>
      <c r="Y15" s="22" t="s">
        <v>31</v>
      </c>
      <c r="Z15" s="25">
        <v>6.9237999999999994E-2</v>
      </c>
    </row>
    <row r="16" spans="1:26" ht="12.75" x14ac:dyDescent="0.2">
      <c r="A16" s="1"/>
      <c r="B16" s="1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x14ac:dyDescent="0.2">
      <c r="A17" s="1"/>
      <c r="B17" s="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 x14ac:dyDescent="0.2">
      <c r="A18" s="1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1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1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1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1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1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1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1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1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S27" s="4"/>
      <c r="T27" s="4"/>
      <c r="U27" s="4"/>
      <c r="V27" s="4"/>
      <c r="W27" s="20"/>
      <c r="X27" s="20"/>
      <c r="Y27" s="20"/>
      <c r="Z27" s="20"/>
    </row>
    <row r="28" spans="1:26" ht="12.75" customHeight="1" x14ac:dyDescent="0.2">
      <c r="A28" s="1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4"/>
      <c r="T28" s="4"/>
      <c r="U28" s="4"/>
      <c r="V28" s="4"/>
      <c r="W28" s="20"/>
      <c r="X28" s="20"/>
      <c r="Y28" s="20"/>
      <c r="Z28" s="20"/>
    </row>
    <row r="29" spans="1:26" ht="12.75" customHeight="1" x14ac:dyDescent="0.2">
      <c r="A29" s="1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  <c r="S29" s="4"/>
      <c r="T29" s="4"/>
      <c r="U29" s="4"/>
      <c r="V29" s="4"/>
      <c r="W29" s="20"/>
      <c r="X29" s="20"/>
      <c r="Y29" s="20"/>
      <c r="Z29" s="20"/>
    </row>
    <row r="30" spans="1:26" ht="12.75" customHeight="1" x14ac:dyDescent="0.2">
      <c r="A30" s="1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15">
      <c r="W31" s="19"/>
      <c r="X31" s="19"/>
      <c r="Y31" s="19"/>
      <c r="Z31" s="19"/>
    </row>
    <row r="32" spans="1:26" ht="12.75" customHeight="1" x14ac:dyDescent="0.15">
      <c r="W32" s="19"/>
      <c r="X32" s="19"/>
      <c r="Y32" s="19"/>
      <c r="Z32" s="19"/>
    </row>
    <row r="33" spans="1:26" ht="12.75" customHeight="1" x14ac:dyDescent="0.1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W33" s="19"/>
      <c r="X33" s="19"/>
      <c r="Y33" s="19"/>
      <c r="Z33" s="19"/>
    </row>
    <row r="34" spans="1:26" ht="12.75" customHeight="1" x14ac:dyDescent="0.1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W34" s="19"/>
      <c r="X34" s="19"/>
      <c r="Y34" s="19"/>
      <c r="Z34" s="19"/>
    </row>
    <row r="35" spans="1:26" ht="12.75" customHeight="1" x14ac:dyDescent="0.1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26" ht="12.75" customHeight="1" x14ac:dyDescent="0.15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26" ht="12.75" customHeight="1" x14ac:dyDescent="0.1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26" ht="12.75" customHeight="1" x14ac:dyDescent="0.1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26" ht="12.75" customHeight="1" x14ac:dyDescent="0.1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26" ht="12.75" customHeight="1" x14ac:dyDescent="0.1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26" ht="12.75" customHeight="1" x14ac:dyDescent="0.15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26" ht="36" x14ac:dyDescent="0.25">
      <c r="A42" s="6" t="s">
        <v>23</v>
      </c>
      <c r="B42" s="6" t="s">
        <v>22</v>
      </c>
    </row>
    <row r="43" spans="1:26" ht="12.75" customHeight="1" x14ac:dyDescent="0.2">
      <c r="A43" s="8" t="s">
        <v>32</v>
      </c>
      <c r="B43" s="8" t="s">
        <v>33</v>
      </c>
    </row>
    <row r="44" spans="1:26" ht="12.75" customHeight="1" x14ac:dyDescent="0.15"/>
    <row r="45" spans="1:26" ht="12.75" customHeight="1" x14ac:dyDescent="0.15"/>
    <row r="46" spans="1:26" ht="12.75" customHeight="1" x14ac:dyDescent="0.15"/>
    <row r="47" spans="1:26" ht="12.75" customHeight="1" x14ac:dyDescent="0.15"/>
    <row r="48" spans="1:26" ht="12.75" customHeight="1" x14ac:dyDescent="0.15"/>
    <row r="49" spans="1:25" ht="12.75" customHeight="1" x14ac:dyDescent="0.15"/>
    <row r="50" spans="1:25" ht="12.75" customHeight="1" x14ac:dyDescent="0.15"/>
    <row r="51" spans="1:25" ht="12.75" customHeight="1" x14ac:dyDescent="0.15"/>
    <row r="52" spans="1:25" ht="12.75" customHeight="1" x14ac:dyDescent="0.15"/>
    <row r="53" spans="1:25" ht="12.75" customHeight="1" x14ac:dyDescent="0.15"/>
    <row r="54" spans="1:25" ht="12.75" customHeight="1" x14ac:dyDescent="0.15"/>
    <row r="55" spans="1:25" ht="12.75" customHeight="1" x14ac:dyDescent="0.15"/>
    <row r="56" spans="1:25" s="11" customFormat="1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</sheetData>
  <phoneticPr fontId="26" type="noConversion"/>
  <pageMargins left="0.24" right="0.38" top="0.33" bottom="0.21" header="0.31496062992125984" footer="0.2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APG_EO_4</vt:lpstr>
      <vt:lpstr>APG_EO_4!Druckbereich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2020-06-03T06:16:03Z</cp:lastPrinted>
  <dcterms:created xsi:type="dcterms:W3CDTF">2012-11-19T11:32:56Z</dcterms:created>
  <dcterms:modified xsi:type="dcterms:W3CDTF">2024-12-06T07:34:38Z</dcterms:modified>
</cp:coreProperties>
</file>