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BSV$\Org\MASS\01_admin\00_sekretariat\Sekretariat\SVS-WEB-Tabellen\SVS 2025 fertige Tabellen\grsv\"/>
    </mc:Choice>
  </mc:AlternateContent>
  <xr:revisionPtr revIDLastSave="0" documentId="13_ncr:1_{C29A0C25-506E-4CB4-A17D-A01A9742DD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SV_CGAS_5" sheetId="1" r:id="rId1"/>
  </sheets>
  <definedNames>
    <definedName name="_xlnm.Print_Area" localSheetId="0">GRSV_CGAS_5!$A$1:$AH$45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9" i="1" l="1"/>
  <c r="AM50" i="1"/>
  <c r="W48" i="1"/>
  <c r="V48" i="1"/>
  <c r="E48" i="1"/>
  <c r="U48" i="1"/>
  <c r="H48" i="1"/>
  <c r="T48" i="1"/>
  <c r="S48" i="1"/>
  <c r="F48" i="1"/>
  <c r="G48" i="1"/>
  <c r="I48" i="1"/>
  <c r="J48" i="1"/>
  <c r="K48" i="1"/>
  <c r="L48" i="1"/>
  <c r="M48" i="1"/>
  <c r="N48" i="1"/>
  <c r="O48" i="1"/>
  <c r="P48" i="1"/>
  <c r="Q48" i="1"/>
  <c r="R48" i="1"/>
  <c r="D48" i="1"/>
  <c r="AJ49" i="1" l="1"/>
  <c r="AL49" i="1" l="1"/>
  <c r="AK49" i="1"/>
  <c r="AK50" i="1"/>
  <c r="AL50" i="1" l="1"/>
  <c r="AJ50" i="1"/>
  <c r="AF49" i="1" l="1"/>
  <c r="V49" i="1"/>
  <c r="AB49" i="1"/>
  <c r="H49" i="1"/>
  <c r="L49" i="1"/>
  <c r="N49" i="1"/>
  <c r="AI49" i="1"/>
  <c r="Q49" i="1"/>
  <c r="S49" i="1"/>
  <c r="O49" i="1"/>
  <c r="E49" i="1"/>
  <c r="AD49" i="1"/>
  <c r="U49" i="1"/>
  <c r="X49" i="1"/>
  <c r="G49" i="1"/>
  <c r="AA49" i="1"/>
  <c r="I49" i="1"/>
  <c r="F49" i="1"/>
  <c r="T49" i="1"/>
  <c r="R49" i="1"/>
  <c r="M49" i="1"/>
  <c r="AC49" i="1"/>
  <c r="AG49" i="1"/>
  <c r="Y49" i="1"/>
  <c r="W49" i="1"/>
  <c r="D49" i="1"/>
  <c r="Z49" i="1"/>
  <c r="AH49" i="1"/>
  <c r="K49" i="1"/>
  <c r="AE49" i="1"/>
  <c r="J49" i="1"/>
  <c r="P49" i="1"/>
  <c r="D52" i="1" l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P50" i="1" l="1"/>
  <c r="X50" i="1"/>
  <c r="AI50" i="1"/>
  <c r="Q50" i="1"/>
  <c r="Y50" i="1"/>
  <c r="I50" i="1"/>
  <c r="E50" i="1"/>
  <c r="L50" i="1"/>
  <c r="H50" i="1"/>
  <c r="AE50" i="1"/>
  <c r="G50" i="1"/>
  <c r="U50" i="1"/>
  <c r="AF50" i="1"/>
  <c r="Z50" i="1"/>
  <c r="R50" i="1"/>
  <c r="M50" i="1"/>
  <c r="N50" i="1"/>
  <c r="AH50" i="1"/>
  <c r="V50" i="1"/>
  <c r="AB50" i="1"/>
  <c r="AA50" i="1"/>
  <c r="F50" i="1"/>
  <c r="AG50" i="1"/>
  <c r="W50" i="1"/>
  <c r="J50" i="1"/>
  <c r="S50" i="1"/>
  <c r="D50" i="1"/>
  <c r="T50" i="1"/>
  <c r="AC50" i="1"/>
  <c r="AD50" i="1"/>
  <c r="K50" i="1"/>
  <c r="O50" i="1"/>
  <c r="D53" i="1" l="1"/>
  <c r="E53" i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  <c r="AM53" i="1" s="1"/>
</calcChain>
</file>

<file path=xl/sharedStrings.xml><?xml version="1.0" encoding="utf-8"?>
<sst xmlns="http://schemas.openxmlformats.org/spreadsheetml/2006/main" count="57" uniqueCount="38">
  <si>
    <t>Beiträge öffentliche Hand</t>
  </si>
  <si>
    <t xml:space="preserve">  dont fédérales</t>
  </si>
  <si>
    <t xml:space="preserve">  davon Bund</t>
  </si>
  <si>
    <t>Frais d’administration et de gestion</t>
  </si>
  <si>
    <t>Verwaltungs- und Durchführungskosten</t>
  </si>
  <si>
    <t>Übrige Einnahmen</t>
  </si>
  <si>
    <t>Autres recettes</t>
  </si>
  <si>
    <t>Sozialleistungen</t>
  </si>
  <si>
    <t>Übrige Ausgaben</t>
  </si>
  <si>
    <t>Prestations sociales</t>
  </si>
  <si>
    <t>Autres dépenses</t>
  </si>
  <si>
    <t>…</t>
  </si>
  <si>
    <t>Autres variations du capital</t>
  </si>
  <si>
    <t>Andere Veränderungen des Kapitals</t>
  </si>
  <si>
    <t>Contributions des pouvoirs publics</t>
  </si>
  <si>
    <t>Recettes</t>
  </si>
  <si>
    <t>Einnahmen</t>
  </si>
  <si>
    <t>Dépenses</t>
  </si>
  <si>
    <t>Ausgaben</t>
  </si>
  <si>
    <t>Variations de valeur du capital</t>
  </si>
  <si>
    <t>Kapitalwertänderungen</t>
  </si>
  <si>
    <t>Capital</t>
  </si>
  <si>
    <t>Kapital</t>
  </si>
  <si>
    <t>Ergebnis</t>
  </si>
  <si>
    <t>Résultat</t>
  </si>
  <si>
    <t>Cotisations assurés et employeurs</t>
  </si>
  <si>
    <t>Kapitalertrag</t>
  </si>
  <si>
    <t>Produit du capital</t>
  </si>
  <si>
    <t>Variation des recettes / Einnahmenänderung</t>
  </si>
  <si>
    <t>Variation des dépenses / Ausgabenänderung</t>
  </si>
  <si>
    <t>Beiträge Versicherte und Arbeitgebende</t>
  </si>
  <si>
    <t>GRSV 5.1 
Gesamtrechnung, Veränderungsraten</t>
  </si>
  <si>
    <t>CGAS 5.1
Compte global, taux de variation</t>
  </si>
  <si>
    <t>GRSV 5.2
Einnahmen und Ausgaben, Veränderungsraten</t>
  </si>
  <si>
    <t>CGAS 5.2
Recettes et dépenses, taux de variation</t>
  </si>
  <si>
    <t>–</t>
  </si>
  <si>
    <t>Variation moyenne des recettes 1987-2023 3.7 % / durchschnittliche Einnahmenänderung 1987-2023 3.7%</t>
  </si>
  <si>
    <t>Variation moyenne des dépenses 1987-2023 4 % / durchschnittliche Ausgabenänderung 1987-2023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</si>
</sst>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%"/>
    <numFmt numFmtId="165" formatCode="#,##0."/>
    <numFmt numFmtId="166" formatCode="&quot;£&quot;#,##0;[Red]\-&quot;£&quot;#,##0"/>
    <numFmt numFmtId="167" formatCode="&quot;£&quot;#,##0.00;[Red]\-&quot;£&quot;#,##0.00"/>
    <numFmt numFmtId="168" formatCode="&quot;$&quot;#."/>
    <numFmt numFmtId="169" formatCode="#.00"/>
    <numFmt numFmtId="170" formatCode="General_)"/>
    <numFmt numFmtId="171" formatCode="#,##0.000000_ ;\-#,##0.000000\ "/>
  </numFmts>
  <fonts count="16">
    <font>
      <sz val="10"/>
      <name val="Arial"/>
    </font>
    <font>
      <sz val="12"/>
      <name val="55 Helvetica Roman"/>
    </font>
    <font>
      <sz val="10"/>
      <name val="Geneva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2"/>
      <name val="55 Helvetica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>
      <alignment horizontal="left" vertical="center"/>
    </xf>
    <xf numFmtId="165" fontId="8" fillId="0" borderId="0">
      <protection locked="0"/>
    </xf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>
      <protection locked="0"/>
    </xf>
    <xf numFmtId="0" fontId="8" fillId="0" borderId="0">
      <protection locked="0"/>
    </xf>
    <xf numFmtId="169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170" fontId="10" fillId="0" borderId="0"/>
    <xf numFmtId="170" fontId="11" fillId="0" borderId="0"/>
    <xf numFmtId="170" fontId="12" fillId="0" borderId="0" applyNumberFormat="0" applyBorder="0" applyAlignment="0"/>
    <xf numFmtId="170" fontId="12" fillId="0" borderId="0" applyNumberFormat="0" applyBorder="0" applyAlignment="0"/>
    <xf numFmtId="0" fontId="8" fillId="0" borderId="9">
      <protection locked="0"/>
    </xf>
    <xf numFmtId="43" fontId="13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164" fontId="5" fillId="0" borderId="0" xfId="3" applyNumberFormat="1" applyFont="1" applyFill="1" applyAlignment="1">
      <alignment vertical="center"/>
    </xf>
    <xf numFmtId="164" fontId="5" fillId="0" borderId="0" xfId="3" applyNumberFormat="1" applyFont="1" applyFill="1"/>
    <xf numFmtId="164" fontId="5" fillId="0" borderId="0" xfId="3" applyNumberFormat="1" applyFont="1" applyFill="1" applyAlignment="1"/>
    <xf numFmtId="164" fontId="6" fillId="0" borderId="0" xfId="3" applyNumberFormat="1" applyFont="1" applyFill="1" applyAlignment="1"/>
    <xf numFmtId="164" fontId="5" fillId="0" borderId="0" xfId="3" applyNumberFormat="1" applyFont="1" applyFill="1" applyAlignment="1">
      <alignment vertical="top"/>
    </xf>
    <xf numFmtId="171" fontId="3" fillId="0" borderId="0" xfId="19" applyNumberFormat="1" applyFont="1" applyFill="1"/>
    <xf numFmtId="171" fontId="1" fillId="0" borderId="0" xfId="19" applyNumberFormat="1" applyFont="1" applyFill="1"/>
    <xf numFmtId="164" fontId="5" fillId="0" borderId="4" xfId="3" applyNumberFormat="1" applyFont="1" applyFill="1" applyBorder="1" applyAlignment="1">
      <alignment horizontal="left"/>
    </xf>
    <xf numFmtId="164" fontId="5" fillId="0" borderId="0" xfId="3" applyNumberFormat="1" applyFont="1" applyFill="1" applyBorder="1" applyAlignment="1">
      <alignment horizontal="right"/>
    </xf>
    <xf numFmtId="164" fontId="6" fillId="0" borderId="4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right"/>
    </xf>
    <xf numFmtId="164" fontId="5" fillId="0" borderId="4" xfId="3" applyNumberFormat="1" applyFont="1" applyFill="1" applyBorder="1" applyAlignment="1"/>
    <xf numFmtId="164" fontId="4" fillId="0" borderId="4" xfId="3" applyNumberFormat="1" applyFont="1" applyFill="1" applyBorder="1" applyAlignment="1">
      <alignment horizontal="left"/>
    </xf>
    <xf numFmtId="164" fontId="4" fillId="0" borderId="0" xfId="3" applyNumberFormat="1" applyFont="1" applyFill="1" applyBorder="1" applyAlignment="1">
      <alignment horizontal="right"/>
    </xf>
    <xf numFmtId="164" fontId="4" fillId="0" borderId="8" xfId="3" applyNumberFormat="1" applyFont="1" applyFill="1" applyBorder="1" applyAlignment="1">
      <alignment horizontal="left"/>
    </xf>
    <xf numFmtId="164" fontId="4" fillId="0" borderId="6" xfId="3" applyNumberFormat="1" applyFont="1" applyFill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9" fontId="15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right"/>
    </xf>
    <xf numFmtId="164" fontId="6" fillId="0" borderId="5" xfId="3" applyNumberFormat="1" applyFont="1" applyFill="1" applyBorder="1" applyAlignment="1">
      <alignment horizontal="right"/>
    </xf>
    <xf numFmtId="164" fontId="4" fillId="0" borderId="5" xfId="3" applyNumberFormat="1" applyFont="1" applyFill="1" applyBorder="1" applyAlignment="1">
      <alignment horizontal="right"/>
    </xf>
    <xf numFmtId="49" fontId="4" fillId="0" borderId="4" xfId="0" applyNumberFormat="1" applyFont="1" applyBorder="1" applyAlignment="1">
      <alignment horizontal="left" wrapText="1"/>
    </xf>
    <xf numFmtId="49" fontId="4" fillId="0" borderId="4" xfId="1" applyNumberFormat="1" applyFont="1" applyBorder="1" applyAlignment="1">
      <alignment horizontal="left" wrapText="1"/>
    </xf>
    <xf numFmtId="164" fontId="4" fillId="0" borderId="0" xfId="2" applyNumberFormat="1" applyFont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7" xfId="3" applyNumberFormat="1" applyFont="1" applyFill="1" applyBorder="1" applyAlignment="1">
      <alignment horizontal="right"/>
    </xf>
    <xf numFmtId="0" fontId="3" fillId="0" borderId="0" xfId="0" applyFont="1"/>
    <xf numFmtId="0" fontId="1" fillId="0" borderId="0" xfId="0" applyFont="1"/>
    <xf numFmtId="164" fontId="3" fillId="0" borderId="0" xfId="0" applyNumberFormat="1" applyFont="1"/>
    <xf numFmtId="171" fontId="3" fillId="0" borderId="0" xfId="0" applyNumberFormat="1" applyFont="1"/>
    <xf numFmtId="0" fontId="5" fillId="0" borderId="0" xfId="5" applyAlignment="1">
      <alignment horizontal="left" vertical="center" wrapText="1"/>
    </xf>
  </cellXfs>
  <cellStyles count="21">
    <cellStyle name="Comma0" xfId="6" xr:uid="{00000000-0005-0000-0000-000000000000}"/>
    <cellStyle name="Currency [0]_FRAMAT" xfId="7" xr:uid="{00000000-0005-0000-0000-000001000000}"/>
    <cellStyle name="Currency_FRAMAT" xfId="8" xr:uid="{00000000-0005-0000-0000-000002000000}"/>
    <cellStyle name="Currency0" xfId="9" xr:uid="{00000000-0005-0000-0000-000003000000}"/>
    <cellStyle name="Date" xfId="10" xr:uid="{00000000-0005-0000-0000-000004000000}"/>
    <cellStyle name="Fixed" xfId="11" xr:uid="{00000000-0005-0000-0000-000005000000}"/>
    <cellStyle name="Heading 1" xfId="12" xr:uid="{00000000-0005-0000-0000-000006000000}"/>
    <cellStyle name="Heading 2" xfId="13" xr:uid="{00000000-0005-0000-0000-000007000000}"/>
    <cellStyle name="Komma" xfId="19" builtinId="3"/>
    <cellStyle name="Normal_%GDP" xfId="14" xr:uid="{00000000-0005-0000-0000-000009000000}"/>
    <cellStyle name="Prozent" xfId="3" builtinId="5"/>
    <cellStyle name="Sbold" xfId="15" xr:uid="{00000000-0005-0000-0000-00000B000000}"/>
    <cellStyle name="Snorm" xfId="16" xr:uid="{00000000-0005-0000-0000-00000C000000}"/>
    <cellStyle name="socxn" xfId="17" xr:uid="{00000000-0005-0000-0000-00000D000000}"/>
    <cellStyle name="Standard" xfId="0" builtinId="0"/>
    <cellStyle name="Standard 2" xfId="4" xr:uid="{00000000-0005-0000-0000-00000F000000}"/>
    <cellStyle name="Standard 2 2" xfId="20" xr:uid="{00000000-0005-0000-0000-000010000000}"/>
    <cellStyle name="Standard_sd_070720_MAS_Taschenstatistik 2007 Teil 2 Scs_Ms_FR" xfId="5" xr:uid="{00000000-0005-0000-0000-000011000000}"/>
    <cellStyle name="Standard_T 01.1 97Daten" xfId="1" xr:uid="{00000000-0005-0000-0000-000012000000}"/>
    <cellStyle name="Standard_T 01.6 97Daten" xfId="2" xr:uid="{00000000-0005-0000-0000-000013000000}"/>
    <cellStyle name="Total" xfId="18" xr:uid="{00000000-0005-0000-0000-00001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039876361627766E-2"/>
          <c:y val="7.9510940817747525E-2"/>
          <c:w val="0.89755485706179683"/>
          <c:h val="0.81582904499142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GRSV_CGAS_5!$A$49</c:f>
              <c:strCache>
                <c:ptCount val="1"/>
                <c:pt idx="0">
                  <c:v>Variation des recettes / Einnahmenänderung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GRSV_CGAS_5!$D$48:$AM$48</c:f>
              <c:numCache>
                <c:formatCode>General</c:formatCode>
                <c:ptCount val="36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numCache>
            </c:numRef>
          </c:cat>
          <c:val>
            <c:numRef>
              <c:f>GRSV_CGAS_5!$D$49:$AM$49</c:f>
              <c:numCache>
                <c:formatCode>#,##0.000000_ ;\-#,##0.000000\ </c:formatCode>
                <c:ptCount val="36"/>
                <c:pt idx="0">
                  <c:v>8.8719134777862391E-2</c:v>
                </c:pt>
                <c:pt idx="1">
                  <c:v>9.0999075207137528E-2</c:v>
                </c:pt>
                <c:pt idx="2">
                  <c:v>0.10159801447655428</c:v>
                </c:pt>
                <c:pt idx="3">
                  <c:v>8.4813178844613174E-2</c:v>
                </c:pt>
                <c:pt idx="4">
                  <c:v>7.0910365082459903E-2</c:v>
                </c:pt>
                <c:pt idx="5">
                  <c:v>5.8087822882450471E-2</c:v>
                </c:pt>
                <c:pt idx="6">
                  <c:v>1.2298314557580098E-2</c:v>
                </c:pt>
                <c:pt idx="7">
                  <c:v>5.0141783994568354E-2</c:v>
                </c:pt>
                <c:pt idx="8">
                  <c:v>2.8151411399084423E-2</c:v>
                </c:pt>
                <c:pt idx="9">
                  <c:v>1.3279279729202103E-2</c:v>
                </c:pt>
                <c:pt idx="10">
                  <c:v>3.7929349196276461E-2</c:v>
                </c:pt>
                <c:pt idx="11">
                  <c:v>2.6106101030896649E-2</c:v>
                </c:pt>
                <c:pt idx="12">
                  <c:v>4.452699320111099E-2</c:v>
                </c:pt>
                <c:pt idx="13">
                  <c:v>3.9872443966310962E-2</c:v>
                </c:pt>
                <c:pt idx="14">
                  <c:v>2.053181110544615E-3</c:v>
                </c:pt>
                <c:pt idx="15">
                  <c:v>1.6980963340459176E-2</c:v>
                </c:pt>
                <c:pt idx="16">
                  <c:v>2.6964651738662544E-2</c:v>
                </c:pt>
                <c:pt idx="17">
                  <c:v>4.4908207665446814E-2</c:v>
                </c:pt>
                <c:pt idx="18">
                  <c:v>3.8553281251216008E-2</c:v>
                </c:pt>
                <c:pt idx="19">
                  <c:v>7.2972660970621009E-2</c:v>
                </c:pt>
                <c:pt idx="20">
                  <c:v>2.0593968801679831E-2</c:v>
                </c:pt>
                <c:pt idx="21">
                  <c:v>5.3559789485126035E-3</c:v>
                </c:pt>
                <c:pt idx="22">
                  <c:v>3.0743027136849729E-2</c:v>
                </c:pt>
                <c:pt idx="23">
                  <c:v>3.6965608425330518E-2</c:v>
                </c:pt>
                <c:pt idx="24">
                  <c:v>2.0493196558180111E-2</c:v>
                </c:pt>
                <c:pt idx="25">
                  <c:v>4.1763520488195462E-2</c:v>
                </c:pt>
                <c:pt idx="26">
                  <c:v>1.4842308781213079E-2</c:v>
                </c:pt>
                <c:pt idx="27">
                  <c:v>5.6346589126470368E-3</c:v>
                </c:pt>
                <c:pt idx="28">
                  <c:v>1.307564034409826E-2</c:v>
                </c:pt>
                <c:pt idx="29">
                  <c:v>3.6917313117850188E-2</c:v>
                </c:pt>
                <c:pt idx="30">
                  <c:v>2.750082581729475E-3</c:v>
                </c:pt>
                <c:pt idx="31">
                  <c:v>4.7902562640935092E-2</c:v>
                </c:pt>
                <c:pt idx="32">
                  <c:v>9.9700874485508462E-2</c:v>
                </c:pt>
                <c:pt idx="33">
                  <c:v>-1.6021443756371906E-2</c:v>
                </c:pt>
                <c:pt idx="34">
                  <c:v>-1.9227018751210415E-2</c:v>
                </c:pt>
                <c:pt idx="35">
                  <c:v>3.2201257230822677E-2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D-4708-8B3A-D0E94B3B0621}"/>
            </c:ext>
          </c:extLst>
        </c:ser>
        <c:ser>
          <c:idx val="1"/>
          <c:order val="1"/>
          <c:tx>
            <c:strRef>
              <c:f>GRSV_CGAS_5!$A$50</c:f>
              <c:strCache>
                <c:ptCount val="1"/>
                <c:pt idx="0">
                  <c:v>Variation des dépenses / Ausgabenänderung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GRSV_CGAS_5!$D$48:$AM$48</c:f>
              <c:numCache>
                <c:formatCode>General</c:formatCode>
                <c:ptCount val="36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numCache>
            </c:numRef>
          </c:cat>
          <c:val>
            <c:numRef>
              <c:f>GRSV_CGAS_5!$D$50:$AM$50</c:f>
              <c:numCache>
                <c:formatCode>#,##0.000000_ ;\-#,##0.000000\ </c:formatCode>
                <c:ptCount val="36"/>
                <c:pt idx="0">
                  <c:v>6.7470976806343078E-2</c:v>
                </c:pt>
                <c:pt idx="1">
                  <c:v>4.8186194505520322E-2</c:v>
                </c:pt>
                <c:pt idx="2">
                  <c:v>9.4997808081311141E-2</c:v>
                </c:pt>
                <c:pt idx="3">
                  <c:v>0.11335303966594895</c:v>
                </c:pt>
                <c:pt idx="4">
                  <c:v>0.12769079015174667</c:v>
                </c:pt>
                <c:pt idx="5">
                  <c:v>0.10264631221516565</c:v>
                </c:pt>
                <c:pt idx="6">
                  <c:v>2.1400953934366716E-2</c:v>
                </c:pt>
                <c:pt idx="7">
                  <c:v>4.486251700075089E-2</c:v>
                </c:pt>
                <c:pt idx="8">
                  <c:v>4.8832609067524194E-2</c:v>
                </c:pt>
                <c:pt idx="9">
                  <c:v>5.8573066518403036E-2</c:v>
                </c:pt>
                <c:pt idx="10">
                  <c:v>1.6633250522856087E-2</c:v>
                </c:pt>
                <c:pt idx="11">
                  <c:v>2.5681257555873502E-2</c:v>
                </c:pt>
                <c:pt idx="12">
                  <c:v>1.8458388604472544E-2</c:v>
                </c:pt>
                <c:pt idx="13">
                  <c:v>4.907361107219093E-2</c:v>
                </c:pt>
                <c:pt idx="14">
                  <c:v>2.4912279164786819E-2</c:v>
                </c:pt>
                <c:pt idx="15">
                  <c:v>3.6295914251293929E-2</c:v>
                </c:pt>
                <c:pt idx="16">
                  <c:v>5.0672013746148964E-2</c:v>
                </c:pt>
                <c:pt idx="17">
                  <c:v>2.7498315759865048E-2</c:v>
                </c:pt>
                <c:pt idx="18">
                  <c:v>1.142824785635408E-2</c:v>
                </c:pt>
                <c:pt idx="19">
                  <c:v>2.4845033784490395E-2</c:v>
                </c:pt>
                <c:pt idx="20">
                  <c:v>2.2567936697273739E-2</c:v>
                </c:pt>
                <c:pt idx="21">
                  <c:v>7.2572601180919086E-2</c:v>
                </c:pt>
                <c:pt idx="22">
                  <c:v>3.3021344847957941E-2</c:v>
                </c:pt>
                <c:pt idx="23">
                  <c:v>6.4652054417897939E-3</c:v>
                </c:pt>
                <c:pt idx="24">
                  <c:v>4.8630138861018642E-2</c:v>
                </c:pt>
                <c:pt idx="25">
                  <c:v>3.0810341994605188E-2</c:v>
                </c:pt>
                <c:pt idx="26">
                  <c:v>1.9843731175211786E-2</c:v>
                </c:pt>
                <c:pt idx="27">
                  <c:v>3.1878430958304907E-2</c:v>
                </c:pt>
                <c:pt idx="28">
                  <c:v>1.0814690294932466E-2</c:v>
                </c:pt>
                <c:pt idx="29">
                  <c:v>1.6908931859204994E-2</c:v>
                </c:pt>
                <c:pt idx="30">
                  <c:v>3.7141827727276484E-2</c:v>
                </c:pt>
                <c:pt idx="31">
                  <c:v>-1.2379798117093563E-2</c:v>
                </c:pt>
                <c:pt idx="32">
                  <c:v>9.7097013568302443E-2</c:v>
                </c:pt>
                <c:pt idx="33">
                  <c:v>2.0983574222779973E-2</c:v>
                </c:pt>
                <c:pt idx="34">
                  <c:v>-3.5571722958382963E-2</c:v>
                </c:pt>
                <c:pt idx="35">
                  <c:v>4.078001372396662E-2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D-4708-8B3A-D0E94B3B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253184"/>
        <c:axId val="497254360"/>
      </c:barChart>
      <c:lineChart>
        <c:grouping val="standard"/>
        <c:varyColors val="0"/>
        <c:ser>
          <c:idx val="2"/>
          <c:order val="2"/>
          <c:tx>
            <c:strRef>
              <c:f>GRSV_CGAS_5!$A$52</c:f>
              <c:strCache>
                <c:ptCount val="1"/>
                <c:pt idx="0">
                  <c:v>Variation moyenne des recettes 1987-2023 3.7 % / durchschnittliche Einnahmenänderung 1987-2023 3.7%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GRSV_CGAS_5!$D$48:$AM$48</c:f>
              <c:numCache>
                <c:formatCode>General</c:formatCode>
                <c:ptCount val="36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numCache>
            </c:numRef>
          </c:cat>
          <c:val>
            <c:numRef>
              <c:f>GRSV_CGAS_5!$D$52:$AM$52</c:f>
              <c:numCache>
                <c:formatCode>#,##0.000000_ ;\-#,##0.000000\ </c:formatCode>
                <c:ptCount val="36"/>
                <c:pt idx="0">
                  <c:v>3.6765493065806329E-2</c:v>
                </c:pt>
                <c:pt idx="1">
                  <c:v>3.6765493065806329E-2</c:v>
                </c:pt>
                <c:pt idx="2">
                  <c:v>3.6765493065806329E-2</c:v>
                </c:pt>
                <c:pt idx="3">
                  <c:v>3.6765493065806329E-2</c:v>
                </c:pt>
                <c:pt idx="4">
                  <c:v>3.6765493065806329E-2</c:v>
                </c:pt>
                <c:pt idx="5">
                  <c:v>3.6765493065806329E-2</c:v>
                </c:pt>
                <c:pt idx="6">
                  <c:v>3.6765493065806329E-2</c:v>
                </c:pt>
                <c:pt idx="7">
                  <c:v>3.6765493065806329E-2</c:v>
                </c:pt>
                <c:pt idx="8">
                  <c:v>3.6765493065806329E-2</c:v>
                </c:pt>
                <c:pt idx="9">
                  <c:v>3.6765493065806329E-2</c:v>
                </c:pt>
                <c:pt idx="10">
                  <c:v>3.6765493065806329E-2</c:v>
                </c:pt>
                <c:pt idx="11">
                  <c:v>3.6765493065806329E-2</c:v>
                </c:pt>
                <c:pt idx="12">
                  <c:v>3.6765493065806329E-2</c:v>
                </c:pt>
                <c:pt idx="13">
                  <c:v>3.6765493065806329E-2</c:v>
                </c:pt>
                <c:pt idx="14">
                  <c:v>3.6765493065806329E-2</c:v>
                </c:pt>
                <c:pt idx="15">
                  <c:v>3.6765493065806329E-2</c:v>
                </c:pt>
                <c:pt idx="16">
                  <c:v>3.6765493065806329E-2</c:v>
                </c:pt>
                <c:pt idx="17">
                  <c:v>3.6765493065806329E-2</c:v>
                </c:pt>
                <c:pt idx="18">
                  <c:v>3.6765493065806329E-2</c:v>
                </c:pt>
                <c:pt idx="19">
                  <c:v>3.6765493065806329E-2</c:v>
                </c:pt>
                <c:pt idx="20">
                  <c:v>3.6765493065806329E-2</c:v>
                </c:pt>
                <c:pt idx="21">
                  <c:v>3.6765493065806329E-2</c:v>
                </c:pt>
                <c:pt idx="22">
                  <c:v>3.6765493065806329E-2</c:v>
                </c:pt>
                <c:pt idx="23">
                  <c:v>3.6765493065806329E-2</c:v>
                </c:pt>
                <c:pt idx="24">
                  <c:v>3.6765493065806329E-2</c:v>
                </c:pt>
                <c:pt idx="25">
                  <c:v>3.6765493065806329E-2</c:v>
                </c:pt>
                <c:pt idx="26">
                  <c:v>3.6765493065806329E-2</c:v>
                </c:pt>
                <c:pt idx="27">
                  <c:v>3.6765493065806329E-2</c:v>
                </c:pt>
                <c:pt idx="28">
                  <c:v>3.6765493065806329E-2</c:v>
                </c:pt>
                <c:pt idx="29">
                  <c:v>3.6765493065806329E-2</c:v>
                </c:pt>
                <c:pt idx="30">
                  <c:v>3.6765493065806329E-2</c:v>
                </c:pt>
                <c:pt idx="31">
                  <c:v>3.6765493065806329E-2</c:v>
                </c:pt>
                <c:pt idx="32">
                  <c:v>3.6765493065806329E-2</c:v>
                </c:pt>
                <c:pt idx="33">
                  <c:v>3.6765493065806329E-2</c:v>
                </c:pt>
                <c:pt idx="34">
                  <c:v>3.6765493065806329E-2</c:v>
                </c:pt>
                <c:pt idx="35">
                  <c:v>3.6765493065806329E-2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9D-4708-8B3A-D0E94B3B0621}"/>
            </c:ext>
          </c:extLst>
        </c:ser>
        <c:ser>
          <c:idx val="3"/>
          <c:order val="3"/>
          <c:tx>
            <c:strRef>
              <c:f>GRSV_CGAS_5!$A$53</c:f>
              <c:strCache>
                <c:ptCount val="1"/>
                <c:pt idx="0">
                  <c:v>Variation moyenne des dépenses 1987-2023 4 % / durchschnittliche Ausgabenänderung 1987-2023 4 %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GRSV_CGAS_5!$D$48:$AM$48</c:f>
              <c:numCache>
                <c:formatCode>General</c:formatCode>
                <c:ptCount val="36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</c:numCache>
            </c:numRef>
          </c:cat>
          <c:val>
            <c:numRef>
              <c:f>GRSV_CGAS_5!$D$53:$AM$53</c:f>
              <c:numCache>
                <c:formatCode>#,##0.000000_ ;\-#,##0.000000\ </c:formatCode>
                <c:ptCount val="36"/>
                <c:pt idx="0">
                  <c:v>4.0418801159541121E-2</c:v>
                </c:pt>
                <c:pt idx="1">
                  <c:v>4.0418801159541121E-2</c:v>
                </c:pt>
                <c:pt idx="2">
                  <c:v>4.0418801159541121E-2</c:v>
                </c:pt>
                <c:pt idx="3">
                  <c:v>4.0418801159541121E-2</c:v>
                </c:pt>
                <c:pt idx="4">
                  <c:v>4.0418801159541121E-2</c:v>
                </c:pt>
                <c:pt idx="5">
                  <c:v>4.0418801159541121E-2</c:v>
                </c:pt>
                <c:pt idx="6">
                  <c:v>4.0418801159541121E-2</c:v>
                </c:pt>
                <c:pt idx="7">
                  <c:v>4.0418801159541121E-2</c:v>
                </c:pt>
                <c:pt idx="8">
                  <c:v>4.0418801159541121E-2</c:v>
                </c:pt>
                <c:pt idx="9">
                  <c:v>4.0418801159541121E-2</c:v>
                </c:pt>
                <c:pt idx="10">
                  <c:v>4.0418801159541121E-2</c:v>
                </c:pt>
                <c:pt idx="11">
                  <c:v>4.0418801159541121E-2</c:v>
                </c:pt>
                <c:pt idx="12">
                  <c:v>4.0418801159541121E-2</c:v>
                </c:pt>
                <c:pt idx="13">
                  <c:v>4.0418801159541121E-2</c:v>
                </c:pt>
                <c:pt idx="14">
                  <c:v>4.0418801159541121E-2</c:v>
                </c:pt>
                <c:pt idx="15">
                  <c:v>4.0418801159541121E-2</c:v>
                </c:pt>
                <c:pt idx="16">
                  <c:v>4.0418801159541121E-2</c:v>
                </c:pt>
                <c:pt idx="17">
                  <c:v>4.0418801159541121E-2</c:v>
                </c:pt>
                <c:pt idx="18">
                  <c:v>4.0418801159541121E-2</c:v>
                </c:pt>
                <c:pt idx="19">
                  <c:v>4.0418801159541121E-2</c:v>
                </c:pt>
                <c:pt idx="20">
                  <c:v>4.0418801159541121E-2</c:v>
                </c:pt>
                <c:pt idx="21">
                  <c:v>4.0418801159541121E-2</c:v>
                </c:pt>
                <c:pt idx="22">
                  <c:v>4.0418801159541121E-2</c:v>
                </c:pt>
                <c:pt idx="23">
                  <c:v>4.0418801159541121E-2</c:v>
                </c:pt>
                <c:pt idx="24">
                  <c:v>4.0418801159541121E-2</c:v>
                </c:pt>
                <c:pt idx="25">
                  <c:v>4.0418801159541121E-2</c:v>
                </c:pt>
                <c:pt idx="26">
                  <c:v>4.0418801159541121E-2</c:v>
                </c:pt>
                <c:pt idx="27">
                  <c:v>4.0418801159541121E-2</c:v>
                </c:pt>
                <c:pt idx="28">
                  <c:v>4.0418801159541121E-2</c:v>
                </c:pt>
                <c:pt idx="29">
                  <c:v>4.0418801159541121E-2</c:v>
                </c:pt>
                <c:pt idx="30">
                  <c:v>4.0418801159541121E-2</c:v>
                </c:pt>
                <c:pt idx="31">
                  <c:v>4.0418801159541121E-2</c:v>
                </c:pt>
                <c:pt idx="32">
                  <c:v>4.0418801159541121E-2</c:v>
                </c:pt>
                <c:pt idx="33">
                  <c:v>4.0418801159541121E-2</c:v>
                </c:pt>
                <c:pt idx="34">
                  <c:v>4.0418801159541121E-2</c:v>
                </c:pt>
                <c:pt idx="35">
                  <c:v>4.0418801159541121E-2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9D-4708-8B3A-D0E94B3B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253184"/>
        <c:axId val="497254360"/>
      </c:lineChart>
      <c:catAx>
        <c:axId val="4972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2543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97254360"/>
        <c:scaling>
          <c:orientation val="minMax"/>
          <c:max val="0.15000000000000002"/>
          <c:min val="-5.0000000000000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253184"/>
        <c:crosses val="autoZero"/>
        <c:crossBetween val="between"/>
        <c:majorUnit val="5.000000000000001E-2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694352538180286"/>
          <c:y val="1.899855454871115E-2"/>
          <c:w val="0.63725540822055227"/>
          <c:h val="0.291860679577215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3175">
      <a:solidFill>
        <a:schemeClr val="bg1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28" footer="0.4921259845000022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0</xdr:rowOff>
    </xdr:from>
    <xdr:to>
      <xdr:col>0</xdr:col>
      <xdr:colOff>3114675</xdr:colOff>
      <xdr:row>16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9050" y="5191125"/>
          <a:ext cx="30956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Des informations plus détaillées au sujet des finances de l’AI se trouvent dans les pages suivantes.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  Recours.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  Prestations en espèces, coûts des mesures individuelles et subventions aux institutions et organisations.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  Intérêts sur le capital.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  1998 transfert de capital de 2’200 millions de francs des APG à l’AI.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5  Voir tab. AI 6.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 : Office fédéral des assurances sociales, secteur Statistique 2</a:t>
          </a:r>
          <a:endParaRPr lang="de-CH" sz="12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defRPr sz="1000"/>
          </a:pPr>
          <a:endParaRPr lang="de-CH" sz="12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0</xdr:col>
      <xdr:colOff>0</xdr:colOff>
      <xdr:row>18</xdr:row>
      <xdr:rowOff>57150</xdr:rowOff>
    </xdr:from>
    <xdr:to>
      <xdr:col>16</xdr:col>
      <xdr:colOff>0</xdr:colOff>
      <xdr:row>33</xdr:row>
      <xdr:rowOff>110490</xdr:rowOff>
    </xdr:to>
    <xdr:graphicFrame macro="">
      <xdr:nvGraphicFramePr>
        <xdr:cNvPr id="1108" name="Chart 1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35</xdr:row>
      <xdr:rowOff>66675</xdr:rowOff>
    </xdr:from>
    <xdr:to>
      <xdr:col>0</xdr:col>
      <xdr:colOff>2914650</xdr:colOff>
      <xdr:row>45</xdr:row>
      <xdr:rowOff>57150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B975E0-5667-4CA7-9277-58611F9186C9}"/>
            </a:ext>
          </a:extLst>
        </xdr:cNvPr>
        <xdr:cNvSpPr txBox="1">
          <a:spLocks noChangeArrowheads="1"/>
        </xdr:cNvSpPr>
      </xdr:nvSpPr>
      <xdr:spPr bwMode="auto">
        <a:xfrm>
          <a:off x="171450" y="8505825"/>
          <a:ext cx="2743200" cy="18954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157554</xdr:colOff>
      <xdr:row>35</xdr:row>
      <xdr:rowOff>47625</xdr:rowOff>
    </xdr:from>
    <xdr:to>
      <xdr:col>1</xdr:col>
      <xdr:colOff>2919804</xdr:colOff>
      <xdr:row>45</xdr:row>
      <xdr:rowOff>152400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F1E6F52E-89B7-462A-933E-FC5F8F28EBBC}"/>
            </a:ext>
          </a:extLst>
        </xdr:cNvPr>
        <xdr:cNvSpPr txBox="1">
          <a:spLocks noChangeArrowheads="1"/>
        </xdr:cNvSpPr>
      </xdr:nvSpPr>
      <xdr:spPr bwMode="auto">
        <a:xfrm>
          <a:off x="3272229" y="8486775"/>
          <a:ext cx="2762250" cy="20097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M56"/>
  <sheetViews>
    <sheetView tabSelected="1" zoomScaleNormal="100" zoomScaleSheetLayoutView="100" workbookViewId="0"/>
  </sheetViews>
  <sheetFormatPr baseColWidth="10" defaultColWidth="11.42578125" defaultRowHeight="15" outlineLevelCol="1"/>
  <cols>
    <col min="1" max="2" width="46.7109375" style="34" customWidth="1"/>
    <col min="3" max="3" width="12.7109375" style="34" hidden="1" customWidth="1" outlineLevel="1"/>
    <col min="4" max="4" width="13" style="34" customWidth="1" collapsed="1"/>
    <col min="5" max="5" width="13" style="34" hidden="1" customWidth="1" outlineLevel="1" collapsed="1"/>
    <col min="6" max="6" width="12.7109375" style="34" customWidth="1" collapsed="1"/>
    <col min="7" max="9" width="12.7109375" style="34" hidden="1" customWidth="1" outlineLevel="1"/>
    <col min="10" max="11" width="12.7109375" style="34" hidden="1" customWidth="1" outlineLevel="1" collapsed="1"/>
    <col min="12" max="15" width="12.7109375" style="34" hidden="1" customWidth="1" outlineLevel="1"/>
    <col min="16" max="16" width="12.7109375" style="35" customWidth="1" collapsed="1"/>
    <col min="17" max="22" width="12.7109375" style="35" hidden="1" customWidth="1" outlineLevel="1"/>
    <col min="23" max="23" width="12.7109375" style="35" hidden="1" customWidth="1" outlineLevel="1" collapsed="1"/>
    <col min="24" max="24" width="12.7109375" style="35" hidden="1" customWidth="1" outlineLevel="1"/>
    <col min="25" max="25" width="12.7109375" style="35" hidden="1" customWidth="1" outlineLevel="1" collapsed="1"/>
    <col min="26" max="26" width="12.7109375" style="35" customWidth="1" collapsed="1"/>
    <col min="27" max="35" width="12.7109375" style="35" hidden="1" customWidth="1" outlineLevel="1"/>
    <col min="36" max="36" width="12.7109375" style="35" customWidth="1" collapsed="1"/>
    <col min="37" max="37" width="12.7109375" style="35" hidden="1" customWidth="1" outlineLevel="1"/>
    <col min="38" max="38" width="12.7109375" style="35" customWidth="1" collapsed="1"/>
    <col min="39" max="39" width="12.7109375" style="35" customWidth="1"/>
    <col min="40" max="16384" width="11.42578125" style="22"/>
  </cols>
  <sheetData>
    <row r="1" spans="1:39" ht="60" customHeight="1">
      <c r="A1" s="17" t="s">
        <v>32</v>
      </c>
      <c r="B1" s="18" t="s">
        <v>31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1"/>
    </row>
    <row r="2" spans="1:39" ht="25.5" customHeight="1">
      <c r="A2" s="23"/>
      <c r="B2" s="24"/>
      <c r="C2" s="25">
        <v>1987</v>
      </c>
      <c r="D2" s="25">
        <v>1988</v>
      </c>
      <c r="E2" s="25">
        <v>1989</v>
      </c>
      <c r="F2" s="25">
        <v>1990</v>
      </c>
      <c r="G2" s="25">
        <v>1991</v>
      </c>
      <c r="H2" s="25">
        <v>1992</v>
      </c>
      <c r="I2" s="25">
        <v>1993</v>
      </c>
      <c r="J2" s="25">
        <v>1994</v>
      </c>
      <c r="K2" s="25">
        <v>1995</v>
      </c>
      <c r="L2" s="25">
        <v>1996</v>
      </c>
      <c r="M2" s="25">
        <v>1997</v>
      </c>
      <c r="N2" s="25">
        <v>1998</v>
      </c>
      <c r="O2" s="25">
        <v>1999</v>
      </c>
      <c r="P2" s="25">
        <v>2000</v>
      </c>
      <c r="Q2" s="25">
        <v>2001</v>
      </c>
      <c r="R2" s="25">
        <v>2002</v>
      </c>
      <c r="S2" s="25">
        <v>2003</v>
      </c>
      <c r="T2" s="25">
        <v>2004</v>
      </c>
      <c r="U2" s="25">
        <v>2005</v>
      </c>
      <c r="V2" s="25">
        <v>2006</v>
      </c>
      <c r="W2" s="25">
        <v>2007</v>
      </c>
      <c r="X2" s="25">
        <v>2008</v>
      </c>
      <c r="Y2" s="25">
        <v>2009</v>
      </c>
      <c r="Z2" s="25">
        <v>2010</v>
      </c>
      <c r="AA2" s="25">
        <v>2011</v>
      </c>
      <c r="AB2" s="25">
        <v>2012</v>
      </c>
      <c r="AC2" s="25">
        <v>2013</v>
      </c>
      <c r="AD2" s="25">
        <v>2014</v>
      </c>
      <c r="AE2" s="25">
        <v>2015</v>
      </c>
      <c r="AF2" s="25">
        <v>2016</v>
      </c>
      <c r="AG2" s="25">
        <v>2017</v>
      </c>
      <c r="AH2" s="25">
        <v>2018</v>
      </c>
      <c r="AI2" s="25">
        <v>2019</v>
      </c>
      <c r="AJ2" s="25">
        <v>2020</v>
      </c>
      <c r="AK2" s="25">
        <v>2021</v>
      </c>
      <c r="AL2" s="25">
        <v>2022</v>
      </c>
      <c r="AM2" s="25">
        <v>2023</v>
      </c>
    </row>
    <row r="3" spans="1:39" s="2" customFormat="1" ht="12" customHeight="1">
      <c r="A3" s="8" t="s">
        <v>25</v>
      </c>
      <c r="B3" s="8" t="s">
        <v>30</v>
      </c>
      <c r="C3" s="9" t="s">
        <v>11</v>
      </c>
      <c r="D3" s="9">
        <v>8.8563487284979786E-2</v>
      </c>
      <c r="E3" s="9">
        <v>9.3497580468139121E-2</v>
      </c>
      <c r="F3" s="9">
        <v>8.6007919869019095E-2</v>
      </c>
      <c r="G3" s="9">
        <v>6.8772284556327334E-2</v>
      </c>
      <c r="H3" s="9">
        <v>5.0855367525324671E-2</v>
      </c>
      <c r="I3" s="9">
        <v>6.8167088960388547E-2</v>
      </c>
      <c r="J3" s="9">
        <v>8.9973422710548853E-3</v>
      </c>
      <c r="K3" s="9">
        <v>5.9315012689933298E-2</v>
      </c>
      <c r="L3" s="9">
        <v>3.421753324393921E-2</v>
      </c>
      <c r="M3" s="9">
        <v>-7.080847722703898E-3</v>
      </c>
      <c r="N3" s="9">
        <v>4.8106940337994376E-2</v>
      </c>
      <c r="O3" s="9">
        <v>-9.2447540659015368E-3</v>
      </c>
      <c r="P3" s="9">
        <v>6.932630415142535E-2</v>
      </c>
      <c r="Q3" s="9">
        <v>7.484390643280546E-2</v>
      </c>
      <c r="R3" s="9">
        <v>1.3312267423097705E-2</v>
      </c>
      <c r="S3" s="9">
        <v>1.3483088732308884E-2</v>
      </c>
      <c r="T3" s="9">
        <v>2.0803976361522546E-2</v>
      </c>
      <c r="U3" s="9">
        <v>4.8867199830603517E-2</v>
      </c>
      <c r="V3" s="9">
        <v>4.3294835762278404E-2</v>
      </c>
      <c r="W3" s="9">
        <v>8.5171148480322145E-2</v>
      </c>
      <c r="X3" s="9">
        <v>2.2064034417951583E-2</v>
      </c>
      <c r="Y3" s="9">
        <v>2.1957048111434428E-2</v>
      </c>
      <c r="Z3" s="9">
        <v>3.1234795212097398E-2</v>
      </c>
      <c r="AA3" s="9">
        <v>4.1847503154172676E-2</v>
      </c>
      <c r="AB3" s="9">
        <v>2.0267232207045179E-2</v>
      </c>
      <c r="AC3" s="9">
        <v>6.2870872022077071E-2</v>
      </c>
      <c r="AD3" s="9">
        <v>7.6487301000006851E-3</v>
      </c>
      <c r="AE3" s="9">
        <v>1.6671272574951358E-2</v>
      </c>
      <c r="AF3" s="9">
        <v>1.5403847678109683E-2</v>
      </c>
      <c r="AG3" s="9">
        <v>2.2084782660208354E-2</v>
      </c>
      <c r="AH3" s="9">
        <v>2.630906574574882E-2</v>
      </c>
      <c r="AI3" s="9">
        <v>3.020090487010485E-2</v>
      </c>
      <c r="AJ3" s="9">
        <v>6.6066884855471172E-2</v>
      </c>
      <c r="AK3" s="9">
        <v>-2.1694939285198892E-2</v>
      </c>
      <c r="AL3" s="9">
        <v>2.9173062298199111E-2</v>
      </c>
      <c r="AM3" s="26">
        <v>3.0933440828947948E-2</v>
      </c>
    </row>
    <row r="4" spans="1:39" s="3" customFormat="1" ht="12" customHeight="1">
      <c r="A4" s="8" t="s">
        <v>14</v>
      </c>
      <c r="B4" s="8" t="s">
        <v>0</v>
      </c>
      <c r="C4" s="9" t="s">
        <v>11</v>
      </c>
      <c r="D4" s="9">
        <v>6.3379465232011448E-2</v>
      </c>
      <c r="E4" s="9">
        <v>3.7631529427421005E-2</v>
      </c>
      <c r="F4" s="9">
        <v>0.12530723989703582</v>
      </c>
      <c r="G4" s="9">
        <v>7.959533633611228E-2</v>
      </c>
      <c r="H4" s="9">
        <v>9.4243429984113156E-2</v>
      </c>
      <c r="I4" s="9">
        <v>6.3402934494344032E-2</v>
      </c>
      <c r="J4" s="9">
        <v>2.5382096117181396E-2</v>
      </c>
      <c r="K4" s="9">
        <v>5.0657735148805498E-2</v>
      </c>
      <c r="L4" s="9">
        <v>1.4867367036728654E-2</v>
      </c>
      <c r="M4" s="9">
        <v>5.7013386525601686E-2</v>
      </c>
      <c r="N4" s="9">
        <v>8.7381426080234928E-2</v>
      </c>
      <c r="O4" s="9">
        <v>0.12433818457059971</v>
      </c>
      <c r="P4" s="9">
        <v>4.0402608329615911E-2</v>
      </c>
      <c r="Q4" s="9">
        <v>5.0164279870854721E-2</v>
      </c>
      <c r="R4" s="9">
        <v>3.4094090294209074E-2</v>
      </c>
      <c r="S4" s="9">
        <v>5.7626307043227527E-2</v>
      </c>
      <c r="T4" s="9">
        <v>4.7148361430645248E-2</v>
      </c>
      <c r="U4" s="9">
        <v>3.3573894926564332E-2</v>
      </c>
      <c r="V4" s="9">
        <v>1.4712076421104161E-2</v>
      </c>
      <c r="W4" s="9">
        <v>4.2958946949601264E-2</v>
      </c>
      <c r="X4" s="9">
        <v>-8.4711488597131734E-3</v>
      </c>
      <c r="Y4" s="9">
        <v>-4.1730762570834447E-2</v>
      </c>
      <c r="Z4" s="9">
        <v>3.6390519763207396E-2</v>
      </c>
      <c r="AA4" s="9">
        <v>0.10222623571332874</v>
      </c>
      <c r="AB4" s="9">
        <v>4.7211318442077236E-3</v>
      </c>
      <c r="AC4" s="9">
        <v>1.5922552918778466E-2</v>
      </c>
      <c r="AD4" s="9">
        <v>1.615984116639084E-2</v>
      </c>
      <c r="AE4" s="9">
        <v>1.3292683884475345E-2</v>
      </c>
      <c r="AF4" s="9">
        <v>1.2860377195904701E-2</v>
      </c>
      <c r="AG4" s="9">
        <v>2.0467676584284281E-2</v>
      </c>
      <c r="AH4" s="9">
        <v>-1.431817288589839E-2</v>
      </c>
      <c r="AI4" s="9">
        <v>1.834384200494299E-2</v>
      </c>
      <c r="AJ4" s="9">
        <v>0.4810143259772176</v>
      </c>
      <c r="AK4" s="9">
        <v>-8.5969228447943094E-2</v>
      </c>
      <c r="AL4" s="9">
        <v>-0.15890726801422064</v>
      </c>
      <c r="AM4" s="26">
        <v>2.6756501111289327E-2</v>
      </c>
    </row>
    <row r="5" spans="1:39" s="4" customFormat="1" ht="12" customHeight="1">
      <c r="A5" s="10" t="s">
        <v>1</v>
      </c>
      <c r="B5" s="10" t="s">
        <v>2</v>
      </c>
      <c r="C5" s="11" t="s">
        <v>11</v>
      </c>
      <c r="D5" s="11">
        <v>5.8313583920715062E-2</v>
      </c>
      <c r="E5" s="11">
        <v>2.7128044726358571E-2</v>
      </c>
      <c r="F5" s="11">
        <v>0.16358996489324476</v>
      </c>
      <c r="G5" s="11">
        <v>6.4236632764019821E-2</v>
      </c>
      <c r="H5" s="11">
        <v>8.6839186521559822E-2</v>
      </c>
      <c r="I5" s="11">
        <v>5.922041258851439E-2</v>
      </c>
      <c r="J5" s="11">
        <v>3.9244219736397454E-2</v>
      </c>
      <c r="K5" s="11">
        <v>8.4695460620508575E-2</v>
      </c>
      <c r="L5" s="11">
        <v>2.0295465138108135E-2</v>
      </c>
      <c r="M5" s="11">
        <v>2.0436574140421961E-2</v>
      </c>
      <c r="N5" s="11">
        <v>9.9029234559382465E-2</v>
      </c>
      <c r="O5" s="11">
        <v>1.5032562601938594E-2</v>
      </c>
      <c r="P5" s="11">
        <v>5.6751054605939941E-3</v>
      </c>
      <c r="Q5" s="11">
        <v>5.6555466232130064E-2</v>
      </c>
      <c r="R5" s="11">
        <v>2.9317500567155659E-2</v>
      </c>
      <c r="S5" s="11">
        <v>4.9903582146743161E-2</v>
      </c>
      <c r="T5" s="11">
        <v>4.169228481062328E-2</v>
      </c>
      <c r="U5" s="11">
        <v>2.9587682548963913E-2</v>
      </c>
      <c r="V5" s="11">
        <v>2.8153115098878048E-3</v>
      </c>
      <c r="W5" s="11">
        <v>4.4060255775968407E-2</v>
      </c>
      <c r="X5" s="11">
        <v>9.9938130968518293E-2</v>
      </c>
      <c r="Y5" s="11">
        <v>-3.3102488445076607E-2</v>
      </c>
      <c r="Z5" s="11">
        <v>2.0934909016270244E-2</v>
      </c>
      <c r="AA5" s="11">
        <v>8.8049970091126237E-2</v>
      </c>
      <c r="AB5" s="11">
        <v>-1.9431217658925901E-2</v>
      </c>
      <c r="AC5" s="11">
        <v>1.7726876705241965E-2</v>
      </c>
      <c r="AD5" s="11">
        <v>2.2386020147514844E-2</v>
      </c>
      <c r="AE5" s="11">
        <v>1.6353826169361933E-2</v>
      </c>
      <c r="AF5" s="11">
        <v>1.2094617101127851E-2</v>
      </c>
      <c r="AG5" s="11">
        <v>2.4179152048825741E-2</v>
      </c>
      <c r="AH5" s="11">
        <v>1.7648965151091142E-2</v>
      </c>
      <c r="AI5" s="11">
        <v>2.3852831256402345E-2</v>
      </c>
      <c r="AJ5" s="11">
        <v>0.68652139358064979</v>
      </c>
      <c r="AK5" s="11">
        <v>-0.11751179828678117</v>
      </c>
      <c r="AL5" s="11">
        <v>-0.22494133318345988</v>
      </c>
      <c r="AM5" s="27">
        <v>5.0485412464416363E-3</v>
      </c>
    </row>
    <row r="6" spans="1:39" s="2" customFormat="1" ht="12.75">
      <c r="A6" s="12" t="s">
        <v>27</v>
      </c>
      <c r="B6" s="12" t="s">
        <v>26</v>
      </c>
      <c r="C6" s="9" t="s">
        <v>11</v>
      </c>
      <c r="D6" s="9">
        <v>0.10925470836080495</v>
      </c>
      <c r="E6" s="9">
        <v>0.12286442644931729</v>
      </c>
      <c r="F6" s="9">
        <v>0.15539721248381669</v>
      </c>
      <c r="G6" s="9">
        <v>0.15060875141670083</v>
      </c>
      <c r="H6" s="9">
        <v>0.13934127828637152</v>
      </c>
      <c r="I6" s="9">
        <v>1.8408510953400958E-2</v>
      </c>
      <c r="J6" s="9">
        <v>1.6521399327148509E-2</v>
      </c>
      <c r="K6" s="9">
        <v>1.600435052155208E-2</v>
      </c>
      <c r="L6" s="9">
        <v>1.6519844076096683E-2</v>
      </c>
      <c r="M6" s="9">
        <v>5.9322902066826055E-2</v>
      </c>
      <c r="N6" s="9">
        <v>-3.4711935298915003E-2</v>
      </c>
      <c r="O6" s="9">
        <v>8.63631646235207E-2</v>
      </c>
      <c r="P6" s="9">
        <v>-4.3264284171631952E-2</v>
      </c>
      <c r="Q6" s="9">
        <v>-0.11052788970794974</v>
      </c>
      <c r="R6" s="9">
        <v>-9.598506123585096E-2</v>
      </c>
      <c r="S6" s="9">
        <v>-6.3289815740935167E-3</v>
      </c>
      <c r="T6" s="9">
        <v>-3.9566665892851365E-3</v>
      </c>
      <c r="U6" s="9">
        <v>5.2558549578247349E-2</v>
      </c>
      <c r="V6" s="9">
        <v>4.5655790537663499E-2</v>
      </c>
      <c r="W6" s="9">
        <v>3.7321156633164633E-2</v>
      </c>
      <c r="X6" s="9">
        <v>4.5574089772028169E-2</v>
      </c>
      <c r="Y6" s="9">
        <v>-3.6629047829969633E-2</v>
      </c>
      <c r="Z6" s="9">
        <v>3.1973270239258875E-2</v>
      </c>
      <c r="AA6" s="9">
        <v>-5.3851505165839815E-2</v>
      </c>
      <c r="AB6" s="9">
        <v>4.5926477999796357E-2</v>
      </c>
      <c r="AC6" s="9">
        <v>-6.1456277175861024E-2</v>
      </c>
      <c r="AD6" s="9">
        <v>6.848477698362801E-2</v>
      </c>
      <c r="AE6" s="9">
        <v>-8.4573597832188888E-2</v>
      </c>
      <c r="AF6" s="9">
        <v>-5.570019171931854E-3</v>
      </c>
      <c r="AG6" s="9">
        <v>0.19061806850790972</v>
      </c>
      <c r="AH6" s="9">
        <v>-0.14383441611600689</v>
      </c>
      <c r="AI6" s="9">
        <v>0.23767886391612209</v>
      </c>
      <c r="AJ6" s="9">
        <v>-0.14936523866019247</v>
      </c>
      <c r="AK6" s="9">
        <v>0.20692967301296272</v>
      </c>
      <c r="AL6" s="9">
        <v>-0.14364840474342211</v>
      </c>
      <c r="AM6" s="26">
        <v>5.0254569886974666E-2</v>
      </c>
    </row>
    <row r="7" spans="1:39" s="5" customFormat="1" ht="12" customHeight="1">
      <c r="A7" s="8" t="s">
        <v>6</v>
      </c>
      <c r="B7" s="8" t="s">
        <v>5</v>
      </c>
      <c r="C7" s="9" t="s">
        <v>11</v>
      </c>
      <c r="D7" s="9">
        <v>0.13786517359139577</v>
      </c>
      <c r="E7" s="9">
        <v>6.8862130608813202E-2</v>
      </c>
      <c r="F7" s="9">
        <v>6.3804651433119905E-2</v>
      </c>
      <c r="G7" s="9">
        <v>0.31916988749938358</v>
      </c>
      <c r="H7" s="9">
        <v>-0.10863814690267336</v>
      </c>
      <c r="I7" s="9">
        <v>4.1119892684421407E-2</v>
      </c>
      <c r="J7" s="9">
        <v>-1.045054806277854E-2</v>
      </c>
      <c r="K7" s="9">
        <v>1.0391491993880926E-2</v>
      </c>
      <c r="L7" s="9">
        <v>-9.8836069872419663E-2</v>
      </c>
      <c r="M7" s="9">
        <v>0.24737758528078627</v>
      </c>
      <c r="N7" s="9">
        <v>1.5800064380462383E-2</v>
      </c>
      <c r="O7" s="9">
        <v>0.26636071550886209</v>
      </c>
      <c r="P7" s="9">
        <v>4.8796546371209747E-3</v>
      </c>
      <c r="Q7" s="9">
        <v>-0.10256185051555021</v>
      </c>
      <c r="R7" s="9">
        <v>0.24855082835550446</v>
      </c>
      <c r="S7" s="9">
        <v>-0.12638721491624069</v>
      </c>
      <c r="T7" s="9">
        <v>1.1091533190487348</v>
      </c>
      <c r="U7" s="9">
        <v>-0.15318014272071967</v>
      </c>
      <c r="V7" s="9">
        <v>-1.3179385556585163E-2</v>
      </c>
      <c r="W7" s="9">
        <v>0.12065890104610544</v>
      </c>
      <c r="X7" s="9">
        <v>7.7078297108543026E-2</v>
      </c>
      <c r="Y7" s="9">
        <v>1.1028240688096042E-2</v>
      </c>
      <c r="Z7" s="9">
        <v>-0.12989718831810332</v>
      </c>
      <c r="AA7" s="9">
        <v>-0.30609616342575641</v>
      </c>
      <c r="AB7" s="9">
        <v>-9.6487175075727124E-3</v>
      </c>
      <c r="AC7" s="9">
        <v>-8.6617612404822866E-2</v>
      </c>
      <c r="AD7" s="9">
        <v>1.3995042415740398E-2</v>
      </c>
      <c r="AE7" s="9">
        <v>-2.1191689913279618E-2</v>
      </c>
      <c r="AF7" s="9">
        <v>1.6687855123828428E-2</v>
      </c>
      <c r="AG7" s="9">
        <v>-8.2611513989282764E-2</v>
      </c>
      <c r="AH7" s="9">
        <v>9.1339588194309776E-2</v>
      </c>
      <c r="AI7" s="9">
        <v>0.22469150803824203</v>
      </c>
      <c r="AJ7" s="9">
        <v>-5.8141626325270264E-2</v>
      </c>
      <c r="AK7" s="9">
        <v>-0.35373718189929254</v>
      </c>
      <c r="AL7" s="9">
        <v>0.60224498926701908</v>
      </c>
      <c r="AM7" s="26">
        <v>7.7511102763178075E-2</v>
      </c>
    </row>
    <row r="8" spans="1:39" s="1" customFormat="1" ht="30" customHeight="1" collapsed="1">
      <c r="A8" s="13" t="s">
        <v>15</v>
      </c>
      <c r="B8" s="13" t="s">
        <v>16</v>
      </c>
      <c r="C8" s="14" t="s">
        <v>11</v>
      </c>
      <c r="D8" s="14">
        <v>8.8719134777862391E-2</v>
      </c>
      <c r="E8" s="14">
        <v>9.0999075207137528E-2</v>
      </c>
      <c r="F8" s="14">
        <v>0.10159801447655428</v>
      </c>
      <c r="G8" s="14">
        <v>8.4813178844613174E-2</v>
      </c>
      <c r="H8" s="14">
        <v>7.0910365082459903E-2</v>
      </c>
      <c r="I8" s="14">
        <v>5.8087822882450471E-2</v>
      </c>
      <c r="J8" s="14">
        <v>1.2298314557580098E-2</v>
      </c>
      <c r="K8" s="14">
        <v>5.0141783994568354E-2</v>
      </c>
      <c r="L8" s="14">
        <v>2.8151411399084423E-2</v>
      </c>
      <c r="M8" s="14">
        <v>1.3279279729202103E-2</v>
      </c>
      <c r="N8" s="14">
        <v>3.7929349196276461E-2</v>
      </c>
      <c r="O8" s="14">
        <v>2.6106101030896649E-2</v>
      </c>
      <c r="P8" s="14">
        <v>4.452699320111099E-2</v>
      </c>
      <c r="Q8" s="14">
        <v>3.9872443966310962E-2</v>
      </c>
      <c r="R8" s="14">
        <v>2.053181110544615E-3</v>
      </c>
      <c r="S8" s="14">
        <v>1.6980963340459176E-2</v>
      </c>
      <c r="T8" s="14">
        <v>2.6964651738662544E-2</v>
      </c>
      <c r="U8" s="14">
        <v>4.4908207665446814E-2</v>
      </c>
      <c r="V8" s="14">
        <v>3.8553281251216008E-2</v>
      </c>
      <c r="W8" s="14">
        <v>7.2972660970621009E-2</v>
      </c>
      <c r="X8" s="14">
        <v>2.0593968801679831E-2</v>
      </c>
      <c r="Y8" s="14">
        <v>5.3559789485126035E-3</v>
      </c>
      <c r="Z8" s="14">
        <v>3.0743027136849729E-2</v>
      </c>
      <c r="AA8" s="14">
        <v>3.6965608425330518E-2</v>
      </c>
      <c r="AB8" s="14">
        <v>2.0493196558180111E-2</v>
      </c>
      <c r="AC8" s="14">
        <v>4.1763520488195462E-2</v>
      </c>
      <c r="AD8" s="14">
        <v>1.4842308781213079E-2</v>
      </c>
      <c r="AE8" s="14">
        <v>5.6346589126470368E-3</v>
      </c>
      <c r="AF8" s="14">
        <v>1.307564034409826E-2</v>
      </c>
      <c r="AG8" s="14">
        <v>3.6917313117850188E-2</v>
      </c>
      <c r="AH8" s="14">
        <v>2.750082581729475E-3</v>
      </c>
      <c r="AI8" s="14">
        <v>4.7902562640935092E-2</v>
      </c>
      <c r="AJ8" s="14">
        <v>9.9700874485508462E-2</v>
      </c>
      <c r="AK8" s="14">
        <v>-1.6021443756371906E-2</v>
      </c>
      <c r="AL8" s="14">
        <v>-1.9227018751210415E-2</v>
      </c>
      <c r="AM8" s="28">
        <v>3.2201257230822677E-2</v>
      </c>
    </row>
    <row r="9" spans="1:39" s="2" customFormat="1" ht="12" customHeight="1">
      <c r="A9" s="8" t="s">
        <v>9</v>
      </c>
      <c r="B9" s="8" t="s">
        <v>7</v>
      </c>
      <c r="C9" s="9" t="s">
        <v>11</v>
      </c>
      <c r="D9" s="9">
        <v>6.5939595666600195E-2</v>
      </c>
      <c r="E9" s="9">
        <v>4.8568555947062893E-2</v>
      </c>
      <c r="F9" s="9">
        <v>8.6580213251401986E-2</v>
      </c>
      <c r="G9" s="9">
        <v>0.10895130296114233</v>
      </c>
      <c r="H9" s="9">
        <v>0.12836374994950198</v>
      </c>
      <c r="I9" s="9">
        <v>0.11778010790602592</v>
      </c>
      <c r="J9" s="9">
        <v>2.1961604885838253E-2</v>
      </c>
      <c r="K9" s="9">
        <v>3.7020955075319856E-2</v>
      </c>
      <c r="L9" s="9">
        <v>4.7713329882913137E-2</v>
      </c>
      <c r="M9" s="9">
        <v>6.2850987111610662E-2</v>
      </c>
      <c r="N9" s="9">
        <v>1.7756980368064335E-2</v>
      </c>
      <c r="O9" s="9">
        <v>2.3679441380556492E-2</v>
      </c>
      <c r="P9" s="9">
        <v>2.9969928098946646E-2</v>
      </c>
      <c r="Q9" s="9">
        <v>5.8766961420375921E-2</v>
      </c>
      <c r="R9" s="9">
        <v>2.8793796363345388E-2</v>
      </c>
      <c r="S9" s="9">
        <v>6.2066370920131259E-2</v>
      </c>
      <c r="T9" s="9">
        <v>4.2897082030177065E-2</v>
      </c>
      <c r="U9" s="9">
        <v>3.0883045911598243E-2</v>
      </c>
      <c r="V9" s="9">
        <v>2.0088663947349216E-2</v>
      </c>
      <c r="W9" s="9">
        <v>3.563013949149843E-2</v>
      </c>
      <c r="X9" s="9">
        <v>1.7808109783939118E-2</v>
      </c>
      <c r="Y9" s="9">
        <v>5.0388108712481616E-2</v>
      </c>
      <c r="Z9" s="9">
        <v>2.1679863942568007E-2</v>
      </c>
      <c r="AA9" s="9">
        <v>1.3217145036750878E-2</v>
      </c>
      <c r="AB9" s="9">
        <v>2.7870943890084099E-2</v>
      </c>
      <c r="AC9" s="9">
        <v>3.3869548597504101E-2</v>
      </c>
      <c r="AD9" s="9">
        <v>2.3470572891907789E-2</v>
      </c>
      <c r="AE9" s="9">
        <v>3.2519609124349223E-2</v>
      </c>
      <c r="AF9" s="9">
        <v>2.8552135051109796E-2</v>
      </c>
      <c r="AG9" s="9">
        <v>2.1574296005530728E-2</v>
      </c>
      <c r="AH9" s="9">
        <v>1.3057047649811224E-2</v>
      </c>
      <c r="AI9" s="9">
        <v>2.9891729816868665E-2</v>
      </c>
      <c r="AJ9" s="9">
        <v>0.10600382950074271</v>
      </c>
      <c r="AK9" s="9">
        <v>1.4118023495096482E-2</v>
      </c>
      <c r="AL9" s="9">
        <v>-1.8654981238329087E-2</v>
      </c>
      <c r="AM9" s="26">
        <v>4.1250375323413566E-2</v>
      </c>
    </row>
    <row r="10" spans="1:39" s="2" customFormat="1" ht="12" customHeight="1">
      <c r="A10" s="8" t="s">
        <v>3</v>
      </c>
      <c r="B10" s="8" t="s">
        <v>4</v>
      </c>
      <c r="C10" s="9" t="s">
        <v>11</v>
      </c>
      <c r="D10" s="9">
        <v>7.281759823591151E-2</v>
      </c>
      <c r="E10" s="9">
        <v>6.3811028102951778E-2</v>
      </c>
      <c r="F10" s="9">
        <v>8.4780399781731311E-2</v>
      </c>
      <c r="G10" s="9">
        <v>0.10923067792303892</v>
      </c>
      <c r="H10" s="9">
        <v>7.0822330956636023E-2</v>
      </c>
      <c r="I10" s="9">
        <v>9.4094880187314919E-2</v>
      </c>
      <c r="J10" s="9">
        <v>2.3081564058274214E-2</v>
      </c>
      <c r="K10" s="9">
        <v>2.5181383819615048E-2</v>
      </c>
      <c r="L10" s="9">
        <v>8.3901623838648395E-2</v>
      </c>
      <c r="M10" s="9">
        <v>1.8008345620339601E-2</v>
      </c>
      <c r="N10" s="9">
        <v>4.2717536149414467E-2</v>
      </c>
      <c r="O10" s="9">
        <v>-2.9854215270989763E-3</v>
      </c>
      <c r="P10" s="9">
        <v>-1.2139083849500328E-2</v>
      </c>
      <c r="Q10" s="9">
        <v>2.309746720985667E-2</v>
      </c>
      <c r="R10" s="9">
        <v>5.41715789637413E-2</v>
      </c>
      <c r="S10" s="9">
        <v>2.3870453994089495E-2</v>
      </c>
      <c r="T10" s="9">
        <v>4.9752543396252125E-2</v>
      </c>
      <c r="U10" s="9">
        <v>7.1592866122422757E-2</v>
      </c>
      <c r="V10" s="9">
        <v>6.1322344002040279E-2</v>
      </c>
      <c r="W10" s="9">
        <v>2.9010852629285794E-2</v>
      </c>
      <c r="X10" s="9">
        <v>-7.4463614335047281E-3</v>
      </c>
      <c r="Y10" s="9">
        <v>-4.5780458935545248E-4</v>
      </c>
      <c r="Z10" s="9">
        <v>4.792699118534037E-2</v>
      </c>
      <c r="AA10" s="9">
        <v>2.7752239125481776E-2</v>
      </c>
      <c r="AB10" s="9">
        <v>7.0769723617918251E-2</v>
      </c>
      <c r="AC10" s="9">
        <v>7.073054628365336E-3</v>
      </c>
      <c r="AD10" s="9">
        <v>9.3401909801133456E-2</v>
      </c>
      <c r="AE10" s="9">
        <v>3.8450911975032059E-2</v>
      </c>
      <c r="AF10" s="9">
        <v>4.3010334097461557E-2</v>
      </c>
      <c r="AG10" s="9">
        <v>8.2604409336514677E-3</v>
      </c>
      <c r="AH10" s="9">
        <v>1.6543170711883503E-2</v>
      </c>
      <c r="AI10" s="9">
        <v>2.9206055249125545E-2</v>
      </c>
      <c r="AJ10" s="9">
        <v>5.1593978324157352E-2</v>
      </c>
      <c r="AK10" s="9">
        <v>0.12015227748493292</v>
      </c>
      <c r="AL10" s="9">
        <v>3.5639228586442674E-2</v>
      </c>
      <c r="AM10" s="26">
        <v>-0.10097738568276209</v>
      </c>
    </row>
    <row r="11" spans="1:39" s="2" customFormat="1" ht="12" customHeight="1">
      <c r="A11" s="8" t="s">
        <v>10</v>
      </c>
      <c r="B11" s="8" t="s">
        <v>8</v>
      </c>
      <c r="C11" s="9" t="s">
        <v>11</v>
      </c>
      <c r="D11" s="9">
        <v>7.7024467676439737E-2</v>
      </c>
      <c r="E11" s="9">
        <v>3.6379767895185461E-2</v>
      </c>
      <c r="F11" s="9">
        <v>0.16988822990922922</v>
      </c>
      <c r="G11" s="9">
        <v>0.14907406493208303</v>
      </c>
      <c r="H11" s="9">
        <v>0.1518579006774258</v>
      </c>
      <c r="I11" s="9">
        <v>-2.2851556881742781E-3</v>
      </c>
      <c r="J11" s="9">
        <v>1.6001021427202469E-2</v>
      </c>
      <c r="K11" s="9">
        <v>0.11885195585832824</v>
      </c>
      <c r="L11" s="9">
        <v>4.036482749964098E-2</v>
      </c>
      <c r="M11" s="9">
        <v>4.651515508565892E-2</v>
      </c>
      <c r="N11" s="9">
        <v>-4.7436782570641767E-3</v>
      </c>
      <c r="O11" s="9">
        <v>5.6090276070480172E-2</v>
      </c>
      <c r="P11" s="9">
        <v>-5.4568372749440541E-2</v>
      </c>
      <c r="Q11" s="9">
        <v>-1.83647949285877E-2</v>
      </c>
      <c r="R11" s="9">
        <v>-2.5254125663156775E-2</v>
      </c>
      <c r="S11" s="9">
        <v>-0.20039263633273716</v>
      </c>
      <c r="T11" s="9">
        <v>0.14901985413492982</v>
      </c>
      <c r="U11" s="9">
        <v>-4.0424291184687745E-2</v>
      </c>
      <c r="V11" s="9">
        <v>-0.13172213558013937</v>
      </c>
      <c r="W11" s="9">
        <v>-0.13415777182518585</v>
      </c>
      <c r="X11" s="9">
        <v>0.13688924779671297</v>
      </c>
      <c r="Y11" s="9">
        <v>0.48325668731472987</v>
      </c>
      <c r="Z11" s="9">
        <v>0.14733732395066099</v>
      </c>
      <c r="AA11" s="9">
        <v>-7.1494814266719844E-2</v>
      </c>
      <c r="AB11" s="9">
        <v>0.25457537982826489</v>
      </c>
      <c r="AC11" s="9">
        <v>1.7231255480827351E-2</v>
      </c>
      <c r="AD11" s="9">
        <v>-5.207179833103958E-2</v>
      </c>
      <c r="AE11" s="9">
        <v>2.1654135868114405E-2</v>
      </c>
      <c r="AF11" s="9">
        <v>-0.18057197558978755</v>
      </c>
      <c r="AG11" s="9">
        <v>-3.25209117889372E-2</v>
      </c>
      <c r="AH11" s="9">
        <v>0.36211133582039257</v>
      </c>
      <c r="AI11" s="9">
        <v>-0.4400757146855625</v>
      </c>
      <c r="AJ11" s="9">
        <v>-5.8749363226089811E-3</v>
      </c>
      <c r="AK11" s="9">
        <v>3.3074538054836441E-2</v>
      </c>
      <c r="AL11" s="9">
        <v>-0.45284683894847011</v>
      </c>
      <c r="AM11" s="26">
        <v>0.38071148198394</v>
      </c>
    </row>
    <row r="12" spans="1:39" s="1" customFormat="1" ht="30" customHeight="1" collapsed="1">
      <c r="A12" s="13" t="s">
        <v>17</v>
      </c>
      <c r="B12" s="13" t="s">
        <v>18</v>
      </c>
      <c r="C12" s="14" t="s">
        <v>11</v>
      </c>
      <c r="D12" s="14">
        <v>6.7470976806343078E-2</v>
      </c>
      <c r="E12" s="14">
        <v>4.8186194505520322E-2</v>
      </c>
      <c r="F12" s="14">
        <v>9.4997808081311141E-2</v>
      </c>
      <c r="G12" s="14">
        <v>0.11335303966594895</v>
      </c>
      <c r="H12" s="14">
        <v>0.12769079015174667</v>
      </c>
      <c r="I12" s="14">
        <v>0.10264631221516565</v>
      </c>
      <c r="J12" s="14">
        <v>2.1400953934366716E-2</v>
      </c>
      <c r="K12" s="14">
        <v>4.486251700075089E-2</v>
      </c>
      <c r="L12" s="14">
        <v>4.8832609067524194E-2</v>
      </c>
      <c r="M12" s="14">
        <v>5.8573066518403036E-2</v>
      </c>
      <c r="N12" s="14">
        <v>1.6633250522856087E-2</v>
      </c>
      <c r="O12" s="14">
        <v>2.5681257555873502E-2</v>
      </c>
      <c r="P12" s="14">
        <v>1.8458388604472544E-2</v>
      </c>
      <c r="Q12" s="14">
        <v>4.907361107219093E-2</v>
      </c>
      <c r="R12" s="14">
        <v>2.4912279164786819E-2</v>
      </c>
      <c r="S12" s="14">
        <v>3.6295914251293929E-2</v>
      </c>
      <c r="T12" s="14">
        <v>5.0672013746148964E-2</v>
      </c>
      <c r="U12" s="14">
        <v>2.7498315759865048E-2</v>
      </c>
      <c r="V12" s="14">
        <v>1.142824785635408E-2</v>
      </c>
      <c r="W12" s="14">
        <v>2.4845033784490395E-2</v>
      </c>
      <c r="X12" s="14">
        <v>2.2567936697273739E-2</v>
      </c>
      <c r="Y12" s="14">
        <v>7.2572601180919086E-2</v>
      </c>
      <c r="Z12" s="14">
        <v>3.3021344847957941E-2</v>
      </c>
      <c r="AA12" s="14">
        <v>6.4652054417897939E-3</v>
      </c>
      <c r="AB12" s="14">
        <v>4.8630138861018642E-2</v>
      </c>
      <c r="AC12" s="14">
        <v>3.0810341994605188E-2</v>
      </c>
      <c r="AD12" s="14">
        <v>1.9843731175211786E-2</v>
      </c>
      <c r="AE12" s="14">
        <v>3.1878430958304907E-2</v>
      </c>
      <c r="AF12" s="14">
        <v>1.0814690294932466E-2</v>
      </c>
      <c r="AG12" s="14">
        <v>1.6908931859204994E-2</v>
      </c>
      <c r="AH12" s="14">
        <v>3.7141827727276484E-2</v>
      </c>
      <c r="AI12" s="14">
        <v>-1.2379798117093563E-2</v>
      </c>
      <c r="AJ12" s="14">
        <v>9.7097013568302443E-2</v>
      </c>
      <c r="AK12" s="14">
        <v>2.0983574222779973E-2</v>
      </c>
      <c r="AL12" s="14">
        <v>-3.5571722958382963E-2</v>
      </c>
      <c r="AM12" s="28">
        <v>4.078001372396662E-2</v>
      </c>
    </row>
    <row r="13" spans="1:39" ht="30" customHeight="1">
      <c r="A13" s="29" t="s">
        <v>24</v>
      </c>
      <c r="B13" s="30" t="s">
        <v>23</v>
      </c>
      <c r="C13" s="31" t="s">
        <v>11</v>
      </c>
      <c r="D13" s="31">
        <v>0.16566949797490207</v>
      </c>
      <c r="E13" s="31">
        <v>0.2329847342672372</v>
      </c>
      <c r="F13" s="31">
        <v>0.12020638235941312</v>
      </c>
      <c r="G13" s="31">
        <v>6.1597201890850961E-3</v>
      </c>
      <c r="H13" s="31">
        <v>-0.10224286014636753</v>
      </c>
      <c r="I13" s="31">
        <v>-0.11259647509889474</v>
      </c>
      <c r="J13" s="31">
        <v>-3.1027379537052337E-2</v>
      </c>
      <c r="K13" s="31">
        <v>7.662901575521619E-2</v>
      </c>
      <c r="L13" s="31">
        <v>-7.2549105592250127E-2</v>
      </c>
      <c r="M13" s="31">
        <v>-0.23612844654385787</v>
      </c>
      <c r="N13" s="31">
        <v>0.20043625635093129</v>
      </c>
      <c r="O13" s="31">
        <v>2.8851629383982492E-2</v>
      </c>
      <c r="P13" s="31">
        <v>0.21247483807414436</v>
      </c>
      <c r="Q13" s="31">
        <v>-9.9207659103899646E-3</v>
      </c>
      <c r="R13" s="31">
        <v>-0.12902255548797023</v>
      </c>
      <c r="S13" s="31">
        <v>-0.1133467012922611</v>
      </c>
      <c r="T13" s="31">
        <v>-0.15999857185316219</v>
      </c>
      <c r="U13" s="31">
        <v>0.2166421622439916</v>
      </c>
      <c r="V13" s="31">
        <v>0.26452216149103103</v>
      </c>
      <c r="W13" s="31">
        <v>0.39365972095371043</v>
      </c>
      <c r="X13" s="31">
        <v>1.0921696306476821E-2</v>
      </c>
      <c r="Y13" s="31">
        <v>-0.32779398941399712</v>
      </c>
      <c r="Z13" s="31">
        <v>1.2725230309403675E-2</v>
      </c>
      <c r="AA13" s="31">
        <v>0.28300839783721504</v>
      </c>
      <c r="AB13" s="31">
        <v>-0.15756059699021305</v>
      </c>
      <c r="AC13" s="31">
        <v>0.12804114120095378</v>
      </c>
      <c r="AD13" s="31">
        <v>-2.1157927998914982E-2</v>
      </c>
      <c r="AE13" s="31">
        <v>-0.19118074358666043</v>
      </c>
      <c r="AF13" s="31">
        <v>3.4707848125425385E-2</v>
      </c>
      <c r="AG13" s="31">
        <v>0.2239319654194257</v>
      </c>
      <c r="AH13" s="31">
        <v>-0.2643307234634566</v>
      </c>
      <c r="AI13" s="31">
        <v>0.70788783838688818</v>
      </c>
      <c r="AJ13" s="31">
        <v>0.11618600526609188</v>
      </c>
      <c r="AK13" s="31">
        <v>-0.24629480120855024</v>
      </c>
      <c r="AL13" s="31">
        <v>0.11855019039887524</v>
      </c>
      <c r="AM13" s="32">
        <v>-3.0149124652230696E-2</v>
      </c>
    </row>
    <row r="14" spans="1:39" s="2" customFormat="1" ht="12" customHeight="1">
      <c r="A14" s="8" t="s">
        <v>19</v>
      </c>
      <c r="B14" s="8" t="s">
        <v>20</v>
      </c>
      <c r="C14" s="9" t="s">
        <v>11</v>
      </c>
      <c r="D14" s="9">
        <v>0.44551908001042223</v>
      </c>
      <c r="E14" s="9">
        <v>0.11849669708161945</v>
      </c>
      <c r="F14" s="9">
        <v>0.11637503775255886</v>
      </c>
      <c r="G14" s="9">
        <v>0.24723150463780325</v>
      </c>
      <c r="H14" s="9">
        <v>-0.13542532583534406</v>
      </c>
      <c r="I14" s="9">
        <v>-5.278294166318688E-2</v>
      </c>
      <c r="J14" s="9">
        <v>-9.8905501958483591E-2</v>
      </c>
      <c r="K14" s="9">
        <v>4.2456591521556044</v>
      </c>
      <c r="L14" s="9">
        <v>0.10837559611218338</v>
      </c>
      <c r="M14" s="9">
        <v>0.9376510144683281</v>
      </c>
      <c r="N14" s="9">
        <v>-0.32479300442620002</v>
      </c>
      <c r="O14" s="9">
        <v>1.1155396456275979</v>
      </c>
      <c r="P14" s="9">
        <v>-0.82475918162900064</v>
      </c>
      <c r="Q14" s="9">
        <v>-6.9299157709848558</v>
      </c>
      <c r="R14" s="9">
        <v>-0.24407984301106056</v>
      </c>
      <c r="S14" s="9">
        <v>1.7741594817344768</v>
      </c>
      <c r="T14" s="9">
        <v>-0.68140105193528966</v>
      </c>
      <c r="U14" s="9">
        <v>3.3917824615476828</v>
      </c>
      <c r="V14" s="9">
        <v>-0.44546283710594409</v>
      </c>
      <c r="W14" s="9">
        <v>-0.91018255554690763</v>
      </c>
      <c r="X14" s="9" t="s">
        <v>35</v>
      </c>
      <c r="Y14" s="9">
        <v>1.4839228664713273</v>
      </c>
      <c r="Z14" s="9">
        <v>-0.84699212745675745</v>
      </c>
      <c r="AA14" s="9">
        <v>-2.6203534364043519</v>
      </c>
      <c r="AB14" s="9">
        <v>4.0718039685916834</v>
      </c>
      <c r="AC14" s="9">
        <v>-0.12707951589045216</v>
      </c>
      <c r="AD14" s="9">
        <v>0.34500134026902574</v>
      </c>
      <c r="AE14" s="9">
        <v>-1.0922289866742414</v>
      </c>
      <c r="AF14" s="9">
        <v>6.8990307295069382</v>
      </c>
      <c r="AG14" s="9">
        <v>1.3650420264096728</v>
      </c>
      <c r="AH14" s="9">
        <v>-1.5769638031430109</v>
      </c>
      <c r="AI14" s="9">
        <v>3.799344590645632</v>
      </c>
      <c r="AJ14" s="9">
        <v>-0.59841004880280046</v>
      </c>
      <c r="AK14" s="9">
        <v>1.1983511467821664</v>
      </c>
      <c r="AL14" s="9">
        <v>-2.6183955762169426</v>
      </c>
      <c r="AM14" s="26">
        <v>1.3579779730041415</v>
      </c>
    </row>
    <row r="15" spans="1:39" s="2" customFormat="1" ht="12" customHeight="1">
      <c r="A15" s="8" t="s">
        <v>12</v>
      </c>
      <c r="B15" s="8" t="s">
        <v>13</v>
      </c>
      <c r="C15" s="9" t="s">
        <v>11</v>
      </c>
      <c r="D15" s="9">
        <v>-0.63890683365738954</v>
      </c>
      <c r="E15" s="9">
        <v>0.2268342337278505</v>
      </c>
      <c r="F15" s="9">
        <v>-1.6943037207593989</v>
      </c>
      <c r="G15" s="9">
        <v>1.2915586910498376</v>
      </c>
      <c r="H15" s="9">
        <v>1.4833247177119717</v>
      </c>
      <c r="I15" s="9">
        <v>-0.98482567495017348</v>
      </c>
      <c r="J15" s="9" t="s">
        <v>35</v>
      </c>
      <c r="K15" s="9">
        <v>0.20453235301396927</v>
      </c>
      <c r="L15" s="9">
        <v>3.0528163835021727</v>
      </c>
      <c r="M15" s="9">
        <v>0.34530580890061646</v>
      </c>
      <c r="N15" s="9" t="s">
        <v>35</v>
      </c>
      <c r="O15" s="9">
        <v>-0.98630788505634392</v>
      </c>
      <c r="P15" s="9" t="s">
        <v>35</v>
      </c>
      <c r="Q15" s="9">
        <v>0.98265648262465477</v>
      </c>
      <c r="R15" s="9" t="s">
        <v>35</v>
      </c>
      <c r="S15" s="9">
        <v>1.1381064031478922</v>
      </c>
      <c r="T15" s="9">
        <v>4.7215764753700054</v>
      </c>
      <c r="U15" s="9">
        <v>-0.68745049595301244</v>
      </c>
      <c r="V15" s="9">
        <v>0.15937946149739285</v>
      </c>
      <c r="W15" s="9">
        <v>1.6129945578728795</v>
      </c>
      <c r="X15" s="9">
        <v>-0.99500068616595472</v>
      </c>
      <c r="Y15" s="9" t="s">
        <v>35</v>
      </c>
      <c r="Z15" s="9">
        <v>1.0632768792609957</v>
      </c>
      <c r="AA15" s="9">
        <v>-6.0711154309101083</v>
      </c>
      <c r="AB15" s="9">
        <v>1.7247365693451675</v>
      </c>
      <c r="AC15" s="9">
        <v>-7.5425257769777359</v>
      </c>
      <c r="AD15" s="9">
        <v>0.93882864353178508</v>
      </c>
      <c r="AE15" s="9">
        <v>-5.3883374692632922</v>
      </c>
      <c r="AF15" s="9">
        <v>0.21436659265955157</v>
      </c>
      <c r="AG15" s="9">
        <v>0.6940698782040331</v>
      </c>
      <c r="AH15" s="9">
        <v>4.0568485357399684</v>
      </c>
      <c r="AI15" s="9" t="s">
        <v>35</v>
      </c>
      <c r="AJ15" s="9">
        <v>-1.0483742321812617</v>
      </c>
      <c r="AK15" s="9">
        <v>1.7652771808001426</v>
      </c>
      <c r="AL15" s="9">
        <v>-0.32805133555581456</v>
      </c>
      <c r="AM15" s="26">
        <v>-3.2016242833952884</v>
      </c>
    </row>
    <row r="16" spans="1:39" s="1" customFormat="1" ht="30" customHeight="1" thickBot="1">
      <c r="A16" s="15" t="s">
        <v>21</v>
      </c>
      <c r="B16" s="15" t="s">
        <v>22</v>
      </c>
      <c r="C16" s="16" t="s">
        <v>11</v>
      </c>
      <c r="D16" s="16">
        <v>8.5002921860606387E-2</v>
      </c>
      <c r="E16" s="16">
        <v>9.580175254522065E-2</v>
      </c>
      <c r="F16" s="16">
        <v>9.7481768835507868E-2</v>
      </c>
      <c r="G16" s="16">
        <v>9.2339256789924454E-2</v>
      </c>
      <c r="H16" s="16">
        <v>7.583484860319363E-2</v>
      </c>
      <c r="I16" s="16">
        <v>6.2683523634893379E-2</v>
      </c>
      <c r="J16" s="16">
        <v>5.6277829062499611E-2</v>
      </c>
      <c r="K16" s="16">
        <v>8.3017769911374065E-2</v>
      </c>
      <c r="L16" s="16">
        <v>7.7259526252412405E-2</v>
      </c>
      <c r="M16" s="16">
        <v>9.093298259588585E-2</v>
      </c>
      <c r="N16" s="16">
        <v>9.4064426554648611E-2</v>
      </c>
      <c r="O16" s="16">
        <v>0.10326752167957781</v>
      </c>
      <c r="P16" s="16">
        <v>4.2266128396533591E-2</v>
      </c>
      <c r="Q16" s="16">
        <v>-3.0528141374156111E-2</v>
      </c>
      <c r="R16" s="16">
        <v>-5.7746026826428563E-2</v>
      </c>
      <c r="S16" s="16">
        <v>9.6700592229068447E-2</v>
      </c>
      <c r="T16" s="16">
        <v>4.5730231551480982E-2</v>
      </c>
      <c r="U16" s="16">
        <v>0.10893423501797247</v>
      </c>
      <c r="V16" s="16">
        <v>7.1375209548195789E-2</v>
      </c>
      <c r="W16" s="16">
        <v>4.4299268409784348E-2</v>
      </c>
      <c r="X16" s="16">
        <v>-0.11034177661651444</v>
      </c>
      <c r="Y16" s="16">
        <v>0.10242630615314147</v>
      </c>
      <c r="Z16" s="16">
        <v>3.6540657355216534E-2</v>
      </c>
      <c r="AA16" s="16">
        <v>1.2537615717656693E-2</v>
      </c>
      <c r="AB16" s="16">
        <v>7.9413958022659603E-2</v>
      </c>
      <c r="AC16" s="16">
        <v>6.3764037461777057E-2</v>
      </c>
      <c r="AD16" s="16">
        <v>7.8305988387110906E-2</v>
      </c>
      <c r="AE16" s="16">
        <v>1.2142229762362221E-2</v>
      </c>
      <c r="AF16" s="16">
        <v>4.4359054264600351E-2</v>
      </c>
      <c r="AG16" s="16">
        <v>8.2581577474933568E-2</v>
      </c>
      <c r="AH16" s="16">
        <v>-1.5793084855498025E-2</v>
      </c>
      <c r="AI16" s="16">
        <v>0.14116321598584589</v>
      </c>
      <c r="AJ16" s="16">
        <v>5.7225822501533408E-2</v>
      </c>
      <c r="AK16" s="16">
        <v>8.6368551490036319E-2</v>
      </c>
      <c r="AL16" s="16">
        <v>-8.0737695890990391E-2</v>
      </c>
      <c r="AM16" s="33">
        <v>5.7991853430574718E-2</v>
      </c>
    </row>
    <row r="18" spans="1:39" ht="54">
      <c r="A18" s="17" t="s">
        <v>34</v>
      </c>
      <c r="B18" s="18" t="s">
        <v>33</v>
      </c>
    </row>
    <row r="19" spans="1:39">
      <c r="C19" s="36"/>
      <c r="F19" s="36"/>
    </row>
    <row r="20" spans="1:39">
      <c r="C20" s="36"/>
      <c r="F20" s="36"/>
    </row>
    <row r="21" spans="1:39">
      <c r="C21" s="36"/>
      <c r="F21" s="36"/>
    </row>
    <row r="22" spans="1:39">
      <c r="C22" s="36"/>
      <c r="F22" s="36"/>
    </row>
    <row r="23" spans="1:39">
      <c r="C23" s="36"/>
      <c r="F23" s="36"/>
    </row>
    <row r="24" spans="1:39">
      <c r="C24" s="36"/>
      <c r="F24" s="36"/>
    </row>
    <row r="25" spans="1:39">
      <c r="C25" s="36"/>
      <c r="F25" s="36"/>
    </row>
    <row r="26" spans="1:39">
      <c r="C26" s="36"/>
      <c r="F26" s="36"/>
    </row>
    <row r="27" spans="1:39">
      <c r="C27" s="36"/>
      <c r="F27" s="36"/>
    </row>
    <row r="28" spans="1:39" ht="68.25" customHeight="1"/>
    <row r="29" spans="1:39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</row>
    <row r="48" spans="4:39">
      <c r="D48" s="34">
        <f t="shared" ref="D48:W48" si="0">D2</f>
        <v>1988</v>
      </c>
      <c r="E48" s="34">
        <f t="shared" si="0"/>
        <v>1989</v>
      </c>
      <c r="F48" s="34">
        <f t="shared" si="0"/>
        <v>1990</v>
      </c>
      <c r="G48" s="34">
        <f t="shared" si="0"/>
        <v>1991</v>
      </c>
      <c r="H48" s="34">
        <f t="shared" si="0"/>
        <v>1992</v>
      </c>
      <c r="I48" s="34">
        <f t="shared" si="0"/>
        <v>1993</v>
      </c>
      <c r="J48" s="34">
        <f t="shared" si="0"/>
        <v>1994</v>
      </c>
      <c r="K48" s="34">
        <f t="shared" si="0"/>
        <v>1995</v>
      </c>
      <c r="L48" s="34">
        <f t="shared" si="0"/>
        <v>1996</v>
      </c>
      <c r="M48" s="34">
        <f t="shared" si="0"/>
        <v>1997</v>
      </c>
      <c r="N48" s="34">
        <f t="shared" si="0"/>
        <v>1998</v>
      </c>
      <c r="O48" s="34">
        <f t="shared" si="0"/>
        <v>1999</v>
      </c>
      <c r="P48" s="34">
        <f t="shared" si="0"/>
        <v>2000</v>
      </c>
      <c r="Q48" s="34">
        <f t="shared" si="0"/>
        <v>2001</v>
      </c>
      <c r="R48" s="34">
        <f t="shared" si="0"/>
        <v>2002</v>
      </c>
      <c r="S48" s="34">
        <f t="shared" si="0"/>
        <v>2003</v>
      </c>
      <c r="T48" s="34">
        <f t="shared" si="0"/>
        <v>2004</v>
      </c>
      <c r="U48" s="34">
        <f t="shared" si="0"/>
        <v>2005</v>
      </c>
      <c r="V48" s="34">
        <f t="shared" si="0"/>
        <v>2006</v>
      </c>
      <c r="W48" s="34">
        <f t="shared" si="0"/>
        <v>2007</v>
      </c>
      <c r="X48" s="34">
        <v>2008</v>
      </c>
      <c r="Y48" s="34">
        <v>2009</v>
      </c>
      <c r="Z48" s="34">
        <v>2010</v>
      </c>
      <c r="AA48" s="34">
        <v>2011</v>
      </c>
      <c r="AB48" s="34">
        <v>2012</v>
      </c>
      <c r="AC48" s="34">
        <v>2013</v>
      </c>
      <c r="AD48" s="34">
        <v>2014</v>
      </c>
      <c r="AE48" s="34">
        <v>2015</v>
      </c>
      <c r="AF48" s="34">
        <v>2016</v>
      </c>
      <c r="AG48" s="34">
        <v>2017</v>
      </c>
      <c r="AH48" s="34">
        <v>2018</v>
      </c>
      <c r="AI48" s="34">
        <v>2019</v>
      </c>
      <c r="AJ48" s="34">
        <v>2020</v>
      </c>
      <c r="AK48" s="34">
        <v>2021</v>
      </c>
      <c r="AL48" s="34">
        <v>2022</v>
      </c>
      <c r="AM48" s="34">
        <v>2023</v>
      </c>
    </row>
    <row r="49" spans="1:39">
      <c r="A49" s="34" t="s">
        <v>28</v>
      </c>
      <c r="D49" s="6">
        <f t="shared" ref="D49:AL49" si="1">D8</f>
        <v>8.8719134777862391E-2</v>
      </c>
      <c r="E49" s="6">
        <f t="shared" si="1"/>
        <v>9.0999075207137528E-2</v>
      </c>
      <c r="F49" s="6">
        <f t="shared" si="1"/>
        <v>0.10159801447655428</v>
      </c>
      <c r="G49" s="6">
        <f t="shared" si="1"/>
        <v>8.4813178844613174E-2</v>
      </c>
      <c r="H49" s="6">
        <f t="shared" si="1"/>
        <v>7.0910365082459903E-2</v>
      </c>
      <c r="I49" s="6">
        <f t="shared" si="1"/>
        <v>5.8087822882450471E-2</v>
      </c>
      <c r="J49" s="6">
        <f t="shared" si="1"/>
        <v>1.2298314557580098E-2</v>
      </c>
      <c r="K49" s="6">
        <f t="shared" si="1"/>
        <v>5.0141783994568354E-2</v>
      </c>
      <c r="L49" s="6">
        <f t="shared" si="1"/>
        <v>2.8151411399084423E-2</v>
      </c>
      <c r="M49" s="6">
        <f t="shared" si="1"/>
        <v>1.3279279729202103E-2</v>
      </c>
      <c r="N49" s="6">
        <f t="shared" si="1"/>
        <v>3.7929349196276461E-2</v>
      </c>
      <c r="O49" s="6">
        <f t="shared" si="1"/>
        <v>2.6106101030896649E-2</v>
      </c>
      <c r="P49" s="6">
        <f t="shared" si="1"/>
        <v>4.452699320111099E-2</v>
      </c>
      <c r="Q49" s="6">
        <f t="shared" si="1"/>
        <v>3.9872443966310962E-2</v>
      </c>
      <c r="R49" s="6">
        <f t="shared" si="1"/>
        <v>2.053181110544615E-3</v>
      </c>
      <c r="S49" s="6">
        <f t="shared" si="1"/>
        <v>1.6980963340459176E-2</v>
      </c>
      <c r="T49" s="6">
        <f t="shared" si="1"/>
        <v>2.6964651738662544E-2</v>
      </c>
      <c r="U49" s="6">
        <f t="shared" si="1"/>
        <v>4.4908207665446814E-2</v>
      </c>
      <c r="V49" s="6">
        <f t="shared" si="1"/>
        <v>3.8553281251216008E-2</v>
      </c>
      <c r="W49" s="6">
        <f t="shared" si="1"/>
        <v>7.2972660970621009E-2</v>
      </c>
      <c r="X49" s="6">
        <f t="shared" si="1"/>
        <v>2.0593968801679831E-2</v>
      </c>
      <c r="Y49" s="6">
        <f t="shared" si="1"/>
        <v>5.3559789485126035E-3</v>
      </c>
      <c r="Z49" s="6">
        <f t="shared" si="1"/>
        <v>3.0743027136849729E-2</v>
      </c>
      <c r="AA49" s="6">
        <f t="shared" si="1"/>
        <v>3.6965608425330518E-2</v>
      </c>
      <c r="AB49" s="6">
        <f t="shared" si="1"/>
        <v>2.0493196558180111E-2</v>
      </c>
      <c r="AC49" s="6">
        <f t="shared" si="1"/>
        <v>4.1763520488195462E-2</v>
      </c>
      <c r="AD49" s="6">
        <f t="shared" si="1"/>
        <v>1.4842308781213079E-2</v>
      </c>
      <c r="AE49" s="6">
        <f t="shared" si="1"/>
        <v>5.6346589126470368E-3</v>
      </c>
      <c r="AF49" s="6">
        <f t="shared" si="1"/>
        <v>1.307564034409826E-2</v>
      </c>
      <c r="AG49" s="6">
        <f t="shared" si="1"/>
        <v>3.6917313117850188E-2</v>
      </c>
      <c r="AH49" s="6">
        <f t="shared" si="1"/>
        <v>2.750082581729475E-3</v>
      </c>
      <c r="AI49" s="6">
        <f t="shared" si="1"/>
        <v>4.7902562640935092E-2</v>
      </c>
      <c r="AJ49" s="6">
        <f t="shared" si="1"/>
        <v>9.9700874485508462E-2</v>
      </c>
      <c r="AK49" s="6">
        <f t="shared" si="1"/>
        <v>-1.6021443756371906E-2</v>
      </c>
      <c r="AL49" s="6">
        <f t="shared" si="1"/>
        <v>-1.9227018751210415E-2</v>
      </c>
      <c r="AM49" s="6">
        <f t="shared" ref="AM49" si="2">AM8</f>
        <v>3.2201257230822677E-2</v>
      </c>
    </row>
    <row r="50" spans="1:39">
      <c r="A50" s="34" t="s">
        <v>29</v>
      </c>
      <c r="D50" s="6">
        <f t="shared" ref="D50:AL50" si="3">D12</f>
        <v>6.7470976806343078E-2</v>
      </c>
      <c r="E50" s="6">
        <f t="shared" si="3"/>
        <v>4.8186194505520322E-2</v>
      </c>
      <c r="F50" s="6">
        <f t="shared" si="3"/>
        <v>9.4997808081311141E-2</v>
      </c>
      <c r="G50" s="6">
        <f t="shared" si="3"/>
        <v>0.11335303966594895</v>
      </c>
      <c r="H50" s="6">
        <f t="shared" si="3"/>
        <v>0.12769079015174667</v>
      </c>
      <c r="I50" s="6">
        <f t="shared" si="3"/>
        <v>0.10264631221516565</v>
      </c>
      <c r="J50" s="6">
        <f t="shared" si="3"/>
        <v>2.1400953934366716E-2</v>
      </c>
      <c r="K50" s="6">
        <f t="shared" si="3"/>
        <v>4.486251700075089E-2</v>
      </c>
      <c r="L50" s="6">
        <f t="shared" si="3"/>
        <v>4.8832609067524194E-2</v>
      </c>
      <c r="M50" s="6">
        <f t="shared" si="3"/>
        <v>5.8573066518403036E-2</v>
      </c>
      <c r="N50" s="6">
        <f t="shared" si="3"/>
        <v>1.6633250522856087E-2</v>
      </c>
      <c r="O50" s="6">
        <f t="shared" si="3"/>
        <v>2.5681257555873502E-2</v>
      </c>
      <c r="P50" s="6">
        <f t="shared" si="3"/>
        <v>1.8458388604472544E-2</v>
      </c>
      <c r="Q50" s="6">
        <f t="shared" si="3"/>
        <v>4.907361107219093E-2</v>
      </c>
      <c r="R50" s="6">
        <f t="shared" si="3"/>
        <v>2.4912279164786819E-2</v>
      </c>
      <c r="S50" s="6">
        <f t="shared" si="3"/>
        <v>3.6295914251293929E-2</v>
      </c>
      <c r="T50" s="6">
        <f t="shared" si="3"/>
        <v>5.0672013746148964E-2</v>
      </c>
      <c r="U50" s="6">
        <f t="shared" si="3"/>
        <v>2.7498315759865048E-2</v>
      </c>
      <c r="V50" s="6">
        <f t="shared" si="3"/>
        <v>1.142824785635408E-2</v>
      </c>
      <c r="W50" s="6">
        <f t="shared" si="3"/>
        <v>2.4845033784490395E-2</v>
      </c>
      <c r="X50" s="6">
        <f t="shared" si="3"/>
        <v>2.2567936697273739E-2</v>
      </c>
      <c r="Y50" s="6">
        <f t="shared" si="3"/>
        <v>7.2572601180919086E-2</v>
      </c>
      <c r="Z50" s="6">
        <f t="shared" si="3"/>
        <v>3.3021344847957941E-2</v>
      </c>
      <c r="AA50" s="6">
        <f t="shared" si="3"/>
        <v>6.4652054417897939E-3</v>
      </c>
      <c r="AB50" s="6">
        <f t="shared" si="3"/>
        <v>4.8630138861018642E-2</v>
      </c>
      <c r="AC50" s="6">
        <f t="shared" si="3"/>
        <v>3.0810341994605188E-2</v>
      </c>
      <c r="AD50" s="6">
        <f t="shared" si="3"/>
        <v>1.9843731175211786E-2</v>
      </c>
      <c r="AE50" s="6">
        <f t="shared" si="3"/>
        <v>3.1878430958304907E-2</v>
      </c>
      <c r="AF50" s="6">
        <f t="shared" si="3"/>
        <v>1.0814690294932466E-2</v>
      </c>
      <c r="AG50" s="6">
        <f t="shared" si="3"/>
        <v>1.6908931859204994E-2</v>
      </c>
      <c r="AH50" s="6">
        <f t="shared" si="3"/>
        <v>3.7141827727276484E-2</v>
      </c>
      <c r="AI50" s="6">
        <f t="shared" si="3"/>
        <v>-1.2379798117093563E-2</v>
      </c>
      <c r="AJ50" s="6">
        <f t="shared" si="3"/>
        <v>9.7097013568302443E-2</v>
      </c>
      <c r="AK50" s="6">
        <f t="shared" si="3"/>
        <v>2.0983574222779973E-2</v>
      </c>
      <c r="AL50" s="6">
        <f t="shared" si="3"/>
        <v>-3.5571722958382963E-2</v>
      </c>
      <c r="AM50" s="6">
        <f t="shared" ref="AM50" si="4">AM12</f>
        <v>4.078001372396662E-2</v>
      </c>
    </row>
    <row r="51" spans="1:39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spans="1:39" ht="38.25">
      <c r="A52" s="38" t="s">
        <v>36</v>
      </c>
      <c r="D52" s="6">
        <f>AVERAGE(D49:AM49)</f>
        <v>3.6765493065806329E-2</v>
      </c>
      <c r="E52" s="6">
        <f>D52</f>
        <v>3.6765493065806329E-2</v>
      </c>
      <c r="F52" s="6">
        <f t="shared" ref="F52:AB52" si="5">E52</f>
        <v>3.6765493065806329E-2</v>
      </c>
      <c r="G52" s="6">
        <f t="shared" si="5"/>
        <v>3.6765493065806329E-2</v>
      </c>
      <c r="H52" s="6">
        <f t="shared" si="5"/>
        <v>3.6765493065806329E-2</v>
      </c>
      <c r="I52" s="6">
        <f t="shared" si="5"/>
        <v>3.6765493065806329E-2</v>
      </c>
      <c r="J52" s="6">
        <f t="shared" si="5"/>
        <v>3.6765493065806329E-2</v>
      </c>
      <c r="K52" s="6">
        <f t="shared" si="5"/>
        <v>3.6765493065806329E-2</v>
      </c>
      <c r="L52" s="6">
        <f t="shared" si="5"/>
        <v>3.6765493065806329E-2</v>
      </c>
      <c r="M52" s="6">
        <f t="shared" si="5"/>
        <v>3.6765493065806329E-2</v>
      </c>
      <c r="N52" s="6">
        <f t="shared" si="5"/>
        <v>3.6765493065806329E-2</v>
      </c>
      <c r="O52" s="6">
        <f t="shared" si="5"/>
        <v>3.6765493065806329E-2</v>
      </c>
      <c r="P52" s="6">
        <f t="shared" si="5"/>
        <v>3.6765493065806329E-2</v>
      </c>
      <c r="Q52" s="6">
        <f t="shared" si="5"/>
        <v>3.6765493065806329E-2</v>
      </c>
      <c r="R52" s="6">
        <f t="shared" si="5"/>
        <v>3.6765493065806329E-2</v>
      </c>
      <c r="S52" s="6">
        <f t="shared" si="5"/>
        <v>3.6765493065806329E-2</v>
      </c>
      <c r="T52" s="6">
        <f t="shared" si="5"/>
        <v>3.6765493065806329E-2</v>
      </c>
      <c r="U52" s="6">
        <f t="shared" si="5"/>
        <v>3.6765493065806329E-2</v>
      </c>
      <c r="V52" s="6">
        <f t="shared" si="5"/>
        <v>3.6765493065806329E-2</v>
      </c>
      <c r="W52" s="6">
        <f t="shared" si="5"/>
        <v>3.6765493065806329E-2</v>
      </c>
      <c r="X52" s="6">
        <f t="shared" si="5"/>
        <v>3.6765493065806329E-2</v>
      </c>
      <c r="Y52" s="6">
        <f t="shared" si="5"/>
        <v>3.6765493065806329E-2</v>
      </c>
      <c r="Z52" s="6">
        <f t="shared" si="5"/>
        <v>3.6765493065806329E-2</v>
      </c>
      <c r="AA52" s="6">
        <f t="shared" si="5"/>
        <v>3.6765493065806329E-2</v>
      </c>
      <c r="AB52" s="6">
        <f t="shared" si="5"/>
        <v>3.6765493065806329E-2</v>
      </c>
      <c r="AC52" s="6">
        <f t="shared" ref="AC52:AC53" si="6">AB52</f>
        <v>3.6765493065806329E-2</v>
      </c>
      <c r="AD52" s="6">
        <f t="shared" ref="AD52:AD53" si="7">AC52</f>
        <v>3.6765493065806329E-2</v>
      </c>
      <c r="AE52" s="6">
        <f t="shared" ref="AE52:AE53" si="8">AD52</f>
        <v>3.6765493065806329E-2</v>
      </c>
      <c r="AF52" s="6">
        <f t="shared" ref="AF52:AF53" si="9">AE52</f>
        <v>3.6765493065806329E-2</v>
      </c>
      <c r="AG52" s="6">
        <f t="shared" ref="AG52:AG53" si="10">AF52</f>
        <v>3.6765493065806329E-2</v>
      </c>
      <c r="AH52" s="6">
        <f t="shared" ref="AH52:AH53" si="11">AG52</f>
        <v>3.6765493065806329E-2</v>
      </c>
      <c r="AI52" s="6">
        <f t="shared" ref="AI52:AI53" si="12">AH52</f>
        <v>3.6765493065806329E-2</v>
      </c>
      <c r="AJ52" s="6">
        <f t="shared" ref="AJ52:AJ53" si="13">AI52</f>
        <v>3.6765493065806329E-2</v>
      </c>
      <c r="AK52" s="6">
        <f t="shared" ref="AK52:AK53" si="14">AJ52</f>
        <v>3.6765493065806329E-2</v>
      </c>
      <c r="AL52" s="6">
        <f t="shared" ref="AL52:AM53" si="15">AK52</f>
        <v>3.6765493065806329E-2</v>
      </c>
      <c r="AM52" s="6">
        <f t="shared" si="15"/>
        <v>3.6765493065806329E-2</v>
      </c>
    </row>
    <row r="53" spans="1:39" ht="25.5">
      <c r="A53" s="38" t="s">
        <v>37</v>
      </c>
      <c r="D53" s="6">
        <f>AVERAGE(D50:AM50)</f>
        <v>4.0418801159541121E-2</v>
      </c>
      <c r="E53" s="6">
        <f>D53</f>
        <v>4.0418801159541121E-2</v>
      </c>
      <c r="F53" s="6">
        <f t="shared" ref="F53:AB53" si="16">E53</f>
        <v>4.0418801159541121E-2</v>
      </c>
      <c r="G53" s="6">
        <f t="shared" si="16"/>
        <v>4.0418801159541121E-2</v>
      </c>
      <c r="H53" s="6">
        <f t="shared" si="16"/>
        <v>4.0418801159541121E-2</v>
      </c>
      <c r="I53" s="6">
        <f t="shared" si="16"/>
        <v>4.0418801159541121E-2</v>
      </c>
      <c r="J53" s="6">
        <f t="shared" si="16"/>
        <v>4.0418801159541121E-2</v>
      </c>
      <c r="K53" s="6">
        <f t="shared" si="16"/>
        <v>4.0418801159541121E-2</v>
      </c>
      <c r="L53" s="6">
        <f t="shared" si="16"/>
        <v>4.0418801159541121E-2</v>
      </c>
      <c r="M53" s="6">
        <f t="shared" si="16"/>
        <v>4.0418801159541121E-2</v>
      </c>
      <c r="N53" s="6">
        <f t="shared" si="16"/>
        <v>4.0418801159541121E-2</v>
      </c>
      <c r="O53" s="6">
        <f t="shared" si="16"/>
        <v>4.0418801159541121E-2</v>
      </c>
      <c r="P53" s="6">
        <f t="shared" si="16"/>
        <v>4.0418801159541121E-2</v>
      </c>
      <c r="Q53" s="6">
        <f t="shared" si="16"/>
        <v>4.0418801159541121E-2</v>
      </c>
      <c r="R53" s="6">
        <f t="shared" si="16"/>
        <v>4.0418801159541121E-2</v>
      </c>
      <c r="S53" s="6">
        <f t="shared" si="16"/>
        <v>4.0418801159541121E-2</v>
      </c>
      <c r="T53" s="6">
        <f t="shared" si="16"/>
        <v>4.0418801159541121E-2</v>
      </c>
      <c r="U53" s="6">
        <f t="shared" si="16"/>
        <v>4.0418801159541121E-2</v>
      </c>
      <c r="V53" s="6">
        <f t="shared" si="16"/>
        <v>4.0418801159541121E-2</v>
      </c>
      <c r="W53" s="6">
        <f t="shared" si="16"/>
        <v>4.0418801159541121E-2</v>
      </c>
      <c r="X53" s="6">
        <f t="shared" si="16"/>
        <v>4.0418801159541121E-2</v>
      </c>
      <c r="Y53" s="6">
        <f t="shared" si="16"/>
        <v>4.0418801159541121E-2</v>
      </c>
      <c r="Z53" s="6">
        <f t="shared" si="16"/>
        <v>4.0418801159541121E-2</v>
      </c>
      <c r="AA53" s="6">
        <f t="shared" si="16"/>
        <v>4.0418801159541121E-2</v>
      </c>
      <c r="AB53" s="6">
        <f t="shared" si="16"/>
        <v>4.0418801159541121E-2</v>
      </c>
      <c r="AC53" s="6">
        <f t="shared" si="6"/>
        <v>4.0418801159541121E-2</v>
      </c>
      <c r="AD53" s="6">
        <f t="shared" si="7"/>
        <v>4.0418801159541121E-2</v>
      </c>
      <c r="AE53" s="6">
        <f t="shared" si="8"/>
        <v>4.0418801159541121E-2</v>
      </c>
      <c r="AF53" s="6">
        <f t="shared" si="9"/>
        <v>4.0418801159541121E-2</v>
      </c>
      <c r="AG53" s="6">
        <f t="shared" si="10"/>
        <v>4.0418801159541121E-2</v>
      </c>
      <c r="AH53" s="6">
        <f t="shared" si="11"/>
        <v>4.0418801159541121E-2</v>
      </c>
      <c r="AI53" s="6">
        <f t="shared" si="12"/>
        <v>4.0418801159541121E-2</v>
      </c>
      <c r="AJ53" s="6">
        <f t="shared" si="13"/>
        <v>4.0418801159541121E-2</v>
      </c>
      <c r="AK53" s="6">
        <f t="shared" si="14"/>
        <v>4.0418801159541121E-2</v>
      </c>
      <c r="AL53" s="6">
        <f t="shared" si="15"/>
        <v>4.0418801159541121E-2</v>
      </c>
      <c r="AM53" s="6">
        <f t="shared" si="15"/>
        <v>4.0418801159541121E-2</v>
      </c>
    </row>
    <row r="55" spans="1:39">
      <c r="B55" s="6"/>
      <c r="D55" s="37"/>
    </row>
    <row r="56" spans="1:39">
      <c r="B56" s="6"/>
      <c r="D56" s="37"/>
    </row>
  </sheetData>
  <phoneticPr fontId="0" type="noConversion"/>
  <pageMargins left="0.19685039370078741" right="0.19685039370078741" top="0.15748031496062992" bottom="0.35433070866141736" header="0.15748031496062992" footer="0.19685039370078741"/>
  <pageSetup paperSize="9" scale="67" orientation="landscape" r:id="rId1"/>
  <headerFooter alignWithMargins="0">
    <oddFooter>&amp;LStatistique des assurances sociales suisse 2003, OFAS, Schweizerische Sozialversicherungsstatistik, BSV&amp;R&amp;A,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GRSV_CGAS_5</vt:lpstr>
      <vt:lpstr>GRSV_CGAS_5!Druckbereich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Haas Sybille BSV</cp:lastModifiedBy>
  <cp:lastPrinted>2020-04-07T06:41:31Z</cp:lastPrinted>
  <dcterms:created xsi:type="dcterms:W3CDTF">2004-06-30T15:04:29Z</dcterms:created>
  <dcterms:modified xsi:type="dcterms:W3CDTF">2025-10-14T12:21:30Z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2025-07-03T11:43:01Z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9c4ec303-4f25-46ad-bb64-b4149a3fbddc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