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mc:AlternateContent xmlns:mc="http://schemas.openxmlformats.org/markup-compatibility/2006">
    <mc:Choice Requires="x15">
      <x15ac:absPath xmlns:x15ac="http://schemas.microsoft.com/office/spreadsheetml/2010/11/ac" url="O:\MASS\01_admin\00_sekretariat\Sekretariat\SVS-WEB-Tabellen\SVS 2025 fertige Tabellen\grsv\"/>
    </mc:Choice>
  </mc:AlternateContent>
  <xr:revisionPtr revIDLastSave="0" documentId="13_ncr:1_{D6793D74-6E13-4B3B-8DA2-509277299EF4}" xr6:coauthVersionLast="47" xr6:coauthVersionMax="47" xr10:uidLastSave="{00000000-0000-0000-0000-000000000000}"/>
  <bookViews>
    <workbookView xWindow="-120" yWindow="-120" windowWidth="38640" windowHeight="21120" tabRatio="539" xr2:uid="{00000000-000D-0000-FFFF-FFFF00000000}"/>
  </bookViews>
  <sheets>
    <sheet name="GRSV_CGAS_15.1 " sheetId="1" r:id="rId1"/>
    <sheet name="GRSV_CGAS_18_Zusatz" sheetId="2" r:id="rId2"/>
  </sheets>
  <definedNames>
    <definedName name="_Regression_Int" hidden="1">1</definedName>
    <definedName name="ACwvu.Anteile._.87_96." hidden="1">#REF!</definedName>
    <definedName name="ACwvu.Detail._.87_96." hidden="1">#REF!</definedName>
    <definedName name="ACwvu.Gesamtrechnung._.87_96." hidden="1">#REF!</definedName>
    <definedName name="ACwvu.Grafik._.Anteile._.1996." hidden="1">#REF!</definedName>
    <definedName name="ACwvu.Übersicht._.87_96." hidden="1">#REF!</definedName>
    <definedName name="ACwvu.Veränderungsraten._.87_96." hidden="1">#REF!</definedName>
    <definedName name="Cwvu.Anteile._.87_96." hidden="1">#REF!</definedName>
    <definedName name="Cwvu.Detail._.87_96." hidden="1">#REF!,#REF!,#REF!,#REF!,#REF!,#REF!,#REF!,#REF!,#REF!,#REF!,#REF!,#REF!,#REF!</definedName>
    <definedName name="Cwvu.Gesamtrechnung._.87_96." hidden="1">#REF!,#REF!,#REF!</definedName>
    <definedName name="Cwvu.Grafik._.Anteile._.1996." hidden="1">#REF!</definedName>
    <definedName name="Cwvu.Übersicht._.87_96." hidden="1">#REF!,#REF!,#REF!,#REF!,#REF!,#REF!,#REF!,#REF!,#REF!,#REF!,#REF!,#REF!,#REF!,#REF!,#REF!,#REF!,#REF!,#REF!,#REF!</definedName>
    <definedName name="Cwvu.Veränderungsraten._.87_96." hidden="1">#REF!,#REF!</definedName>
    <definedName name="_xlnm.Print_Area" localSheetId="0">'GRSV_CGAS_15.1 '!$A$1:$AH$54</definedName>
    <definedName name="_xlnm.Print_Area" localSheetId="1">GRSV_CGAS_18_Zusatz!$A$1:$AH$41</definedName>
    <definedName name="noname_ms"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Rwvu.Anteile._.87_96." hidden="1">#REF!,#REF!,#REF!</definedName>
    <definedName name="Rwvu.Detail._.87_96." hidden="1">#REF!,#REF!,#REF!</definedName>
    <definedName name="Rwvu.Gesamtrechnung._.87_96." hidden="1">#REF!</definedName>
    <definedName name="Rwvu.Grafik._.Anteile._.1996." hidden="1">#REF!,#REF!,#REF!</definedName>
    <definedName name="Rwvu.Übersicht._.87_96." hidden="1">#REF!,#REF!,#REF!</definedName>
    <definedName name="Rwvu.Veränderungsraten._.87_96." hidden="1">#REF!</definedName>
    <definedName name="Swvu.Anteile._.87_96." hidden="1">#REF!</definedName>
    <definedName name="Swvu.Detail._.87_96." hidden="1">#REF!</definedName>
    <definedName name="Swvu.Gesamtrechnung._.87_96." hidden="1">#REF!</definedName>
    <definedName name="Swvu.Grafik._.Anteile._.1996." hidden="1">#REF!</definedName>
    <definedName name="Swvu.Übersicht._.87_96." hidden="1">#REF!</definedName>
    <definedName name="Swvu.Veränderungsraten._.87_96." hidden="1">#REF!</definedName>
    <definedName name="wvu.Anteile._.87_96."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Detail._.87_96."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Gesamtrechnung._.87_96."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rafik._.Anteile._.1996."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Übersicht._.87_96."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Veränderungsraten._.87_96."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Z_1F4E3881_ECC8_11D2_860B_9210B007D43B_.wvu.Cols" hidden="1">#REF!,#REF!,#REF!</definedName>
    <definedName name="Z_1F4E3881_ECC8_11D2_860B_9210B007D43B_.wvu.PrintArea" hidden="1">#REF!</definedName>
    <definedName name="Z_1F4E3881_ECC8_11D2_860B_9210B007D43B_.wvu.PrintTitles" hidden="1">#REF!,#REF!</definedName>
    <definedName name="Z_1F4E3881_ECC8_11D2_860B_9210B007D43B_.wvu.Rows" hidden="1">#REF!</definedName>
    <definedName name="Z_1F4E3882_ECC8_11D2_860B_9210B007D43B_.wvu.Cols" hidden="1">#REF!,#REF!,#REF!</definedName>
    <definedName name="Z_1F4E3882_ECC8_11D2_860B_9210B007D43B_.wvu.PrintArea" hidden="1">#REF!</definedName>
    <definedName name="Z_1F4E3882_ECC8_11D2_860B_9210B007D43B_.wvu.PrintTitles" hidden="1">#REF!,#REF!</definedName>
    <definedName name="Z_1F4E3882_ECC8_11D2_860B_9210B007D43B_.wvu.Rows" hidden="1">#REF!,#REF!,#REF!,#REF!,#REF!,#REF!,#REF!,#REF!,#REF!,#REF!,#REF!,#REF!,#REF!</definedName>
    <definedName name="Z_1F4E3883_ECC8_11D2_860B_9210B007D43B_.wvu.Cols" hidden="1">#REF!,#REF!,#REF!</definedName>
    <definedName name="Z_1F4E3883_ECC8_11D2_860B_9210B007D43B_.wvu.PrintArea" hidden="1">#REF!</definedName>
    <definedName name="Z_1F4E3883_ECC8_11D2_860B_9210B007D43B_.wvu.PrintTitles" hidden="1">#REF!,#REF!</definedName>
    <definedName name="Z_1F4E3883_ECC8_11D2_860B_9210B007D43B_.wvu.Rows" hidden="1">#REF!</definedName>
    <definedName name="Z_1F4E3884_ECC8_11D2_860B_9210B007D43B_.wvu.Cols" hidden="1">#REF!,#REF!,#REF!</definedName>
    <definedName name="Z_1F4E3884_ECC8_11D2_860B_9210B007D43B_.wvu.PrintArea" hidden="1">#REF!</definedName>
    <definedName name="Z_1F4E3884_ECC8_11D2_860B_9210B007D43B_.wvu.PrintTitles" hidden="1">#REF!,#REF!</definedName>
    <definedName name="Z_1F4E3884_ECC8_11D2_860B_9210B007D43B_.wvu.Rows" hidden="1">#REF!,#REF!,#REF!,#REF!,#REF!,#REF!,#REF!,#REF!,#REF!,#REF!,#REF!,#REF!,#REF!,#REF!,#REF!,#REF!,#REF!,#REF!,#REF!</definedName>
    <definedName name="Z_31D3EF01_F23F_11D2_860B_9E13BC17C73B_.wvu.Cols" hidden="1">#REF!,#REF!,#REF!</definedName>
    <definedName name="Z_31D3EF01_F23F_11D2_860B_9E13BC17C73B_.wvu.PrintArea" hidden="1">#REF!</definedName>
    <definedName name="Z_31D3EF01_F23F_11D2_860B_9E13BC17C73B_.wvu.PrintTitles" hidden="1">#REF!,#REF!</definedName>
    <definedName name="Z_31D3EF01_F23F_11D2_860B_9E13BC17C73B_.wvu.Rows" hidden="1">#REF!</definedName>
    <definedName name="Z_31D3EF02_F23F_11D2_860B_9E13BC17C73B_.wvu.Cols" hidden="1">#REF!,#REF!,#REF!</definedName>
    <definedName name="Z_31D3EF02_F23F_11D2_860B_9E13BC17C73B_.wvu.PrintArea" hidden="1">#REF!</definedName>
    <definedName name="Z_31D3EF02_F23F_11D2_860B_9E13BC17C73B_.wvu.PrintTitles" hidden="1">#REF!,#REF!</definedName>
    <definedName name="Z_31D3EF02_F23F_11D2_860B_9E13BC17C73B_.wvu.Rows" hidden="1">#REF!,#REF!,#REF!,#REF!,#REF!,#REF!,#REF!,#REF!,#REF!,#REF!,#REF!,#REF!,#REF!</definedName>
    <definedName name="Z_31D3EF03_F23F_11D2_860B_9E13BC17C73B_.wvu.Cols" hidden="1">#REF!,#REF!,#REF!</definedName>
    <definedName name="Z_31D3EF03_F23F_11D2_860B_9E13BC17C73B_.wvu.PrintArea" hidden="1">#REF!</definedName>
    <definedName name="Z_31D3EF03_F23F_11D2_860B_9E13BC17C73B_.wvu.PrintTitles" hidden="1">#REF!,#REF!</definedName>
    <definedName name="Z_31D3EF03_F23F_11D2_860B_9E13BC17C73B_.wvu.Rows" hidden="1">#REF!</definedName>
    <definedName name="Z_31D3EF04_F23F_11D2_860B_9E13BC17C73B_.wvu.Cols" hidden="1">#REF!,#REF!,#REF!</definedName>
    <definedName name="Z_31D3EF04_F23F_11D2_860B_9E13BC17C73B_.wvu.PrintArea" hidden="1">#REF!</definedName>
    <definedName name="Z_31D3EF04_F23F_11D2_860B_9E13BC17C73B_.wvu.PrintTitles" hidden="1">#REF!,#REF!</definedName>
    <definedName name="Z_31D3EF04_F23F_11D2_860B_9E13BC17C73B_.wvu.Rows" hidden="1">#REF!,#REF!,#REF!,#REF!,#REF!,#REF!,#REF!,#REF!,#REF!,#REF!,#REF!,#REF!,#REF!,#REF!,#REF!,#REF!,#REF!,#REF!,#REF!</definedName>
    <definedName name="Z_5BDBF91C_2672_4A4D_B537_B4CA6C494A49_.wvu.Cols" hidden="1">#REF!,#REF!,#REF!</definedName>
    <definedName name="Z_5BDBF91C_2672_4A4D_B537_B4CA6C494A49_.wvu.PrintArea" hidden="1">#REF!</definedName>
    <definedName name="Z_5BDBF91C_2672_4A4D_B537_B4CA6C494A49_.wvu.Rows" hidden="1">#REF!,#REF!,#REF!</definedName>
    <definedName name="Z_7D0A0281_F310_11D2_860B_9E13BC17877B_.wvu.Cols" hidden="1">#REF!,#REF!,#REF!</definedName>
    <definedName name="Z_7D0A0281_F310_11D2_860B_9E13BC17877B_.wvu.PrintArea" hidden="1">#REF!</definedName>
    <definedName name="Z_7D0A0281_F310_11D2_860B_9E13BC17877B_.wvu.PrintTitles" hidden="1">#REF!,#REF!</definedName>
    <definedName name="Z_7D0A0281_F310_11D2_860B_9E13BC17877B_.wvu.Rows" hidden="1">#REF!</definedName>
    <definedName name="Z_7D0A0282_F310_11D2_860B_9E13BC17877B_.wvu.Cols" hidden="1">#REF!,#REF!,#REF!</definedName>
    <definedName name="Z_7D0A0282_F310_11D2_860B_9E13BC17877B_.wvu.PrintArea" hidden="1">#REF!</definedName>
    <definedName name="Z_7D0A0282_F310_11D2_860B_9E13BC17877B_.wvu.PrintTitles" hidden="1">#REF!,#REF!</definedName>
    <definedName name="Z_7D0A0282_F310_11D2_860B_9E13BC17877B_.wvu.Rows" hidden="1">#REF!,#REF!,#REF!,#REF!,#REF!,#REF!,#REF!,#REF!,#REF!,#REF!,#REF!,#REF!,#REF!</definedName>
    <definedName name="Z_7D0A0283_F310_11D2_860B_9E13BC17877B_.wvu.Cols" hidden="1">#REF!,#REF!,#REF!</definedName>
    <definedName name="Z_7D0A0283_F310_11D2_860B_9E13BC17877B_.wvu.PrintArea" hidden="1">#REF!</definedName>
    <definedName name="Z_7D0A0283_F310_11D2_860B_9E13BC17877B_.wvu.PrintTitles" hidden="1">#REF!,#REF!</definedName>
    <definedName name="Z_7D0A0283_F310_11D2_860B_9E13BC17877B_.wvu.Rows" hidden="1">#REF!</definedName>
    <definedName name="Z_7D0A0284_F310_11D2_860B_9E13BC17877B_.wvu.Cols" hidden="1">#REF!,#REF!,#REF!</definedName>
    <definedName name="Z_7D0A0284_F310_11D2_860B_9E13BC17877B_.wvu.PrintArea" hidden="1">#REF!</definedName>
    <definedName name="Z_7D0A0284_F310_11D2_860B_9E13BC17877B_.wvu.PrintTitles" hidden="1">#REF!,#REF!</definedName>
    <definedName name="Z_7D0A0284_F310_11D2_860B_9E13BC17877B_.wvu.Rows" hidden="1">#REF!,#REF!,#REF!,#REF!,#REF!,#REF!,#REF!,#REF!,#REF!,#REF!,#REF!,#REF!,#REF!,#REF!,#REF!,#REF!,#REF!,#REF!,#REF!</definedName>
    <definedName name="Z_975BA905_F175_11D2_860B_9E12BC07C71B_.wvu.Cols" hidden="1">#REF!,#REF!,#REF!</definedName>
    <definedName name="Z_975BA905_F175_11D2_860B_9E12BC07C71B_.wvu.PrintArea" hidden="1">#REF!</definedName>
    <definedName name="Z_975BA905_F175_11D2_860B_9E12BC07C71B_.wvu.PrintTitles" hidden="1">#REF!,#REF!</definedName>
    <definedName name="Z_975BA905_F175_11D2_860B_9E12BC07C71B_.wvu.Rows" hidden="1">#REF!</definedName>
    <definedName name="Z_975BA906_F175_11D2_860B_9E12BC07C71B_.wvu.Cols" hidden="1">#REF!,#REF!,#REF!</definedName>
    <definedName name="Z_975BA906_F175_11D2_860B_9E12BC07C71B_.wvu.PrintArea" hidden="1">#REF!</definedName>
    <definedName name="Z_975BA906_F175_11D2_860B_9E12BC07C71B_.wvu.PrintTitles" hidden="1">#REF!,#REF!</definedName>
    <definedName name="Z_975BA906_F175_11D2_860B_9E12BC07C71B_.wvu.Rows" hidden="1">#REF!,#REF!,#REF!,#REF!,#REF!,#REF!,#REF!,#REF!,#REF!,#REF!,#REF!,#REF!,#REF!</definedName>
    <definedName name="Z_975BA907_F175_11D2_860B_9E12BC07C71B_.wvu.Cols" hidden="1">#REF!,#REF!,#REF!</definedName>
    <definedName name="Z_975BA907_F175_11D2_860B_9E12BC07C71B_.wvu.PrintArea" hidden="1">#REF!</definedName>
    <definedName name="Z_975BA907_F175_11D2_860B_9E12BC07C71B_.wvu.PrintTitles" hidden="1">#REF!,#REF!</definedName>
    <definedName name="Z_975BA907_F175_11D2_860B_9E12BC07C71B_.wvu.Rows" hidden="1">#REF!</definedName>
    <definedName name="Z_975BA908_F175_11D2_860B_9E12BC07C71B_.wvu.Cols" hidden="1">#REF!,#REF!,#REF!</definedName>
    <definedName name="Z_975BA908_F175_11D2_860B_9E12BC07C71B_.wvu.PrintArea" hidden="1">#REF!</definedName>
    <definedName name="Z_975BA908_F175_11D2_860B_9E12BC07C71B_.wvu.PrintTitles" hidden="1">#REF!,#REF!</definedName>
    <definedName name="Z_975BA908_F175_11D2_860B_9E12BC07C71B_.wvu.Rows" hidden="1">#REF!,#REF!,#REF!,#REF!,#REF!,#REF!,#REF!,#REF!,#REF!,#REF!,#REF!,#REF!,#REF!,#REF!,#REF!,#REF!,#REF!,#REF!,#REF!</definedName>
    <definedName name="Z_D9FEE31D_41A3_11D2_860B_CAC74E393A92_.wvu.PrintArea" hidden="1">#REF!</definedName>
    <definedName name="Z_D9FEE31F_41A3_11D2_860B_CAC74E393A92_.wvu.PrintArea" hidden="1">#REF!</definedName>
    <definedName name="Z_D9FEE50F_41A3_11D2_860B_CAC74E393A92_.wvu.Cols" hidden="1">#REF!,#REF!,#REF!</definedName>
    <definedName name="Z_D9FEE50F_41A3_11D2_860B_CAC74E393A92_.wvu.PrintArea" hidden="1">#REF!</definedName>
    <definedName name="Z_D9FEE50F_41A3_11D2_860B_CAC74E393A92_.wvu.PrintTitles" hidden="1">#REF!,#REF!</definedName>
    <definedName name="Z_D9FEE50F_41A3_11D2_860B_CAC74E393A92_.wvu.Rows" hidden="1">#REF!</definedName>
    <definedName name="Z_D9FEE510_41A3_11D2_860B_CAC74E393A92_.wvu.Cols" hidden="1">#REF!,#REF!,#REF!</definedName>
    <definedName name="Z_D9FEE510_41A3_11D2_860B_CAC74E393A92_.wvu.PrintArea" hidden="1">#REF!</definedName>
    <definedName name="Z_D9FEE510_41A3_11D2_860B_CAC74E393A92_.wvu.PrintTitles" hidden="1">#REF!,#REF!</definedName>
    <definedName name="Z_D9FEE510_41A3_11D2_860B_CAC74E393A92_.wvu.Rows" hidden="1">#REF!,#REF!,#REF!,#REF!,#REF!,#REF!,#REF!,#REF!,#REF!,#REF!,#REF!,#REF!,#REF!</definedName>
    <definedName name="Z_D9FEE511_41A3_11D2_860B_CAC74E393A92_.wvu.Cols" hidden="1">#REF!,#REF!,#REF!</definedName>
    <definedName name="Z_D9FEE511_41A3_11D2_860B_CAC74E393A92_.wvu.PrintArea" hidden="1">#REF!</definedName>
    <definedName name="Z_D9FEE511_41A3_11D2_860B_CAC74E393A92_.wvu.PrintTitles" hidden="1">#REF!,#REF!</definedName>
    <definedName name="Z_D9FEE511_41A3_11D2_860B_CAC74E393A92_.wvu.Rows" hidden="1">#REF!</definedName>
    <definedName name="Z_D9FEE512_41A3_11D2_860B_CAC74E393A92_.wvu.Cols" hidden="1">#REF!,#REF!,#REF!</definedName>
    <definedName name="Z_D9FEE512_41A3_11D2_860B_CAC74E393A92_.wvu.PrintArea" hidden="1">#REF!</definedName>
    <definedName name="Z_D9FEE512_41A3_11D2_860B_CAC74E393A92_.wvu.PrintTitles" hidden="1">#REF!,#REF!</definedName>
    <definedName name="Z_D9FEE512_41A3_11D2_860B_CAC74E393A92_.wvu.Rows" hidden="1">#REF!,#REF!,#REF!,#REF!,#REF!,#REF!,#REF!,#REF!,#REF!,#REF!,#REF!,#REF!,#REF!,#REF!,#REF!,#REF!,#REF!,#REF!,#REF!</definedName>
    <definedName name="Z_D9FEE513_41A3_11D2_860B_CAC74E393A92_.wvu.Cols" hidden="1">#REF!,#REF!,#REF!</definedName>
    <definedName name="Z_D9FEE513_41A3_11D2_860B_CAC74E393A92_.wvu.PrintArea" hidden="1">#REF!</definedName>
    <definedName name="Z_D9FEE513_41A3_11D2_860B_CAC74E393A92_.wvu.PrintTitles" hidden="1">#REF!,#REF!</definedName>
    <definedName name="Z_D9FEE513_41A3_11D2_860B_CAC74E393A92_.wvu.Rows" hidden="1">#REF!</definedName>
    <definedName name="Z_D9FEE514_41A3_11D2_860B_CAC74E393A92_.wvu.Cols" hidden="1">#REF!,#REF!,#REF!</definedName>
    <definedName name="Z_D9FEE514_41A3_11D2_860B_CAC74E393A92_.wvu.PrintArea" hidden="1">#REF!</definedName>
    <definedName name="Z_D9FEE514_41A3_11D2_860B_CAC74E393A92_.wvu.PrintTitles" hidden="1">#REF!,#REF!</definedName>
    <definedName name="Z_D9FEE514_41A3_11D2_860B_CAC74E393A92_.wvu.Rows" hidden="1">#REF!,#REF!,#REF!,#REF!,#REF!,#REF!,#REF!,#REF!,#REF!,#REF!,#REF!,#REF!,#REF!</definedName>
    <definedName name="Z_D9FEE515_41A3_11D2_860B_CAC74E393A92_.wvu.Cols" hidden="1">#REF!,#REF!,#REF!</definedName>
    <definedName name="Z_D9FEE515_41A3_11D2_860B_CAC74E393A92_.wvu.PrintArea" hidden="1">#REF!</definedName>
    <definedName name="Z_D9FEE515_41A3_11D2_860B_CAC74E393A92_.wvu.PrintTitles" hidden="1">#REF!,#REF!</definedName>
    <definedName name="Z_D9FEE515_41A3_11D2_860B_CAC74E393A92_.wvu.Rows" hidden="1">#REF!</definedName>
    <definedName name="Z_D9FEE516_41A3_11D2_860B_CAC74E393A92_.wvu.Cols" hidden="1">#REF!,#REF!,#REF!</definedName>
    <definedName name="Z_D9FEE516_41A3_11D2_860B_CAC74E393A92_.wvu.PrintArea" hidden="1">#REF!</definedName>
    <definedName name="Z_D9FEE516_41A3_11D2_860B_CAC74E393A92_.wvu.PrintTitles" hidden="1">#REF!,#REF!</definedName>
    <definedName name="Z_D9FEE516_41A3_11D2_860B_CAC74E393A92_.wvu.Rows" hidden="1">#REF!,#REF!,#REF!,#REF!,#REF!,#REF!,#REF!,#REF!,#REF!,#REF!,#REF!,#REF!,#REF!,#REF!,#REF!,#REF!,#REF!,#REF!,#REF!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115" i="2" l="1"/>
  <c r="A102" i="1"/>
  <c r="AL115" i="2"/>
  <c r="AK115" i="2"/>
  <c r="AJ115" i="2"/>
  <c r="AI115" i="2"/>
  <c r="AH115" i="2"/>
  <c r="AG115" i="2"/>
  <c r="AF115" i="2"/>
  <c r="AE115" i="2"/>
  <c r="AD115" i="2"/>
  <c r="AC115" i="2"/>
  <c r="AB115" i="2"/>
  <c r="AA115" i="2"/>
  <c r="Z115" i="2"/>
  <c r="Y115" i="2"/>
  <c r="X115" i="2"/>
  <c r="W115" i="2"/>
  <c r="V115" i="2"/>
  <c r="U115" i="2"/>
  <c r="T115" i="2"/>
  <c r="S115" i="2"/>
  <c r="R115" i="2"/>
  <c r="Q115" i="2"/>
  <c r="P115" i="2"/>
  <c r="O115" i="2"/>
  <c r="N115" i="2"/>
  <c r="M115" i="2"/>
  <c r="L115" i="2"/>
  <c r="K115" i="2"/>
  <c r="J115" i="2"/>
  <c r="I115" i="2"/>
  <c r="H115" i="2"/>
  <c r="G115" i="2"/>
  <c r="F115" i="2"/>
  <c r="E115" i="2"/>
  <c r="D115" i="2"/>
  <c r="C115" i="2"/>
  <c r="B109" i="2"/>
  <c r="B117" i="2"/>
  <c r="A109" i="2"/>
  <c r="A117" i="2" s="1"/>
  <c r="B108" i="2"/>
  <c r="B116" i="2"/>
  <c r="A108" i="2"/>
  <c r="A116" i="2"/>
  <c r="B102" i="1"/>
  <c r="B101" i="1"/>
  <c r="A101" i="1"/>
  <c r="AA102" i="1" l="1"/>
  <c r="Z102" i="1"/>
  <c r="C108" i="2"/>
  <c r="C113" i="2" s="1"/>
  <c r="C101" i="1"/>
  <c r="Q102" i="1"/>
  <c r="R102" i="1"/>
  <c r="C102" i="1"/>
  <c r="C109" i="2"/>
  <c r="C112" i="2" s="1"/>
  <c r="Y102" i="1" l="1"/>
  <c r="W101" i="1"/>
  <c r="AF102" i="1"/>
  <c r="V102" i="1"/>
  <c r="S101" i="1"/>
  <c r="E101" i="1"/>
  <c r="T102" i="1"/>
  <c r="M102" i="1"/>
  <c r="U101" i="1"/>
  <c r="E102" i="1"/>
  <c r="G102" i="1"/>
  <c r="N102" i="1"/>
  <c r="O102" i="1"/>
  <c r="X102" i="1"/>
  <c r="D102" i="1"/>
  <c r="R109" i="2"/>
  <c r="R5" i="2"/>
  <c r="Z109" i="2"/>
  <c r="Z5" i="2"/>
  <c r="H102" i="1"/>
  <c r="Y101" i="1"/>
  <c r="F102" i="1"/>
  <c r="P102" i="1"/>
  <c r="AD102" i="1"/>
  <c r="L101" i="1"/>
  <c r="AG102" i="1"/>
  <c r="AB102" i="1"/>
  <c r="N101" i="1"/>
  <c r="J102" i="1"/>
  <c r="S102" i="1"/>
  <c r="Q109" i="2"/>
  <c r="AA5" i="2"/>
  <c r="AA109" i="2"/>
  <c r="K102" i="1"/>
  <c r="AH102" i="1"/>
  <c r="U102" i="1"/>
  <c r="AE102" i="1"/>
  <c r="I102" i="1"/>
  <c r="AC102" i="1"/>
  <c r="W102" i="1"/>
  <c r="L102" i="1"/>
  <c r="AC5" i="2" l="1"/>
  <c r="AC109" i="2"/>
  <c r="K109" i="2"/>
  <c r="K5" i="2"/>
  <c r="AB109" i="2"/>
  <c r="AB5" i="2"/>
  <c r="Z112" i="2"/>
  <c r="G109" i="2"/>
  <c r="G5" i="2"/>
  <c r="M5" i="2"/>
  <c r="M109" i="2"/>
  <c r="AF109" i="2"/>
  <c r="AF5" i="2"/>
  <c r="J101" i="1"/>
  <c r="Q101" i="1"/>
  <c r="AK102" i="1"/>
  <c r="AI102" i="1"/>
  <c r="K101" i="1"/>
  <c r="J5" i="2"/>
  <c r="J109" i="2"/>
  <c r="AD109" i="2"/>
  <c r="AD5" i="2"/>
  <c r="Y108" i="2"/>
  <c r="O109" i="2"/>
  <c r="O5" i="2"/>
  <c r="S108" i="2"/>
  <c r="S4" i="2"/>
  <c r="W4" i="2"/>
  <c r="V101" i="1"/>
  <c r="L109" i="2"/>
  <c r="L112" i="2" s="1"/>
  <c r="L5" i="2"/>
  <c r="U5" i="2"/>
  <c r="U109" i="2"/>
  <c r="AA112" i="2"/>
  <c r="AA117" i="2"/>
  <c r="AG109" i="2"/>
  <c r="AG5" i="2"/>
  <c r="R112" i="2"/>
  <c r="R117" i="2"/>
  <c r="E109" i="2"/>
  <c r="E5" i="2"/>
  <c r="W108" i="2"/>
  <c r="I5" i="2"/>
  <c r="I109" i="2"/>
  <c r="P5" i="2"/>
  <c r="P109" i="2"/>
  <c r="D5" i="2"/>
  <c r="D109" i="2"/>
  <c r="T109" i="2"/>
  <c r="T5" i="2"/>
  <c r="F101" i="1"/>
  <c r="I101" i="1"/>
  <c r="AH5" i="2"/>
  <c r="AH109" i="2"/>
  <c r="Q5" i="2"/>
  <c r="H5" i="2"/>
  <c r="H109" i="2"/>
  <c r="V109" i="2"/>
  <c r="V5" i="2"/>
  <c r="D101" i="1"/>
  <c r="T101" i="1"/>
  <c r="M101" i="1"/>
  <c r="Q112" i="2"/>
  <c r="Q117" i="2"/>
  <c r="N108" i="2"/>
  <c r="L4" i="2"/>
  <c r="L108" i="2"/>
  <c r="N5" i="2"/>
  <c r="N109" i="2"/>
  <c r="U108" i="2"/>
  <c r="U4" i="2"/>
  <c r="Y5" i="2"/>
  <c r="Y109" i="2"/>
  <c r="Z117" i="2" s="1"/>
  <c r="R101" i="1"/>
  <c r="G101" i="1"/>
  <c r="AJ102" i="1"/>
  <c r="Z101" i="1"/>
  <c r="H101" i="1"/>
  <c r="W109" i="2"/>
  <c r="W5" i="2"/>
  <c r="AE5" i="2"/>
  <c r="AE109" i="2"/>
  <c r="S5" i="2"/>
  <c r="S109" i="2"/>
  <c r="F5" i="2"/>
  <c r="F109" i="2"/>
  <c r="X109" i="2"/>
  <c r="X5" i="2"/>
  <c r="X101" i="1"/>
  <c r="AL102" i="1"/>
  <c r="E108" i="2"/>
  <c r="E4" i="2"/>
  <c r="S117" i="2" l="1"/>
  <c r="S112" i="2"/>
  <c r="G108" i="2"/>
  <c r="G4" i="2"/>
  <c r="U113" i="2"/>
  <c r="U116" i="2"/>
  <c r="AH112" i="2"/>
  <c r="AH117" i="2"/>
  <c r="AD112" i="2"/>
  <c r="AD117" i="2"/>
  <c r="J4" i="2"/>
  <c r="J108" i="2"/>
  <c r="Z108" i="2"/>
  <c r="Z4" i="2"/>
  <c r="N117" i="2"/>
  <c r="N112" i="2"/>
  <c r="D108" i="2"/>
  <c r="D4" i="2"/>
  <c r="T112" i="2"/>
  <c r="T117" i="2"/>
  <c r="W113" i="2"/>
  <c r="J112" i="2"/>
  <c r="J117" i="2"/>
  <c r="H4" i="2"/>
  <c r="H108" i="2"/>
  <c r="X4" i="2"/>
  <c r="X108" i="2"/>
  <c r="AE112" i="2"/>
  <c r="AE117" i="2"/>
  <c r="R4" i="2"/>
  <c r="R108" i="2"/>
  <c r="I108" i="2"/>
  <c r="I4" i="2"/>
  <c r="D112" i="2"/>
  <c r="D117" i="2"/>
  <c r="U112" i="2"/>
  <c r="U117" i="2"/>
  <c r="S116" i="2"/>
  <c r="S113" i="2"/>
  <c r="AK109" i="2"/>
  <c r="AK5" i="2"/>
  <c r="L116" i="2"/>
  <c r="L113" i="2"/>
  <c r="M108" i="2"/>
  <c r="M4" i="2"/>
  <c r="E112" i="2"/>
  <c r="E117" i="2"/>
  <c r="AF112" i="2"/>
  <c r="AF117" i="2"/>
  <c r="AB117" i="2"/>
  <c r="AB112" i="2"/>
  <c r="V112" i="2"/>
  <c r="V117" i="2"/>
  <c r="P112" i="2"/>
  <c r="P117" i="2"/>
  <c r="O117" i="2"/>
  <c r="O112" i="2"/>
  <c r="K4" i="2"/>
  <c r="K108" i="2"/>
  <c r="M112" i="2"/>
  <c r="M117" i="2"/>
  <c r="E113" i="2"/>
  <c r="E116" i="2"/>
  <c r="X112" i="2"/>
  <c r="X117" i="2"/>
  <c r="W112" i="2"/>
  <c r="W117" i="2"/>
  <c r="AJ109" i="2"/>
  <c r="AJ5" i="2"/>
  <c r="Y117" i="2"/>
  <c r="Y112" i="2"/>
  <c r="N113" i="2"/>
  <c r="H117" i="2"/>
  <c r="H112" i="2"/>
  <c r="Y113" i="2"/>
  <c r="Y116" i="2"/>
  <c r="Q108" i="2"/>
  <c r="L117" i="2"/>
  <c r="K117" i="2"/>
  <c r="K112" i="2"/>
  <c r="AL5" i="2"/>
  <c r="AL109" i="2"/>
  <c r="F117" i="2"/>
  <c r="F112" i="2"/>
  <c r="N4" i="2"/>
  <c r="T108" i="2"/>
  <c r="T4" i="2"/>
  <c r="F4" i="2"/>
  <c r="F108" i="2"/>
  <c r="I112" i="2"/>
  <c r="I117" i="2"/>
  <c r="Y4" i="2"/>
  <c r="AC117" i="2"/>
  <c r="AC112" i="2"/>
  <c r="AG117" i="2"/>
  <c r="AG112" i="2"/>
  <c r="V4" i="2"/>
  <c r="V108" i="2"/>
  <c r="AI109" i="2"/>
  <c r="AI5" i="2"/>
  <c r="G112" i="2"/>
  <c r="G117" i="2"/>
  <c r="AI112" i="2" l="1"/>
  <c r="AI117" i="2"/>
  <c r="Q113" i="2"/>
  <c r="R116" i="2"/>
  <c r="R113" i="2"/>
  <c r="V116" i="2"/>
  <c r="V113" i="2"/>
  <c r="AL117" i="2"/>
  <c r="AL112" i="2"/>
  <c r="F113" i="2"/>
  <c r="F116" i="2"/>
  <c r="AJ117" i="2"/>
  <c r="AJ112" i="2"/>
  <c r="M116" i="2"/>
  <c r="M113" i="2"/>
  <c r="W116" i="2"/>
  <c r="Z113" i="2"/>
  <c r="Z116" i="2"/>
  <c r="K113" i="2"/>
  <c r="K116" i="2"/>
  <c r="X116" i="2"/>
  <c r="X113" i="2"/>
  <c r="J113" i="2"/>
  <c r="J116" i="2"/>
  <c r="T113" i="2"/>
  <c r="T116" i="2"/>
  <c r="G116" i="2"/>
  <c r="G113" i="2"/>
  <c r="N116" i="2"/>
  <c r="H113" i="2"/>
  <c r="H116" i="2"/>
  <c r="AK112" i="2"/>
  <c r="AK117" i="2"/>
  <c r="I113" i="2"/>
  <c r="I116" i="2"/>
  <c r="D116" i="2"/>
  <c r="D113" i="2"/>
  <c r="AB101" i="1" l="1"/>
  <c r="AD101" i="1" l="1"/>
  <c r="AE101" i="1"/>
  <c r="AA101" i="1"/>
  <c r="AC101" i="1"/>
  <c r="AF101" i="1"/>
  <c r="AG101" i="1"/>
  <c r="AB108" i="2"/>
  <c r="AA108" i="2" l="1"/>
  <c r="AA4" i="2"/>
  <c r="AG4" i="2"/>
  <c r="AG108" i="2"/>
  <c r="AE108" i="2"/>
  <c r="AE4" i="2"/>
  <c r="AD4" i="2"/>
  <c r="AD108" i="2"/>
  <c r="AF4" i="2"/>
  <c r="AF108" i="2"/>
  <c r="AB4" i="2"/>
  <c r="AC4" i="2"/>
  <c r="AC108" i="2"/>
  <c r="AB113" i="2"/>
  <c r="AF113" i="2" l="1"/>
  <c r="AF116" i="2"/>
  <c r="AA116" i="2"/>
  <c r="AA113" i="2"/>
  <c r="AD116" i="2"/>
  <c r="AD113" i="2"/>
  <c r="AB116" i="2"/>
  <c r="AC113" i="2"/>
  <c r="AC116" i="2"/>
  <c r="AE116" i="2"/>
  <c r="AE113" i="2"/>
  <c r="AG116" i="2"/>
  <c r="AG113" i="2"/>
  <c r="AM102" i="1" l="1"/>
  <c r="AM109" i="2" l="1"/>
  <c r="AM5" i="2"/>
  <c r="AM112" i="2" l="1"/>
  <c r="AM117" i="2"/>
  <c r="P101" i="1" l="1"/>
  <c r="O101" i="1"/>
  <c r="O108" i="2" l="1"/>
  <c r="O4" i="2"/>
  <c r="P108" i="2"/>
  <c r="P4" i="2"/>
  <c r="Q4" i="2"/>
  <c r="P113" i="2" l="1"/>
  <c r="P116" i="2"/>
  <c r="Q116" i="2"/>
  <c r="O113" i="2"/>
  <c r="O116" i="2"/>
  <c r="AK101" i="1" l="1"/>
  <c r="AI101" i="1" l="1"/>
  <c r="AM108" i="2"/>
  <c r="AM113" i="2" s="1"/>
  <c r="AM101" i="1"/>
  <c r="AH101" i="1"/>
  <c r="AJ101" i="1"/>
  <c r="AK4" i="2"/>
  <c r="AK108" i="2"/>
  <c r="AH4" i="2" l="1"/>
  <c r="AH108" i="2"/>
  <c r="AK113" i="2"/>
  <c r="AJ108" i="2"/>
  <c r="AK116" i="2" s="1"/>
  <c r="AJ4" i="2"/>
  <c r="AI108" i="2"/>
  <c r="AI4" i="2"/>
  <c r="AH116" i="2" l="1"/>
  <c r="AH113" i="2"/>
  <c r="AI113" i="2"/>
  <c r="AI116" i="2"/>
  <c r="AJ113" i="2"/>
  <c r="AJ116" i="2"/>
  <c r="AL101" i="1" l="1"/>
  <c r="AM4" i="2" l="1"/>
  <c r="AL108" i="2"/>
  <c r="AL4" i="2"/>
  <c r="AM116" i="2" l="1"/>
  <c r="AL116" i="2"/>
  <c r="AL113" i="2"/>
</calcChain>
</file>

<file path=xl/sharedStrings.xml><?xml version="1.0" encoding="utf-8"?>
<sst xmlns="http://schemas.openxmlformats.org/spreadsheetml/2006/main" count="139" uniqueCount="56">
  <si>
    <t>1990</t>
  </si>
  <si>
    <t>1991</t>
  </si>
  <si>
    <t>1992</t>
  </si>
  <si>
    <t>1993</t>
  </si>
  <si>
    <t>1994</t>
  </si>
  <si>
    <t>1995</t>
  </si>
  <si>
    <t>1996</t>
  </si>
  <si>
    <t>1997</t>
  </si>
  <si>
    <t>1998</t>
  </si>
  <si>
    <t>1999</t>
  </si>
  <si>
    <t>2000</t>
  </si>
  <si>
    <t>2001</t>
  </si>
  <si>
    <t>2002</t>
  </si>
  <si>
    <t>2003</t>
  </si>
  <si>
    <t>2004</t>
  </si>
  <si>
    <t>2005</t>
  </si>
  <si>
    <t>2006</t>
  </si>
  <si>
    <t>2007</t>
  </si>
  <si>
    <t>2008</t>
  </si>
  <si>
    <t>2009</t>
  </si>
  <si>
    <t>2010</t>
  </si>
  <si>
    <t>…</t>
  </si>
  <si>
    <t>2011</t>
  </si>
  <si>
    <t>2012</t>
  </si>
  <si>
    <t>2013</t>
  </si>
  <si>
    <t>2014</t>
  </si>
  <si>
    <t>Veränderung in Prozentpunkten</t>
  </si>
  <si>
    <t>variation en points</t>
  </si>
  <si>
    <t>Soziallastquote</t>
  </si>
  <si>
    <t>Sozialleistungsquote</t>
  </si>
  <si>
    <t>Taux de la charge sociale</t>
  </si>
  <si>
    <t>Sozialleistungsquote (GRSV)</t>
  </si>
  <si>
    <t>Taux des prestations sociales (CGAS)</t>
  </si>
  <si>
    <t>Soziallastquote (GRSV)</t>
  </si>
  <si>
    <t>Taux de la charge sociale (CGAS)</t>
  </si>
  <si>
    <t>2015</t>
  </si>
  <si>
    <t>2016</t>
  </si>
  <si>
    <t>1987</t>
  </si>
  <si>
    <t>1988</t>
  </si>
  <si>
    <t>1989</t>
  </si>
  <si>
    <t>2017</t>
  </si>
  <si>
    <t>2018</t>
  </si>
  <si>
    <t>2019</t>
  </si>
  <si>
    <t>2020</t>
  </si>
  <si>
    <t>2021</t>
  </si>
  <si>
    <t>2022</t>
  </si>
  <si>
    <t>CGAS 18_Z
Taux de la charge sociale et des prestations sociales</t>
  </si>
  <si>
    <t>GRSV 18_Z
Soziallast- und Sozialleistungsquote</t>
  </si>
  <si>
    <t>GRSV 15.1
Soziallast- und Sozialleistungsquote</t>
  </si>
  <si>
    <t>CGAS 15.1
Taux de la charge sociale et des prestations sociales</t>
  </si>
  <si>
    <t>GRSV 15.2
Entwicklung der Soziallast- und Sozialleistungsquote</t>
  </si>
  <si>
    <t>CGAS 15.2
Évolution du taux des prestations sociales et du taux de la charge sociale</t>
  </si>
  <si>
    <t>Taux des prestations sociales</t>
  </si>
  <si>
    <t>2023</t>
  </si>
  <si>
    <t>GRSV 15_Z
Soziallast- und Sozialleistungsquote, Veränderung in Prozentpunkten</t>
  </si>
  <si>
    <t>CGAS 15_Z
Taux de la charge sociale et des prestations sociales, variation en 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</si>
</sst>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00"/>
    <numFmt numFmtId="165" formatCode="#,##0."/>
    <numFmt numFmtId="166" formatCode="&quot;$&quot;#."/>
    <numFmt numFmtId="167" formatCode="General_)"/>
    <numFmt numFmtId="168" formatCode="&quot;£&quot;#,##0;[Red]\-&quot;£&quot;#,##0"/>
    <numFmt numFmtId="169" formatCode="&quot;£&quot;#,##0.00;[Red]\-&quot;£&quot;#,##0.00"/>
    <numFmt numFmtId="170" formatCode="_ * #,##0.000000_ ;_ * \-#,##0.000000_ ;_ * &quot;-&quot;??_ ;_ @_ "/>
    <numFmt numFmtId="171" formatCode="0.0%"/>
  </numFmts>
  <fonts count="18">
    <font>
      <sz val="10"/>
      <name val="55 Helvetica Roman"/>
    </font>
    <font>
      <sz val="10"/>
      <name val="Geneva"/>
    </font>
    <font>
      <sz val="10"/>
      <name val="Arial"/>
      <family val="2"/>
    </font>
    <font>
      <sz val="9"/>
      <name val="Arial"/>
      <family val="2"/>
    </font>
    <font>
      <sz val="14"/>
      <name val="Arial"/>
      <family val="2"/>
    </font>
    <font>
      <b/>
      <sz val="14"/>
      <name val="Arial"/>
      <family val="2"/>
    </font>
    <font>
      <b/>
      <sz val="10"/>
      <name val="Arial"/>
      <family val="2"/>
    </font>
    <font>
      <sz val="1"/>
      <color indexed="8"/>
      <name val="Courier"/>
      <family val="3"/>
    </font>
    <font>
      <sz val="10"/>
      <name val="MS Sans Serif"/>
      <family val="2"/>
    </font>
    <font>
      <sz val="12"/>
      <name val="Courier"/>
      <family val="3"/>
    </font>
    <font>
      <b/>
      <sz val="10"/>
      <color indexed="8"/>
      <name val="Times New Roman"/>
      <family val="1"/>
    </font>
    <font>
      <sz val="10"/>
      <name val="Times New Roman"/>
      <family val="1"/>
    </font>
    <font>
      <sz val="9"/>
      <name val="Geneva"/>
    </font>
    <font>
      <sz val="8"/>
      <name val="Arial"/>
      <family val="2"/>
    </font>
    <font>
      <b/>
      <sz val="8"/>
      <name val="Arial"/>
      <family val="2"/>
    </font>
    <font>
      <sz val="10"/>
      <name val="Arial"/>
      <family val="2"/>
    </font>
    <font>
      <sz val="10"/>
      <name val="55 Helvetica Roman"/>
    </font>
    <font>
      <sz val="8"/>
      <name val="55 Helvetica Roman"/>
    </font>
  </fonts>
  <fills count="2">
    <fill>
      <patternFill patternType="none"/>
    </fill>
    <fill>
      <patternFill patternType="gray125"/>
    </fill>
  </fills>
  <borders count="10">
    <border>
      <left/>
      <right/>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diagonal/>
    </border>
  </borders>
  <cellStyleXfs count="19">
    <xf numFmtId="0" fontId="0" fillId="0" borderId="0"/>
    <xf numFmtId="165" fontId="7" fillId="0" borderId="0">
      <protection locked="0"/>
    </xf>
    <xf numFmtId="168" fontId="8" fillId="0" borderId="0" applyFont="0" applyFill="0" applyBorder="0" applyAlignment="0" applyProtection="0"/>
    <xf numFmtId="169" fontId="8" fillId="0" borderId="0" applyFont="0" applyFill="0" applyBorder="0" applyAlignment="0" applyProtection="0"/>
    <xf numFmtId="166" fontId="7" fillId="0" borderId="0">
      <protection locked="0"/>
    </xf>
    <xf numFmtId="0" fontId="7" fillId="0" borderId="0">
      <protection locked="0"/>
    </xf>
    <xf numFmtId="164" fontId="7" fillId="0" borderId="0">
      <protection locked="0"/>
    </xf>
    <xf numFmtId="0" fontId="7" fillId="0" borderId="0">
      <protection locked="0"/>
    </xf>
    <xf numFmtId="0" fontId="7" fillId="0" borderId="0">
      <protection locked="0"/>
    </xf>
    <xf numFmtId="167" fontId="9" fillId="0" borderId="0"/>
    <xf numFmtId="9" fontId="1" fillId="0" borderId="0" applyFont="0" applyFill="0" applyBorder="0" applyAlignment="0" applyProtection="0"/>
    <xf numFmtId="167" fontId="10" fillId="0" borderId="0"/>
    <xf numFmtId="167" fontId="11" fillId="0" borderId="0" applyNumberFormat="0" applyBorder="0" applyAlignment="0"/>
    <xf numFmtId="167" fontId="11" fillId="0" borderId="0" applyNumberFormat="0" applyBorder="0" applyAlignment="0"/>
    <xf numFmtId="0" fontId="12" fillId="0" borderId="0"/>
    <xf numFmtId="0" fontId="7" fillId="0" borderId="1">
      <protection locked="0"/>
    </xf>
    <xf numFmtId="0" fontId="15" fillId="0" borderId="0"/>
    <xf numFmtId="0" fontId="2" fillId="0" borderId="0"/>
    <xf numFmtId="43" fontId="16" fillId="0" borderId="0" applyFont="0" applyFill="0" applyBorder="0" applyAlignment="0" applyProtection="0"/>
  </cellStyleXfs>
  <cellXfs count="35">
    <xf numFmtId="0" fontId="0" fillId="0" borderId="0" xfId="0"/>
    <xf numFmtId="0" fontId="2" fillId="0" borderId="0" xfId="0" applyFont="1"/>
    <xf numFmtId="49" fontId="4" fillId="0" borderId="0" xfId="0" applyNumberFormat="1" applyFont="1" applyAlignment="1">
      <alignment horizontal="left" vertical="top"/>
    </xf>
    <xf numFmtId="49" fontId="5" fillId="0" borderId="0" xfId="0" applyNumberFormat="1" applyFont="1" applyAlignment="1">
      <alignment horizontal="left" vertical="top" wrapText="1"/>
    </xf>
    <xf numFmtId="0" fontId="6" fillId="0" borderId="0" xfId="0" applyFont="1"/>
    <xf numFmtId="10" fontId="2" fillId="0" borderId="0" xfId="10" applyNumberFormat="1" applyFont="1" applyFill="1" applyBorder="1" applyAlignment="1">
      <alignment horizontal="right"/>
    </xf>
    <xf numFmtId="0" fontId="3" fillId="0" borderId="0" xfId="14" applyFont="1"/>
    <xf numFmtId="49" fontId="2" fillId="0" borderId="2" xfId="0" applyNumberFormat="1" applyFont="1" applyBorder="1" applyAlignment="1">
      <alignment horizontal="left"/>
    </xf>
    <xf numFmtId="49" fontId="2" fillId="0" borderId="2" xfId="0" applyNumberFormat="1" applyFont="1" applyBorder="1" applyAlignment="1">
      <alignment horizontal="right"/>
    </xf>
    <xf numFmtId="49" fontId="2" fillId="0" borderId="0" xfId="0" applyNumberFormat="1" applyFont="1" applyAlignment="1">
      <alignment horizontal="left" wrapText="1"/>
    </xf>
    <xf numFmtId="0" fontId="13" fillId="0" borderId="0" xfId="14" applyFont="1"/>
    <xf numFmtId="49" fontId="3" fillId="0" borderId="2" xfId="0" applyNumberFormat="1" applyFont="1" applyBorder="1" applyAlignment="1">
      <alignment horizontal="right"/>
    </xf>
    <xf numFmtId="10" fontId="3" fillId="0" borderId="0" xfId="10" applyNumberFormat="1" applyFont="1" applyFill="1" applyBorder="1" applyAlignment="1">
      <alignment horizontal="right"/>
    </xf>
    <xf numFmtId="0" fontId="2" fillId="0" borderId="0" xfId="14" applyFont="1"/>
    <xf numFmtId="10" fontId="2" fillId="0" borderId="0" xfId="14" applyNumberFormat="1" applyFont="1"/>
    <xf numFmtId="170" fontId="2" fillId="0" borderId="0" xfId="18" applyNumberFormat="1" applyFont="1" applyFill="1"/>
    <xf numFmtId="49" fontId="2" fillId="0" borderId="5" xfId="0" applyNumberFormat="1" applyFont="1" applyBorder="1" applyAlignment="1">
      <alignment horizontal="left" wrapText="1"/>
    </xf>
    <xf numFmtId="49" fontId="2" fillId="0" borderId="8" xfId="0" applyNumberFormat="1" applyFont="1" applyBorder="1" applyAlignment="1">
      <alignment horizontal="left" wrapText="1"/>
    </xf>
    <xf numFmtId="49" fontId="2" fillId="0" borderId="7" xfId="0" applyNumberFormat="1" applyFont="1" applyBorder="1" applyAlignment="1">
      <alignment horizontal="left" wrapText="1"/>
    </xf>
    <xf numFmtId="49" fontId="2" fillId="0" borderId="4" xfId="0" applyNumberFormat="1" applyFont="1" applyBorder="1" applyAlignment="1">
      <alignment horizontal="left" wrapText="1"/>
    </xf>
    <xf numFmtId="0" fontId="5" fillId="0" borderId="0" xfId="0" applyFont="1" applyAlignment="1">
      <alignment horizontal="left" vertical="top" wrapText="1"/>
    </xf>
    <xf numFmtId="170" fontId="2" fillId="0" borderId="0" xfId="0" applyNumberFormat="1" applyFont="1"/>
    <xf numFmtId="171" fontId="3" fillId="0" borderId="5" xfId="10" applyNumberFormat="1" applyFont="1" applyFill="1" applyBorder="1" applyAlignment="1">
      <alignment horizontal="right"/>
    </xf>
    <xf numFmtId="171" fontId="3" fillId="0" borderId="6" xfId="10" applyNumberFormat="1" applyFont="1" applyFill="1" applyBorder="1" applyAlignment="1">
      <alignment horizontal="right"/>
    </xf>
    <xf numFmtId="171" fontId="3" fillId="0" borderId="8" xfId="10" applyNumberFormat="1" applyFont="1" applyFill="1" applyBorder="1" applyAlignment="1">
      <alignment horizontal="right"/>
    </xf>
    <xf numFmtId="171" fontId="3" fillId="0" borderId="3" xfId="10" applyNumberFormat="1" applyFont="1" applyFill="1" applyBorder="1" applyAlignment="1">
      <alignment horizontal="right"/>
    </xf>
    <xf numFmtId="171" fontId="3" fillId="0" borderId="0" xfId="10" applyNumberFormat="1" applyFont="1" applyFill="1" applyBorder="1" applyAlignment="1">
      <alignment horizontal="right"/>
    </xf>
    <xf numFmtId="171" fontId="3" fillId="0" borderId="9" xfId="10" applyNumberFormat="1" applyFont="1" applyFill="1" applyBorder="1" applyAlignment="1">
      <alignment horizontal="right"/>
    </xf>
    <xf numFmtId="171" fontId="3" fillId="0" borderId="4" xfId="10" applyNumberFormat="1" applyFont="1" applyFill="1" applyBorder="1" applyAlignment="1">
      <alignment horizontal="right"/>
    </xf>
    <xf numFmtId="171" fontId="3" fillId="0" borderId="7" xfId="10" applyNumberFormat="1" applyFont="1" applyFill="1" applyBorder="1" applyAlignment="1">
      <alignment horizontal="right"/>
    </xf>
    <xf numFmtId="171" fontId="6" fillId="0" borderId="0" xfId="0" applyNumberFormat="1" applyFont="1"/>
    <xf numFmtId="0" fontId="13" fillId="0" borderId="0" xfId="14" applyFont="1" applyAlignment="1">
      <alignment horizontal="right"/>
    </xf>
    <xf numFmtId="0" fontId="14" fillId="0" borderId="0" xfId="14" applyFont="1"/>
    <xf numFmtId="0" fontId="6" fillId="0" borderId="0" xfId="14" applyFont="1"/>
    <xf numFmtId="49" fontId="2" fillId="0" borderId="0" xfId="14" applyNumberFormat="1" applyFont="1"/>
  </cellXfs>
  <cellStyles count="19">
    <cellStyle name="Comma0" xfId="1" xr:uid="{00000000-0005-0000-0000-000000000000}"/>
    <cellStyle name="Currency [0]_FRAMAT" xfId="2" xr:uid="{00000000-0005-0000-0000-000001000000}"/>
    <cellStyle name="Currency_FRAMAT" xfId="3" xr:uid="{00000000-0005-0000-0000-000002000000}"/>
    <cellStyle name="Currency0" xfId="4" xr:uid="{00000000-0005-0000-0000-000003000000}"/>
    <cellStyle name="Date" xfId="5" xr:uid="{00000000-0005-0000-0000-000004000000}"/>
    <cellStyle name="Fixed" xfId="6" xr:uid="{00000000-0005-0000-0000-000005000000}"/>
    <cellStyle name="Heading 1" xfId="7" xr:uid="{00000000-0005-0000-0000-000006000000}"/>
    <cellStyle name="Heading 2" xfId="8" xr:uid="{00000000-0005-0000-0000-000007000000}"/>
    <cellStyle name="Komma" xfId="18" builtinId="3"/>
    <cellStyle name="Normal_%GDP" xfId="9" xr:uid="{00000000-0005-0000-0000-000009000000}"/>
    <cellStyle name="Prozent" xfId="10" builtinId="5"/>
    <cellStyle name="Sbold" xfId="11" xr:uid="{00000000-0005-0000-0000-00000B000000}"/>
    <cellStyle name="Snorm" xfId="12" xr:uid="{00000000-0005-0000-0000-00000C000000}"/>
    <cellStyle name="socxn" xfId="13" xr:uid="{00000000-0005-0000-0000-00000D000000}"/>
    <cellStyle name="Standard" xfId="0" builtinId="0"/>
    <cellStyle name="Standard 2" xfId="16" xr:uid="{00000000-0005-0000-0000-00000F000000}"/>
    <cellStyle name="Standard 2 2" xfId="17" xr:uid="{00000000-0005-0000-0000-000010000000}"/>
    <cellStyle name="Standard_SV8_2G 03" xfId="14" xr:uid="{00000000-0005-0000-0000-000011000000}"/>
    <cellStyle name="Total" xfId="15" xr:uid="{00000000-0005-0000-0000-00001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CC"/>
      <color rgb="FFCCECFF"/>
      <color rgb="FFFF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182562262176004E-2"/>
          <c:y val="5.8296036132302144E-2"/>
          <c:w val="0.86759454918210188"/>
          <c:h val="0.86322869955157777"/>
        </c:manualLayout>
      </c:layout>
      <c:lineChart>
        <c:grouping val="standard"/>
        <c:varyColors val="0"/>
        <c:ser>
          <c:idx val="4"/>
          <c:order val="0"/>
          <c:tx>
            <c:strRef>
              <c:f>'GRSV_CGAS_15.1 '!$A$101:$B$101</c:f>
              <c:strCache>
                <c:ptCount val="2"/>
                <c:pt idx="0">
                  <c:v>Taux de la charge sociale</c:v>
                </c:pt>
                <c:pt idx="1">
                  <c:v>Soziallastquote</c:v>
                </c:pt>
              </c:strCache>
            </c:strRef>
          </c:tx>
          <c:spPr>
            <a:ln w="38100">
              <a:solidFill>
                <a:srgbClr val="0070C0"/>
              </a:solidFill>
              <a:prstDash val="solid"/>
            </a:ln>
          </c:spPr>
          <c:marker>
            <c:symbol val="none"/>
          </c:marker>
          <c:cat>
            <c:numRef>
              <c:f>'GRSV_CGAS_15.1 '!$C$100:$AM$100</c:f>
              <c:numCache>
                <c:formatCode>General</c:formatCode>
                <c:ptCount val="37"/>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pt idx="36">
                  <c:v>2023</c:v>
                </c:pt>
              </c:numCache>
            </c:numRef>
          </c:cat>
          <c:val>
            <c:numRef>
              <c:f>'GRSV_CGAS_15.1 '!$C$101:$AM$101</c:f>
              <c:numCache>
                <c:formatCode>_ * #,##0.000000_ ;_ * \-#,##0.000000_ ;_ * "-"??_ ;_ @_ </c:formatCode>
                <c:ptCount val="37"/>
                <c:pt idx="0">
                  <c:v>0.19551569467968097</c:v>
                </c:pt>
                <c:pt idx="1">
                  <c:v>0.20047241847658773</c:v>
                </c:pt>
                <c:pt idx="2">
                  <c:v>0.20264708187652267</c:v>
                </c:pt>
                <c:pt idx="3">
                  <c:v>0.20587818661974447</c:v>
                </c:pt>
                <c:pt idx="4">
                  <c:v>0.21363929840527485</c:v>
                </c:pt>
                <c:pt idx="5">
                  <c:v>0.22432248847518538</c:v>
                </c:pt>
                <c:pt idx="6">
                  <c:v>0.23227531565376067</c:v>
                </c:pt>
                <c:pt idx="7">
                  <c:v>0.22948795106729059</c:v>
                </c:pt>
                <c:pt idx="8">
                  <c:v>0.238122618779948</c:v>
                </c:pt>
                <c:pt idx="9">
                  <c:v>0.24311752629835034</c:v>
                </c:pt>
                <c:pt idx="10">
                  <c:v>0.24185547039280098</c:v>
                </c:pt>
                <c:pt idx="11">
                  <c:v>0.24413098638640421</c:v>
                </c:pt>
                <c:pt idx="12">
                  <c:v>0.24605537962861596</c:v>
                </c:pt>
                <c:pt idx="13">
                  <c:v>0.24393829252901056</c:v>
                </c:pt>
                <c:pt idx="14">
                  <c:v>0.24749034171406076</c:v>
                </c:pt>
                <c:pt idx="15">
                  <c:v>0.2485353948173766</c:v>
                </c:pt>
                <c:pt idx="16">
                  <c:v>0.25008017785913839</c:v>
                </c:pt>
                <c:pt idx="17">
                  <c:v>0.24810769059346985</c:v>
                </c:pt>
                <c:pt idx="18">
                  <c:v>0.25045459670356074</c:v>
                </c:pt>
                <c:pt idx="19">
                  <c:v>0.2447627517832841</c:v>
                </c:pt>
                <c:pt idx="20">
                  <c:v>0.2467772747566519</c:v>
                </c:pt>
                <c:pt idx="21">
                  <c:v>0.24137628483537071</c:v>
                </c:pt>
                <c:pt idx="22">
                  <c:v>0.24723261834971444</c:v>
                </c:pt>
                <c:pt idx="23">
                  <c:v>0.24637147556037978</c:v>
                </c:pt>
                <c:pt idx="24">
                  <c:v>0.25155237215090143</c:v>
                </c:pt>
                <c:pt idx="25">
                  <c:v>0.25358840849781417</c:v>
                </c:pt>
                <c:pt idx="26">
                  <c:v>0.25989645041366788</c:v>
                </c:pt>
                <c:pt idx="27">
                  <c:v>0.25939330996846677</c:v>
                </c:pt>
                <c:pt idx="28">
                  <c:v>0.25994948055261219</c:v>
                </c:pt>
                <c:pt idx="29">
                  <c:v>0.25952130687120178</c:v>
                </c:pt>
                <c:pt idx="30">
                  <c:v>0.26658156796077115</c:v>
                </c:pt>
                <c:pt idx="31">
                  <c:v>0.257832870291619</c:v>
                </c:pt>
                <c:pt idx="32">
                  <c:v>0.26724520325631362</c:v>
                </c:pt>
                <c:pt idx="33">
                  <c:v>0.30262298141113164</c:v>
                </c:pt>
                <c:pt idx="34">
                  <c:v>0.27876347886224834</c:v>
                </c:pt>
                <c:pt idx="35">
                  <c:v>0.25710529796609577</c:v>
                </c:pt>
                <c:pt idx="36">
                  <c:v>0.26119656378638362</c:v>
                </c:pt>
              </c:numCache>
            </c:numRef>
          </c:val>
          <c:smooth val="0"/>
          <c:extLst>
            <c:ext xmlns:c16="http://schemas.microsoft.com/office/drawing/2014/chart" uri="{C3380CC4-5D6E-409C-BE32-E72D297353CC}">
              <c16:uniqueId val="{00000000-D75B-4EF3-8BE9-1FC9E99B143F}"/>
            </c:ext>
          </c:extLst>
        </c:ser>
        <c:ser>
          <c:idx val="5"/>
          <c:order val="1"/>
          <c:tx>
            <c:strRef>
              <c:f>'GRSV_CGAS_15.1 '!$A$102:$B$102</c:f>
              <c:strCache>
                <c:ptCount val="2"/>
                <c:pt idx="0">
                  <c:v>Taux des prestations sociales</c:v>
                </c:pt>
                <c:pt idx="1">
                  <c:v>Sozialleistungsquote</c:v>
                </c:pt>
              </c:strCache>
            </c:strRef>
          </c:tx>
          <c:spPr>
            <a:ln w="38100">
              <a:solidFill>
                <a:schemeClr val="accent2"/>
              </a:solidFill>
              <a:prstDash val="solid"/>
            </a:ln>
          </c:spPr>
          <c:marker>
            <c:symbol val="none"/>
          </c:marker>
          <c:cat>
            <c:numRef>
              <c:f>'GRSV_CGAS_15.1 '!$C$100:$AM$100</c:f>
              <c:numCache>
                <c:formatCode>General</c:formatCode>
                <c:ptCount val="37"/>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pt idx="36">
                  <c:v>2023</c:v>
                </c:pt>
              </c:numCache>
            </c:numRef>
          </c:cat>
          <c:val>
            <c:numRef>
              <c:f>'GRSV_CGAS_15.1 '!$C$102:$AM$102</c:f>
              <c:numCache>
                <c:formatCode>_ * #,##0.000000_ ;_ * \-#,##0.000000_ ;_ * "-"??_ ;_ @_ </c:formatCode>
                <c:ptCount val="37"/>
                <c:pt idx="0">
                  <c:v>0.12926530900541192</c:v>
                </c:pt>
                <c:pt idx="1">
                  <c:v>0.12979458936203986</c:v>
                </c:pt>
                <c:pt idx="2">
                  <c:v>0.12608833063436978</c:v>
                </c:pt>
                <c:pt idx="3">
                  <c:v>0.12633319847054864</c:v>
                </c:pt>
                <c:pt idx="4">
                  <c:v>0.13413666591085846</c:v>
                </c:pt>
                <c:pt idx="5">
                  <c:v>0.1482709557308825</c:v>
                </c:pt>
                <c:pt idx="6">
                  <c:v>0.16217758380370895</c:v>
                </c:pt>
                <c:pt idx="7">
                  <c:v>0.16174547111368301</c:v>
                </c:pt>
                <c:pt idx="8">
                  <c:v>0.16570820400224687</c:v>
                </c:pt>
                <c:pt idx="9">
                  <c:v>0.17231779223232224</c:v>
                </c:pt>
                <c:pt idx="10">
                  <c:v>0.17995560232807634</c:v>
                </c:pt>
                <c:pt idx="11">
                  <c:v>0.17810192454562357</c:v>
                </c:pt>
                <c:pt idx="12">
                  <c:v>0.17925897008116318</c:v>
                </c:pt>
                <c:pt idx="13">
                  <c:v>0.17520508322366138</c:v>
                </c:pt>
                <c:pt idx="14">
                  <c:v>0.18086153493688364</c:v>
                </c:pt>
                <c:pt idx="15">
                  <c:v>0.186671236860315</c:v>
                </c:pt>
                <c:pt idx="16">
                  <c:v>0.19600906127344569</c:v>
                </c:pt>
                <c:pt idx="17">
                  <c:v>0.19845114112288656</c:v>
                </c:pt>
                <c:pt idx="18">
                  <c:v>0.19728098952540368</c:v>
                </c:pt>
                <c:pt idx="19">
                  <c:v>0.18929667932360064</c:v>
                </c:pt>
                <c:pt idx="20">
                  <c:v>0.18427271087023511</c:v>
                </c:pt>
                <c:pt idx="21">
                  <c:v>0.17982428710885098</c:v>
                </c:pt>
                <c:pt idx="22">
                  <c:v>0.19244620633023576</c:v>
                </c:pt>
                <c:pt idx="23">
                  <c:v>0.18984791115302155</c:v>
                </c:pt>
                <c:pt idx="24">
                  <c:v>0.1889702735068971</c:v>
                </c:pt>
                <c:pt idx="25">
                  <c:v>0.19185095417056777</c:v>
                </c:pt>
                <c:pt idx="26">
                  <c:v>0.19502611165101333</c:v>
                </c:pt>
                <c:pt idx="27">
                  <c:v>0.19630283096022538</c:v>
                </c:pt>
                <c:pt idx="28">
                  <c:v>0.20196195304576103</c:v>
                </c:pt>
                <c:pt idx="29">
                  <c:v>0.20471230697225054</c:v>
                </c:pt>
                <c:pt idx="30">
                  <c:v>0.2070789211128356</c:v>
                </c:pt>
                <c:pt idx="31">
                  <c:v>0.20240197592929174</c:v>
                </c:pt>
                <c:pt idx="32">
                  <c:v>0.20631286178898822</c:v>
                </c:pt>
                <c:pt idx="33">
                  <c:v>0.23481867373806622</c:v>
                </c:pt>
                <c:pt idx="34">
                  <c:v>0.22264948592691103</c:v>
                </c:pt>
                <c:pt idx="35">
                  <c:v>0.20578531636848116</c:v>
                </c:pt>
                <c:pt idx="36">
                  <c:v>0.21092926909853221</c:v>
                </c:pt>
              </c:numCache>
            </c:numRef>
          </c:val>
          <c:smooth val="0"/>
          <c:extLst>
            <c:ext xmlns:c16="http://schemas.microsoft.com/office/drawing/2014/chart" uri="{C3380CC4-5D6E-409C-BE32-E72D297353CC}">
              <c16:uniqueId val="{00000001-D75B-4EF3-8BE9-1FC9E99B143F}"/>
            </c:ext>
          </c:extLst>
        </c:ser>
        <c:dLbls>
          <c:showLegendKey val="0"/>
          <c:showVal val="0"/>
          <c:showCatName val="0"/>
          <c:showSerName val="0"/>
          <c:showPercent val="0"/>
          <c:showBubbleSize val="0"/>
        </c:dLbls>
        <c:smooth val="0"/>
        <c:axId val="489120840"/>
        <c:axId val="489121232"/>
      </c:lineChart>
      <c:catAx>
        <c:axId val="489120840"/>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a:pPr>
            <a:endParaRPr lang="de-DE"/>
          </a:p>
        </c:txPr>
        <c:crossAx val="489121232"/>
        <c:crosses val="autoZero"/>
        <c:auto val="0"/>
        <c:lblAlgn val="ctr"/>
        <c:lblOffset val="100"/>
        <c:tickLblSkip val="5"/>
        <c:tickMarkSkip val="1"/>
        <c:noMultiLvlLbl val="0"/>
      </c:catAx>
      <c:valAx>
        <c:axId val="489121232"/>
        <c:scaling>
          <c:orientation val="minMax"/>
          <c:max val="0.35000000000000003"/>
          <c:min val="0"/>
        </c:scaling>
        <c:delete val="0"/>
        <c:axPos val="l"/>
        <c:majorGridlines>
          <c:spPr>
            <a:ln w="3175">
              <a:solidFill>
                <a:srgbClr val="000000"/>
              </a:solidFill>
              <a:prstDash val="solid"/>
            </a:ln>
          </c:spPr>
        </c:majorGridlines>
        <c:numFmt formatCode="0%" sourceLinked="0"/>
        <c:majorTickMark val="out"/>
        <c:minorTickMark val="none"/>
        <c:tickLblPos val="nextTo"/>
        <c:spPr>
          <a:ln w="12700">
            <a:solidFill>
              <a:srgbClr val="000000"/>
            </a:solidFill>
            <a:prstDash val="solid"/>
          </a:ln>
        </c:spPr>
        <c:txPr>
          <a:bodyPr rot="0" vert="horz"/>
          <a:lstStyle/>
          <a:p>
            <a:pPr>
              <a:defRPr/>
            </a:pPr>
            <a:endParaRPr lang="de-DE"/>
          </a:p>
        </c:txPr>
        <c:crossAx val="489120840"/>
        <c:crosses val="autoZero"/>
        <c:crossBetween val="between"/>
        <c:majorUnit val="5.000000000000001E-2"/>
      </c:valAx>
      <c:spPr>
        <a:solidFill>
          <a:sysClr val="window" lastClr="FFFFFF"/>
        </a:solidFill>
        <a:ln w="25400">
          <a:noFill/>
        </a:ln>
      </c:spPr>
    </c:plotArea>
    <c:legend>
      <c:legendPos val="r"/>
      <c:layout>
        <c:manualLayout>
          <c:xMode val="edge"/>
          <c:yMode val="edge"/>
          <c:x val="0.21465691210786633"/>
          <c:y val="0.64872944693572498"/>
          <c:w val="0.59504216056197901"/>
          <c:h val="9.7159940209267562E-2"/>
        </c:manualLayout>
      </c:layout>
      <c:overlay val="0"/>
      <c:spPr>
        <a:solidFill>
          <a:srgbClr val="FFFFFF"/>
        </a:solidFill>
        <a:ln w="25400">
          <a:noFill/>
        </a:ln>
      </c:spPr>
    </c:legend>
    <c:plotVisOnly val="0"/>
    <c:dispBlanksAs val="gap"/>
    <c:showDLblsOverMax val="0"/>
  </c:chart>
  <c:spPr>
    <a:solidFill>
      <a:schemeClr val="bg1"/>
    </a:solidFill>
    <a:ln w="9525">
      <a:noFill/>
    </a:ln>
  </c:spPr>
  <c:txPr>
    <a:bodyPr/>
    <a:lstStyle/>
    <a:p>
      <a:pPr>
        <a:defRPr sz="1000" b="0" i="0" u="none" strike="noStrike" baseline="0">
          <a:solidFill>
            <a:srgbClr val="000000"/>
          </a:solidFill>
          <a:latin typeface="Arial" panose="020B0604020202020204" pitchFamily="34" charset="0"/>
          <a:ea typeface="55 Helvetica Roman"/>
          <a:cs typeface="Arial" panose="020B0604020202020204" pitchFamily="34" charset="0"/>
        </a:defRPr>
      </a:pPr>
      <a:endParaRPr lang="de-DE"/>
    </a:p>
  </c:txPr>
  <c:printSettings>
    <c:headerFooter alignWithMargins="0"/>
    <c:pageMargins b="0.98425196899999956" l="0.78740157499999996" r="0.78740157499999996" t="0.98425196899999956" header="0.49212598450000211" footer="0.4921259845000021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14336680968771"/>
          <c:y val="3.4046903333373894E-2"/>
          <c:w val="0.81728511480975041"/>
          <c:h val="0.81428017759462312"/>
        </c:manualLayout>
      </c:layout>
      <c:barChart>
        <c:barDir val="col"/>
        <c:grouping val="clustered"/>
        <c:varyColors val="0"/>
        <c:ser>
          <c:idx val="6"/>
          <c:order val="0"/>
          <c:tx>
            <c:strRef>
              <c:f>GRSV_CGAS_18_Zusatz!$A$116:$B$116</c:f>
              <c:strCache>
                <c:ptCount val="2"/>
                <c:pt idx="0">
                  <c:v>Taux de la charge sociale</c:v>
                </c:pt>
                <c:pt idx="1">
                  <c:v>Soziallastquote</c:v>
                </c:pt>
              </c:strCache>
            </c:strRef>
          </c:tx>
          <c:spPr>
            <a:solidFill>
              <a:srgbClr val="0070C0"/>
            </a:solidFill>
            <a:ln w="25400">
              <a:solidFill>
                <a:srgbClr val="0070C0"/>
              </a:solidFill>
            </a:ln>
          </c:spPr>
          <c:invertIfNegative val="0"/>
          <c:cat>
            <c:numRef>
              <c:f>GRSV_CGAS_18_Zusatz!$D$115:$AM$115</c:f>
              <c:numCache>
                <c:formatCode>General</c:formatCode>
                <c:ptCount val="36"/>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numCache>
            </c:numRef>
          </c:cat>
          <c:val>
            <c:numRef>
              <c:f>GRSV_CGAS_18_Zusatz!$D$116:$AM$116</c:f>
              <c:numCache>
                <c:formatCode>_ * #,##0.000000_ ;_ * \-#,##0.000000_ ;_ * "-"??_ ;_ @_ </c:formatCode>
                <c:ptCount val="36"/>
                <c:pt idx="0">
                  <c:v>4.956723796906759E-3</c:v>
                </c:pt>
                <c:pt idx="1">
                  <c:v>2.1746633999349396E-3</c:v>
                </c:pt>
                <c:pt idx="2">
                  <c:v>3.2311047432218021E-3</c:v>
                </c:pt>
                <c:pt idx="3">
                  <c:v>7.7611117855303779E-3</c:v>
                </c:pt>
                <c:pt idx="4">
                  <c:v>1.0683190069910531E-2</c:v>
                </c:pt>
                <c:pt idx="5">
                  <c:v>7.9528271785752891E-3</c:v>
                </c:pt>
                <c:pt idx="6">
                  <c:v>-2.7873645864700813E-3</c:v>
                </c:pt>
                <c:pt idx="7">
                  <c:v>8.6346677126574178E-3</c:v>
                </c:pt>
                <c:pt idx="8">
                  <c:v>4.9949075184023417E-3</c:v>
                </c:pt>
                <c:pt idx="9">
                  <c:v>-1.2620559055493696E-3</c:v>
                </c:pt>
                <c:pt idx="10">
                  <c:v>2.2755159936032332E-3</c:v>
                </c:pt>
                <c:pt idx="11">
                  <c:v>1.9243932422117471E-3</c:v>
                </c:pt>
                <c:pt idx="12">
                  <c:v>-2.117087099605397E-3</c:v>
                </c:pt>
                <c:pt idx="13">
                  <c:v>3.552049185050199E-3</c:v>
                </c:pt>
                <c:pt idx="14">
                  <c:v>1.0450531033158461E-3</c:v>
                </c:pt>
                <c:pt idx="15">
                  <c:v>1.5447830417617825E-3</c:v>
                </c:pt>
                <c:pt idx="16">
                  <c:v>-1.9724872656685377E-3</c:v>
                </c:pt>
                <c:pt idx="17">
                  <c:v>2.3469061100908906E-3</c:v>
                </c:pt>
                <c:pt idx="18">
                  <c:v>-5.6918449202766341E-3</c:v>
                </c:pt>
                <c:pt idx="19">
                  <c:v>2.0145229733677938E-3</c:v>
                </c:pt>
                <c:pt idx="20">
                  <c:v>-5.4009899212811852E-3</c:v>
                </c:pt>
                <c:pt idx="21">
                  <c:v>5.8563335143437256E-3</c:v>
                </c:pt>
                <c:pt idx="22">
                  <c:v>-8.6114278933466237E-4</c:v>
                </c:pt>
                <c:pt idx="23">
                  <c:v>5.1808965905216497E-3</c:v>
                </c:pt>
                <c:pt idx="24">
                  <c:v>2.0360363469127396E-3</c:v>
                </c:pt>
                <c:pt idx="25">
                  <c:v>6.3080419158537127E-3</c:v>
                </c:pt>
                <c:pt idx="26">
                  <c:v>-5.0314044520111123E-4</c:v>
                </c:pt>
                <c:pt idx="27">
                  <c:v>5.561705841454212E-4</c:v>
                </c:pt>
                <c:pt idx="28">
                  <c:v>-4.2817368141040424E-4</c:v>
                </c:pt>
                <c:pt idx="29">
                  <c:v>7.060261089569364E-3</c:v>
                </c:pt>
                <c:pt idx="30">
                  <c:v>-8.7486976691521501E-3</c:v>
                </c:pt>
                <c:pt idx="31">
                  <c:v>9.4123329646946252E-3</c:v>
                </c:pt>
                <c:pt idx="32">
                  <c:v>3.5377778154818018E-2</c:v>
                </c:pt>
                <c:pt idx="33">
                  <c:v>-2.3859502548883305E-2</c:v>
                </c:pt>
                <c:pt idx="34">
                  <c:v>-2.1658180896152568E-2</c:v>
                </c:pt>
                <c:pt idx="35">
                  <c:v>4.0912658202878482E-3</c:v>
                </c:pt>
              </c:numCache>
            </c:numRef>
          </c:val>
          <c:extLst>
            <c:ext xmlns:c16="http://schemas.microsoft.com/office/drawing/2014/chart" uri="{C3380CC4-5D6E-409C-BE32-E72D297353CC}">
              <c16:uniqueId val="{00000000-FEC3-4291-9949-165F5C5BF9E0}"/>
            </c:ext>
          </c:extLst>
        </c:ser>
        <c:ser>
          <c:idx val="7"/>
          <c:order val="1"/>
          <c:tx>
            <c:strRef>
              <c:f>GRSV_CGAS_18_Zusatz!$A$117:$B$117</c:f>
              <c:strCache>
                <c:ptCount val="2"/>
                <c:pt idx="0">
                  <c:v>Taux des prestations sociales</c:v>
                </c:pt>
                <c:pt idx="1">
                  <c:v>Sozialleistungsquote</c:v>
                </c:pt>
              </c:strCache>
            </c:strRef>
          </c:tx>
          <c:spPr>
            <a:solidFill>
              <a:schemeClr val="accent2"/>
            </a:solidFill>
            <a:ln w="25400">
              <a:solidFill>
                <a:schemeClr val="accent2"/>
              </a:solidFill>
            </a:ln>
          </c:spPr>
          <c:invertIfNegative val="0"/>
          <c:cat>
            <c:numRef>
              <c:f>GRSV_CGAS_18_Zusatz!$D$115:$AM$115</c:f>
              <c:numCache>
                <c:formatCode>General</c:formatCode>
                <c:ptCount val="36"/>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numCache>
            </c:numRef>
          </c:cat>
          <c:val>
            <c:numRef>
              <c:f>GRSV_CGAS_18_Zusatz!$D$117:$AM$117</c:f>
              <c:numCache>
                <c:formatCode>_ * #,##0.000000_ ;_ * \-#,##0.000000_ ;_ * "-"??_ ;_ @_ </c:formatCode>
                <c:ptCount val="36"/>
                <c:pt idx="0">
                  <c:v>5.2928035662794248E-4</c:v>
                </c:pt>
                <c:pt idx="1">
                  <c:v>-3.7062587276700809E-3</c:v>
                </c:pt>
                <c:pt idx="2">
                  <c:v>2.448678361788581E-4</c:v>
                </c:pt>
                <c:pt idx="3">
                  <c:v>7.8034674403098248E-3</c:v>
                </c:pt>
                <c:pt idx="4">
                  <c:v>1.4134289820024043E-2</c:v>
                </c:pt>
                <c:pt idx="5">
                  <c:v>1.3906628072826444E-2</c:v>
                </c:pt>
                <c:pt idx="6">
                  <c:v>-4.3211269002593755E-4</c:v>
                </c:pt>
                <c:pt idx="7">
                  <c:v>3.962732888563858E-3</c:v>
                </c:pt>
                <c:pt idx="8">
                  <c:v>6.609588230075375E-3</c:v>
                </c:pt>
                <c:pt idx="9">
                  <c:v>7.637810095754094E-3</c:v>
                </c:pt>
                <c:pt idx="10">
                  <c:v>-1.8536777824527673E-3</c:v>
                </c:pt>
                <c:pt idx="11">
                  <c:v>1.1570455355396081E-3</c:v>
                </c:pt>
                <c:pt idx="12">
                  <c:v>-4.0538868575017983E-3</c:v>
                </c:pt>
                <c:pt idx="13">
                  <c:v>5.6564517132222658E-3</c:v>
                </c:pt>
                <c:pt idx="14">
                  <c:v>5.8097019234313596E-3</c:v>
                </c:pt>
                <c:pt idx="15">
                  <c:v>9.3378244131306909E-3</c:v>
                </c:pt>
                <c:pt idx="16">
                  <c:v>2.4420798494408646E-3</c:v>
                </c:pt>
                <c:pt idx="17">
                  <c:v>-1.1701515974828769E-3</c:v>
                </c:pt>
                <c:pt idx="18">
                  <c:v>-7.984310201803041E-3</c:v>
                </c:pt>
                <c:pt idx="19">
                  <c:v>-5.0239684533655293E-3</c:v>
                </c:pt>
                <c:pt idx="20">
                  <c:v>-4.4484237613841293E-3</c:v>
                </c:pt>
                <c:pt idx="21">
                  <c:v>1.2621919221384781E-2</c:v>
                </c:pt>
                <c:pt idx="22">
                  <c:v>-2.598295177214216E-3</c:v>
                </c:pt>
                <c:pt idx="23">
                  <c:v>-8.7763764612444617E-4</c:v>
                </c:pt>
                <c:pt idx="24">
                  <c:v>2.8806806636706705E-3</c:v>
                </c:pt>
                <c:pt idx="25">
                  <c:v>3.1751574804455562E-3</c:v>
                </c:pt>
                <c:pt idx="26">
                  <c:v>1.2767193092120543E-3</c:v>
                </c:pt>
                <c:pt idx="27">
                  <c:v>5.6591220855356505E-3</c:v>
                </c:pt>
                <c:pt idx="28">
                  <c:v>2.7503539264895072E-3</c:v>
                </c:pt>
                <c:pt idx="29">
                  <c:v>2.3666141405850605E-3</c:v>
                </c:pt>
                <c:pt idx="30">
                  <c:v>-4.6769451835438625E-3</c:v>
                </c:pt>
                <c:pt idx="31">
                  <c:v>3.9108858596964835E-3</c:v>
                </c:pt>
                <c:pt idx="32">
                  <c:v>2.8505811949078003E-2</c:v>
                </c:pt>
                <c:pt idx="33">
                  <c:v>-1.2169187811155197E-2</c:v>
                </c:pt>
                <c:pt idx="34">
                  <c:v>-1.686416955842987E-2</c:v>
                </c:pt>
                <c:pt idx="35">
                  <c:v>5.1439527300510546E-3</c:v>
                </c:pt>
              </c:numCache>
            </c:numRef>
          </c:val>
          <c:extLst>
            <c:ext xmlns:c16="http://schemas.microsoft.com/office/drawing/2014/chart" uri="{C3380CC4-5D6E-409C-BE32-E72D297353CC}">
              <c16:uniqueId val="{00000001-FEC3-4291-9949-165F5C5BF9E0}"/>
            </c:ext>
          </c:extLst>
        </c:ser>
        <c:dLbls>
          <c:showLegendKey val="0"/>
          <c:showVal val="0"/>
          <c:showCatName val="0"/>
          <c:showSerName val="0"/>
          <c:showPercent val="0"/>
          <c:showBubbleSize val="0"/>
        </c:dLbls>
        <c:gapWidth val="79"/>
        <c:overlap val="-62"/>
        <c:axId val="489122016"/>
        <c:axId val="164187960"/>
      </c:barChart>
      <c:catAx>
        <c:axId val="489122016"/>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a:pPr>
            <a:endParaRPr lang="de-DE"/>
          </a:p>
        </c:txPr>
        <c:crossAx val="164187960"/>
        <c:crosses val="autoZero"/>
        <c:auto val="1"/>
        <c:lblAlgn val="ctr"/>
        <c:lblOffset val="100"/>
        <c:tickLblSkip val="5"/>
        <c:tickMarkSkip val="1"/>
        <c:noMultiLvlLbl val="0"/>
      </c:catAx>
      <c:valAx>
        <c:axId val="164187960"/>
        <c:scaling>
          <c:orientation val="minMax"/>
          <c:max val="4.0000000000000008E-2"/>
          <c:min val="-2.5000000000000005E-2"/>
        </c:scaling>
        <c:delete val="0"/>
        <c:axPos val="l"/>
        <c:majorGridlines>
          <c:spPr>
            <a:ln w="3175">
              <a:solidFill>
                <a:srgbClr val="000000"/>
              </a:solidFill>
              <a:prstDash val="solid"/>
            </a:ln>
          </c:spPr>
        </c:majorGridlines>
        <c:title>
          <c:tx>
            <c:strRef>
              <c:f>GRSV_CGAS_18_Zusatz!$A$115:$B$115</c:f>
              <c:strCache>
                <c:ptCount val="2"/>
                <c:pt idx="0">
                  <c:v>variation en points</c:v>
                </c:pt>
                <c:pt idx="1">
                  <c:v>Veränderung in Prozentpunkten</c:v>
                </c:pt>
              </c:strCache>
            </c:strRef>
          </c:tx>
          <c:layout>
            <c:manualLayout>
              <c:xMode val="edge"/>
              <c:yMode val="edge"/>
              <c:x val="1.7964071856287425E-2"/>
              <c:y val="0.16971715475287383"/>
            </c:manualLayout>
          </c:layout>
          <c:overlay val="0"/>
          <c:txPr>
            <a:bodyPr/>
            <a:lstStyle/>
            <a:p>
              <a:pPr>
                <a:defRPr sz="800"/>
              </a:pPr>
              <a:endParaRPr lang="de-DE"/>
            </a:p>
          </c:txPr>
        </c:title>
        <c:numFmt formatCode="0.0%" sourceLinked="0"/>
        <c:majorTickMark val="out"/>
        <c:minorTickMark val="none"/>
        <c:tickLblPos val="nextTo"/>
        <c:spPr>
          <a:ln w="12700">
            <a:solidFill>
              <a:srgbClr val="000000"/>
            </a:solidFill>
            <a:prstDash val="solid"/>
          </a:ln>
        </c:spPr>
        <c:txPr>
          <a:bodyPr rot="0" vert="horz"/>
          <a:lstStyle/>
          <a:p>
            <a:pPr>
              <a:defRPr/>
            </a:pPr>
            <a:endParaRPr lang="de-DE"/>
          </a:p>
        </c:txPr>
        <c:crossAx val="489122016"/>
        <c:crosses val="autoZero"/>
        <c:crossBetween val="between"/>
        <c:majorUnit val="5.000000000000001E-3"/>
        <c:minorUnit val="4.0000000000000034E-4"/>
      </c:valAx>
      <c:spPr>
        <a:solidFill>
          <a:sysClr val="window" lastClr="FFFFFF"/>
        </a:solidFill>
        <a:ln w="25400">
          <a:noFill/>
        </a:ln>
      </c:spPr>
    </c:plotArea>
    <c:legend>
      <c:legendPos val="r"/>
      <c:layout>
        <c:manualLayout>
          <c:xMode val="edge"/>
          <c:yMode val="edge"/>
          <c:x val="0.26739979810216036"/>
          <c:y val="0.86139601742936178"/>
          <c:w val="0.56159483141530375"/>
          <c:h val="0.10840395561801719"/>
        </c:manualLayout>
      </c:layout>
      <c:overlay val="0"/>
      <c:spPr>
        <a:solidFill>
          <a:srgbClr val="FFFFFF"/>
        </a:solidFill>
        <a:ln w="25400">
          <a:noFill/>
        </a:ln>
      </c:spPr>
    </c:legend>
    <c:plotVisOnly val="0"/>
    <c:dispBlanksAs val="gap"/>
    <c:showDLblsOverMax val="0"/>
  </c:chart>
  <c:spPr>
    <a:solidFill>
      <a:schemeClr val="bg1"/>
    </a:solidFill>
    <a:ln w="9525">
      <a:noFill/>
    </a:ln>
  </c:spPr>
  <c:txPr>
    <a:bodyPr/>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de-DE"/>
    </a:p>
  </c:txPr>
  <c:printSettings>
    <c:headerFooter alignWithMargins="0"/>
    <c:pageMargins b="0.98425196899999956" l="0.78740157499999996" r="0.78740157499999996" t="0.98425196899999956" header="0.49212598450000211" footer="0.4921259845000021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88901</xdr:colOff>
      <xdr:row>26</xdr:row>
      <xdr:rowOff>133350</xdr:rowOff>
    </xdr:from>
    <xdr:to>
      <xdr:col>0</xdr:col>
      <xdr:colOff>3067051</xdr:colOff>
      <xdr:row>34</xdr:row>
      <xdr:rowOff>28575</xdr:rowOff>
    </xdr:to>
    <xdr:sp macro="" textlink="">
      <xdr:nvSpPr>
        <xdr:cNvPr id="6" name="Text 1">
          <a:extLst>
            <a:ext uri="{FF2B5EF4-FFF2-40B4-BE49-F238E27FC236}">
              <a16:creationId xmlns:a16="http://schemas.microsoft.com/office/drawing/2014/main" id="{00000000-0008-0000-0000-000006000000}"/>
            </a:ext>
          </a:extLst>
        </xdr:cNvPr>
        <xdr:cNvSpPr txBox="1">
          <a:spLocks noChangeArrowheads="1"/>
        </xdr:cNvSpPr>
      </xdr:nvSpPr>
      <xdr:spPr bwMode="auto">
        <a:xfrm>
          <a:off x="88901" y="7429500"/>
          <a:ext cx="2978150" cy="1409700"/>
        </a:xfrm>
        <a:prstGeom prst="rect">
          <a:avLst/>
        </a:prstGeom>
        <a:solidFill>
          <a:schemeClr val="bg1"/>
        </a:solidFill>
        <a:ln w="1">
          <a:noFill/>
          <a:miter lim="800000"/>
          <a:headEnd/>
          <a:tailEnd/>
        </a:ln>
      </xdr:spPr>
      <xdr:txBody>
        <a:bodyPr vertOverflow="clip" wrap="square" lIns="27432" tIns="22860" rIns="0" bIns="0" anchor="t" upright="1"/>
        <a:lstStyle/>
        <a:p>
          <a:pPr algn="l" rtl="0">
            <a:defRPr sz="1000"/>
          </a:pPr>
          <a:r>
            <a:rPr lang="de-CH" sz="1000" b="1" i="0" u="none" strike="noStrike" baseline="0">
              <a:solidFill>
                <a:srgbClr val="000000"/>
              </a:solidFill>
              <a:latin typeface="Arial" panose="020B0604020202020204" pitchFamily="34" charset="0"/>
              <a:cs typeface="Arial" panose="020B0604020202020204" pitchFamily="34" charset="0"/>
            </a:rPr>
            <a:t>Attention : </a:t>
          </a:r>
          <a:r>
            <a:rPr lang="de-CH" sz="1000" b="0" i="0" u="none" strike="noStrike" baseline="0">
              <a:solidFill>
                <a:srgbClr val="000000"/>
              </a:solidFill>
              <a:latin typeface="Arial" panose="020B0604020202020204" pitchFamily="34" charset="0"/>
              <a:cs typeface="Arial" panose="020B0604020202020204" pitchFamily="34" charset="0"/>
            </a:rPr>
            <a:t>il ne s'agit pas de véritables taux, car certains sous-ensembles du dénominateur ne sont pas contenus dans le numérateur. Le compte des assurances sociales ne fait pas partie, en tant que tel, du produit intérieur brut (PIB). PIB selon révision 2022 des comptes nationaux.</a:t>
          </a:r>
        </a:p>
        <a:p>
          <a:pPr algn="l" rtl="0">
            <a:defRPr sz="1000"/>
          </a:pPr>
          <a:endParaRPr lang="de-CH" sz="1000" b="0" i="0" u="none" strike="noStrike" baseline="0">
            <a:solidFill>
              <a:srgbClr val="000000"/>
            </a:solidFill>
            <a:latin typeface="Arial" panose="020B0604020202020204" pitchFamily="34" charset="0"/>
            <a:cs typeface="Arial" panose="020B0604020202020204" pitchFamily="34" charset="0"/>
          </a:endParaRPr>
        </a:p>
        <a:p>
          <a:pPr rtl="0"/>
          <a:r>
            <a:rPr lang="de-CH" sz="1000" b="0" i="0" baseline="0">
              <a:effectLst/>
              <a:latin typeface="Arial" panose="020B0604020202020204" pitchFamily="34" charset="0"/>
              <a:ea typeface="+mn-ea"/>
              <a:cs typeface="Arial" panose="020B0604020202020204" pitchFamily="34" charset="0"/>
            </a:rPr>
            <a:t>Source : Office fédéral des assurances sociales, </a:t>
          </a:r>
          <a:r>
            <a:rPr lang="fr-CH" sz="1000" b="0" i="0" baseline="0">
              <a:effectLst/>
              <a:latin typeface="Arial" panose="020B0604020202020204" pitchFamily="34" charset="0"/>
              <a:ea typeface="+mn-ea"/>
              <a:cs typeface="Arial" panose="020B0604020202020204" pitchFamily="34" charset="0"/>
            </a:rPr>
            <a:t>Secteur données de base et analyses</a:t>
          </a:r>
          <a:endParaRPr lang="de-CH" sz="1000" b="0" i="0" baseline="0">
            <a:effectLst/>
            <a:latin typeface="Arial" panose="020B0604020202020204" pitchFamily="34" charset="0"/>
            <a:ea typeface="+mn-ea"/>
            <a:cs typeface="Arial" panose="020B0604020202020204" pitchFamily="34" charset="0"/>
          </a:endParaRPr>
        </a:p>
      </xdr:txBody>
    </xdr:sp>
    <xdr:clientData/>
  </xdr:twoCellAnchor>
  <xdr:twoCellAnchor>
    <xdr:from>
      <xdr:col>1</xdr:col>
      <xdr:colOff>69851</xdr:colOff>
      <xdr:row>26</xdr:row>
      <xdr:rowOff>104774</xdr:rowOff>
    </xdr:from>
    <xdr:to>
      <xdr:col>1</xdr:col>
      <xdr:colOff>3013076</xdr:colOff>
      <xdr:row>34</xdr:row>
      <xdr:rowOff>9524</xdr:rowOff>
    </xdr:to>
    <xdr:sp macro="" textlink="">
      <xdr:nvSpPr>
        <xdr:cNvPr id="7" name="Text 1">
          <a:extLst>
            <a:ext uri="{FF2B5EF4-FFF2-40B4-BE49-F238E27FC236}">
              <a16:creationId xmlns:a16="http://schemas.microsoft.com/office/drawing/2014/main" id="{00000000-0008-0000-0000-000007000000}"/>
            </a:ext>
          </a:extLst>
        </xdr:cNvPr>
        <xdr:cNvSpPr txBox="1">
          <a:spLocks noChangeArrowheads="1"/>
        </xdr:cNvSpPr>
      </xdr:nvSpPr>
      <xdr:spPr bwMode="auto">
        <a:xfrm>
          <a:off x="3184526" y="7400924"/>
          <a:ext cx="2943225" cy="1419225"/>
        </a:xfrm>
        <a:prstGeom prst="rect">
          <a:avLst/>
        </a:prstGeom>
        <a:solidFill>
          <a:schemeClr val="bg1"/>
        </a:solidFill>
        <a:ln w="1">
          <a:noFill/>
          <a:miter lim="800000"/>
          <a:headEnd/>
          <a:tailEnd/>
        </a:ln>
      </xdr:spPr>
      <xdr:txBody>
        <a:bodyPr vertOverflow="clip" wrap="square" lIns="27432" tIns="22860" rIns="0" bIns="0" anchor="t" upright="1"/>
        <a:lstStyle/>
        <a:p>
          <a:pPr algn="l" rtl="0">
            <a:defRPr sz="1000"/>
          </a:pPr>
          <a:r>
            <a:rPr lang="de-CH" sz="1000" b="1" i="0" u="none" strike="noStrike" baseline="0">
              <a:solidFill>
                <a:srgbClr val="000000"/>
              </a:solidFill>
              <a:latin typeface="Arial" panose="020B0604020202020204" pitchFamily="34" charset="0"/>
              <a:cs typeface="Arial" panose="020B0604020202020204" pitchFamily="34" charset="0"/>
            </a:rPr>
            <a:t>Achtung: </a:t>
          </a:r>
          <a:r>
            <a:rPr lang="de-CH" sz="1000" b="0" i="0" u="none" strike="noStrike" baseline="0">
              <a:solidFill>
                <a:srgbClr val="000000"/>
              </a:solidFill>
              <a:latin typeface="Arial" panose="020B0604020202020204" pitchFamily="34" charset="0"/>
              <a:cs typeface="Arial" panose="020B0604020202020204" pitchFamily="34" charset="0"/>
            </a:rPr>
            <a:t>Es handelt sich um </a:t>
          </a:r>
          <a:r>
            <a:rPr lang="de-CH" sz="1000" b="1" i="0" u="none" strike="noStrike" baseline="0">
              <a:solidFill>
                <a:srgbClr val="000000"/>
              </a:solidFill>
              <a:latin typeface="Arial" panose="020B0604020202020204" pitchFamily="34" charset="0"/>
              <a:cs typeface="Arial" panose="020B0604020202020204" pitchFamily="34" charset="0"/>
            </a:rPr>
            <a:t>unechte Quoten, </a:t>
          </a:r>
          <a:r>
            <a:rPr lang="de-CH" sz="1000" b="0" i="0" u="none" strike="noStrike" baseline="0">
              <a:solidFill>
                <a:srgbClr val="000000"/>
              </a:solidFill>
              <a:latin typeface="Arial" panose="020B0604020202020204" pitchFamily="34" charset="0"/>
              <a:cs typeface="Arial" panose="020B0604020202020204" pitchFamily="34" charset="0"/>
            </a:rPr>
            <a:t>d.h. nicht alle Teilmengen des Zählers sind auch im Nenner enthalten. Der Sozialversicherungshaushalt ist als solcher nicht Bestandteil des Bruttoinlandproduktes BIP. BIP gemäss Revision 2022 der Volkswirtschaftlicher Gesamtrechnung.</a:t>
          </a:r>
        </a:p>
        <a:p>
          <a:pPr algn="l" rtl="0">
            <a:defRPr sz="1000"/>
          </a:pPr>
          <a:endParaRPr lang="de-CH" sz="1000" b="0" i="0" u="none" strike="noStrike" baseline="0">
            <a:solidFill>
              <a:srgbClr val="000000"/>
            </a:solidFill>
            <a:latin typeface="Arial" panose="020B0604020202020204" pitchFamily="34" charset="0"/>
            <a:cs typeface="Arial" panose="020B0604020202020204" pitchFamily="34" charset="0"/>
          </a:endParaRPr>
        </a:p>
        <a:p>
          <a:pPr rtl="0"/>
          <a:r>
            <a:rPr lang="de-CH" sz="1000" b="0" i="0" baseline="0">
              <a:effectLst/>
              <a:latin typeface="Arial" panose="020B0604020202020204" pitchFamily="34" charset="0"/>
              <a:ea typeface="+mn-ea"/>
              <a:cs typeface="Arial" panose="020B0604020202020204" pitchFamily="34" charset="0"/>
            </a:rPr>
            <a:t>Quelle: Bundesamt für Sozialversicherungen, Bereich Datengrundlagen und Analysen</a:t>
          </a:r>
        </a:p>
      </xdr:txBody>
    </xdr:sp>
    <xdr:clientData/>
  </xdr:twoCellAnchor>
  <xdr:twoCellAnchor>
    <xdr:from>
      <xdr:col>0</xdr:col>
      <xdr:colOff>22225</xdr:colOff>
      <xdr:row>7</xdr:row>
      <xdr:rowOff>127000</xdr:rowOff>
    </xdr:from>
    <xdr:to>
      <xdr:col>1</xdr:col>
      <xdr:colOff>2905125</xdr:colOff>
      <xdr:row>25</xdr:row>
      <xdr:rowOff>57150</xdr:rowOff>
    </xdr:to>
    <xdr:graphicFrame macro="">
      <xdr:nvGraphicFramePr>
        <xdr:cNvPr id="5" name="Chart 42">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12</xdr:col>
      <xdr:colOff>400050</xdr:colOff>
      <xdr:row>0</xdr:row>
      <xdr:rowOff>914400</xdr:rowOff>
    </xdr:from>
    <xdr:ext cx="184731" cy="264560"/>
    <xdr:sp macro="" textlink="">
      <xdr:nvSpPr>
        <xdr:cNvPr id="12" name="Textfeld 11">
          <a:extLst>
            <a:ext uri="{FF2B5EF4-FFF2-40B4-BE49-F238E27FC236}">
              <a16:creationId xmlns:a16="http://schemas.microsoft.com/office/drawing/2014/main" id="{00000000-0008-0000-0000-00000C000000}"/>
            </a:ext>
          </a:extLst>
        </xdr:cNvPr>
        <xdr:cNvSpPr txBox="1"/>
      </xdr:nvSpPr>
      <xdr:spPr>
        <a:xfrm>
          <a:off x="887730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de-CH" sz="1100"/>
        </a:p>
      </xdr:txBody>
    </xdr:sp>
    <xdr:clientData/>
  </xdr:oneCellAnchor>
  <xdr:oneCellAnchor>
    <xdr:from>
      <xdr:col>12</xdr:col>
      <xdr:colOff>400050</xdr:colOff>
      <xdr:row>33</xdr:row>
      <xdr:rowOff>0</xdr:rowOff>
    </xdr:from>
    <xdr:ext cx="184731" cy="264560"/>
    <xdr:sp macro="" textlink="">
      <xdr:nvSpPr>
        <xdr:cNvPr id="14" name="Textfeld 13">
          <a:extLst>
            <a:ext uri="{FF2B5EF4-FFF2-40B4-BE49-F238E27FC236}">
              <a16:creationId xmlns:a16="http://schemas.microsoft.com/office/drawing/2014/main" id="{00000000-0008-0000-0000-00000E000000}"/>
            </a:ext>
          </a:extLst>
        </xdr:cNvPr>
        <xdr:cNvSpPr txBox="1"/>
      </xdr:nvSpPr>
      <xdr:spPr>
        <a:xfrm>
          <a:off x="7715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de-CH"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69850</xdr:colOff>
      <xdr:row>39</xdr:row>
      <xdr:rowOff>85726</xdr:rowOff>
    </xdr:from>
    <xdr:to>
      <xdr:col>0</xdr:col>
      <xdr:colOff>3070225</xdr:colOff>
      <xdr:row>48</xdr:row>
      <xdr:rowOff>133350</xdr:rowOff>
    </xdr:to>
    <xdr:sp macro="" textlink="">
      <xdr:nvSpPr>
        <xdr:cNvPr id="2" name="Text 1">
          <a:extLst>
            <a:ext uri="{FF2B5EF4-FFF2-40B4-BE49-F238E27FC236}">
              <a16:creationId xmlns:a16="http://schemas.microsoft.com/office/drawing/2014/main" id="{3CEE80D3-331C-4B3D-A045-EAB419BD6B76}"/>
            </a:ext>
          </a:extLst>
        </xdr:cNvPr>
        <xdr:cNvSpPr txBox="1">
          <a:spLocks noChangeArrowheads="1"/>
        </xdr:cNvSpPr>
      </xdr:nvSpPr>
      <xdr:spPr bwMode="auto">
        <a:xfrm>
          <a:off x="69850" y="14620876"/>
          <a:ext cx="3000375" cy="1419224"/>
        </a:xfrm>
        <a:prstGeom prst="rect">
          <a:avLst/>
        </a:prstGeom>
        <a:solidFill>
          <a:schemeClr val="bg1"/>
        </a:solidFill>
        <a:ln w="1">
          <a:noFill/>
          <a:miter lim="800000"/>
          <a:headEnd/>
          <a:tailEnd/>
        </a:ln>
      </xdr:spPr>
      <xdr:txBody>
        <a:bodyPr vertOverflow="clip" wrap="square" lIns="27432" tIns="22860" rIns="0" bIns="0" anchor="t" upright="1"/>
        <a:lstStyle/>
        <a:p>
          <a:pPr algn="l" rtl="0">
            <a:defRPr sz="1000"/>
          </a:pPr>
          <a:r>
            <a:rPr lang="de-CH" sz="1000" b="1" i="0" u="none" strike="noStrike" baseline="0">
              <a:solidFill>
                <a:srgbClr val="000000"/>
              </a:solidFill>
              <a:latin typeface="Arial" panose="020B0604020202020204" pitchFamily="34" charset="0"/>
              <a:cs typeface="Arial" panose="020B0604020202020204" pitchFamily="34" charset="0"/>
            </a:rPr>
            <a:t>Attention : </a:t>
          </a:r>
          <a:r>
            <a:rPr lang="de-CH" sz="1000" b="0" i="0" u="none" strike="noStrike" baseline="0">
              <a:solidFill>
                <a:srgbClr val="000000"/>
              </a:solidFill>
              <a:latin typeface="Arial" panose="020B0604020202020204" pitchFamily="34" charset="0"/>
              <a:cs typeface="Arial" panose="020B0604020202020204" pitchFamily="34" charset="0"/>
            </a:rPr>
            <a:t>il ne s'agit pas de véritables taux, car certains sous-ensembles du dénominateur ne sont pas contenus dans le numérateur. Le compte des assurances sociales ne fait pas partie, en tant que tel, du produit intérieur brut (PIB). PIB selon révision 2022 des comptes nationaux.</a:t>
          </a:r>
        </a:p>
        <a:p>
          <a:pPr algn="l" rtl="0">
            <a:defRPr sz="1000"/>
          </a:pPr>
          <a:endParaRPr lang="de-CH" sz="1000" b="0" i="0" u="none" strike="noStrike" baseline="0">
            <a:solidFill>
              <a:srgbClr val="000000"/>
            </a:solidFill>
            <a:latin typeface="Arial" panose="020B0604020202020204" pitchFamily="34" charset="0"/>
            <a:cs typeface="Arial" panose="020B0604020202020204" pitchFamily="34" charset="0"/>
          </a:endParaRPr>
        </a:p>
        <a:p>
          <a:pPr rtl="0"/>
          <a:r>
            <a:rPr lang="de-CH" sz="1000" b="0" i="0" baseline="0">
              <a:effectLst/>
              <a:latin typeface="Arial" panose="020B0604020202020204" pitchFamily="34" charset="0"/>
              <a:ea typeface="+mn-ea"/>
              <a:cs typeface="Arial" panose="020B0604020202020204" pitchFamily="34" charset="0"/>
            </a:rPr>
            <a:t>Source : Office fédéral des assurances sociales, </a:t>
          </a:r>
          <a:r>
            <a:rPr lang="fr-CH" sz="1000" b="0" i="0" baseline="0">
              <a:effectLst/>
              <a:latin typeface="Arial" panose="020B0604020202020204" pitchFamily="34" charset="0"/>
              <a:ea typeface="+mn-ea"/>
              <a:cs typeface="Arial" panose="020B0604020202020204" pitchFamily="34" charset="0"/>
            </a:rPr>
            <a:t>Secteur données de base et analyses</a:t>
          </a:r>
          <a:endParaRPr lang="de-CH" sz="1000" b="0" i="0" baseline="0">
            <a:effectLst/>
            <a:latin typeface="Arial" panose="020B0604020202020204" pitchFamily="34" charset="0"/>
            <a:ea typeface="+mn-ea"/>
            <a:cs typeface="Arial" panose="020B0604020202020204" pitchFamily="34" charset="0"/>
          </a:endParaRPr>
        </a:p>
      </xdr:txBody>
    </xdr:sp>
    <xdr:clientData/>
  </xdr:twoCellAnchor>
  <xdr:twoCellAnchor>
    <xdr:from>
      <xdr:col>1</xdr:col>
      <xdr:colOff>88901</xdr:colOff>
      <xdr:row>39</xdr:row>
      <xdr:rowOff>76199</xdr:rowOff>
    </xdr:from>
    <xdr:to>
      <xdr:col>1</xdr:col>
      <xdr:colOff>3032126</xdr:colOff>
      <xdr:row>48</xdr:row>
      <xdr:rowOff>123824</xdr:rowOff>
    </xdr:to>
    <xdr:sp macro="" textlink="">
      <xdr:nvSpPr>
        <xdr:cNvPr id="3" name="Text 1">
          <a:extLst>
            <a:ext uri="{FF2B5EF4-FFF2-40B4-BE49-F238E27FC236}">
              <a16:creationId xmlns:a16="http://schemas.microsoft.com/office/drawing/2014/main" id="{6936A9DB-BA7C-4660-8E78-5F74E31E5FD5}"/>
            </a:ext>
          </a:extLst>
        </xdr:cNvPr>
        <xdr:cNvSpPr txBox="1">
          <a:spLocks noChangeArrowheads="1"/>
        </xdr:cNvSpPr>
      </xdr:nvSpPr>
      <xdr:spPr bwMode="auto">
        <a:xfrm>
          <a:off x="3203576" y="14611349"/>
          <a:ext cx="2943225" cy="1419225"/>
        </a:xfrm>
        <a:prstGeom prst="rect">
          <a:avLst/>
        </a:prstGeom>
        <a:solidFill>
          <a:schemeClr val="bg1"/>
        </a:solidFill>
        <a:ln w="1">
          <a:noFill/>
          <a:miter lim="800000"/>
          <a:headEnd/>
          <a:tailEnd/>
        </a:ln>
      </xdr:spPr>
      <xdr:txBody>
        <a:bodyPr vertOverflow="clip" wrap="square" lIns="27432" tIns="22860" rIns="0" bIns="0" anchor="t" upright="1"/>
        <a:lstStyle/>
        <a:p>
          <a:pPr algn="l" rtl="0">
            <a:defRPr sz="1000"/>
          </a:pPr>
          <a:r>
            <a:rPr lang="de-CH" sz="1000" b="1" i="0" u="none" strike="noStrike" baseline="0">
              <a:solidFill>
                <a:srgbClr val="000000"/>
              </a:solidFill>
              <a:latin typeface="Arial" panose="020B0604020202020204" pitchFamily="34" charset="0"/>
              <a:cs typeface="Arial" panose="020B0604020202020204" pitchFamily="34" charset="0"/>
            </a:rPr>
            <a:t>Achtung: </a:t>
          </a:r>
          <a:r>
            <a:rPr lang="de-CH" sz="1000" b="0" i="0" u="none" strike="noStrike" baseline="0">
              <a:solidFill>
                <a:srgbClr val="000000"/>
              </a:solidFill>
              <a:latin typeface="Arial" panose="020B0604020202020204" pitchFamily="34" charset="0"/>
              <a:cs typeface="Arial" panose="020B0604020202020204" pitchFamily="34" charset="0"/>
            </a:rPr>
            <a:t>Es handelt sich um </a:t>
          </a:r>
          <a:r>
            <a:rPr lang="de-CH" sz="1000" b="1" i="0" u="none" strike="noStrike" baseline="0">
              <a:solidFill>
                <a:srgbClr val="000000"/>
              </a:solidFill>
              <a:latin typeface="Arial" panose="020B0604020202020204" pitchFamily="34" charset="0"/>
              <a:cs typeface="Arial" panose="020B0604020202020204" pitchFamily="34" charset="0"/>
            </a:rPr>
            <a:t>unechte Quoten, </a:t>
          </a:r>
          <a:r>
            <a:rPr lang="de-CH" sz="1000" b="0" i="0" u="none" strike="noStrike" baseline="0">
              <a:solidFill>
                <a:srgbClr val="000000"/>
              </a:solidFill>
              <a:latin typeface="Arial" panose="020B0604020202020204" pitchFamily="34" charset="0"/>
              <a:cs typeface="Arial" panose="020B0604020202020204" pitchFamily="34" charset="0"/>
            </a:rPr>
            <a:t>d.h. nicht alle Teilmengen des Zählers sind auch im Nenner enthalten. Der Sozialversicherungshaushalt ist als solcher nicht Bestandteil des Bruttoinlandproduktes BIP. BIP gemäss Revision 2022 der Volkswirtschaftlicher Gesamtrechnung.</a:t>
          </a:r>
        </a:p>
        <a:p>
          <a:pPr algn="l" rtl="0">
            <a:defRPr sz="1000"/>
          </a:pPr>
          <a:endParaRPr lang="de-CH" sz="1000" b="0" i="0" u="none" strike="noStrike" baseline="0">
            <a:solidFill>
              <a:srgbClr val="000000"/>
            </a:solidFill>
            <a:latin typeface="Arial" panose="020B0604020202020204" pitchFamily="34" charset="0"/>
            <a:cs typeface="Arial" panose="020B0604020202020204" pitchFamily="34" charset="0"/>
          </a:endParaRPr>
        </a:p>
        <a:p>
          <a:pPr rtl="0"/>
          <a:r>
            <a:rPr lang="de-CH" sz="1000" b="0" i="0" baseline="0">
              <a:effectLst/>
              <a:latin typeface="Arial" panose="020B0604020202020204" pitchFamily="34" charset="0"/>
              <a:ea typeface="+mn-ea"/>
              <a:cs typeface="Arial" panose="020B0604020202020204" pitchFamily="34" charset="0"/>
            </a:rPr>
            <a:t>Quelle: Bundesamt für Sozialversicherungen, Bereich Datengrundlagen und Analysen</a:t>
          </a:r>
        </a:p>
      </xdr:txBody>
    </xdr:sp>
    <xdr:clientData/>
  </xdr:twoCellAnchor>
  <xdr:twoCellAnchor>
    <xdr:from>
      <xdr:col>0</xdr:col>
      <xdr:colOff>0</xdr:colOff>
      <xdr:row>8</xdr:row>
      <xdr:rowOff>38100</xdr:rowOff>
    </xdr:from>
    <xdr:to>
      <xdr:col>1</xdr:col>
      <xdr:colOff>3048000</xdr:colOff>
      <xdr:row>35</xdr:row>
      <xdr:rowOff>0</xdr:rowOff>
    </xdr:to>
    <xdr:graphicFrame macro="">
      <xdr:nvGraphicFramePr>
        <xdr:cNvPr id="5" name="Chart 43">
          <a:extLst>
            <a:ext uri="{FF2B5EF4-FFF2-40B4-BE49-F238E27FC236}">
              <a16:creationId xmlns:a16="http://schemas.microsoft.com/office/drawing/2014/main" id="{7559E9AF-ACF8-473A-A677-2786E8479E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3095625</xdr:colOff>
      <xdr:row>35</xdr:row>
      <xdr:rowOff>47625</xdr:rowOff>
    </xdr:from>
    <xdr:to>
      <xdr:col>1</xdr:col>
      <xdr:colOff>2971800</xdr:colOff>
      <xdr:row>37</xdr:row>
      <xdr:rowOff>133350</xdr:rowOff>
    </xdr:to>
    <xdr:sp macro="" textlink="">
      <xdr:nvSpPr>
        <xdr:cNvPr id="6" name="Text Box 49">
          <a:extLst>
            <a:ext uri="{FF2B5EF4-FFF2-40B4-BE49-F238E27FC236}">
              <a16:creationId xmlns:a16="http://schemas.microsoft.com/office/drawing/2014/main" id="{E876A42F-E575-404F-A79B-FA4503D70F05}"/>
            </a:ext>
          </a:extLst>
        </xdr:cNvPr>
        <xdr:cNvSpPr txBox="1">
          <a:spLocks noChangeArrowheads="1"/>
        </xdr:cNvSpPr>
      </xdr:nvSpPr>
      <xdr:spPr bwMode="auto">
        <a:xfrm>
          <a:off x="3095625" y="15659100"/>
          <a:ext cx="2990850" cy="390525"/>
        </a:xfrm>
        <a:prstGeom prst="rect">
          <a:avLst/>
        </a:prstGeom>
        <a:solidFill>
          <a:srgbClr val="FFFFFF"/>
        </a:solidFill>
        <a:ln w="9525">
          <a:noFill/>
          <a:miter lim="800000"/>
          <a:headEnd/>
          <a:tailEnd/>
        </a:ln>
      </xdr:spPr>
      <xdr:txBody>
        <a:bodyPr vertOverflow="clip" wrap="square" lIns="27432" tIns="22860" rIns="0" bIns="0" anchor="t" upright="1"/>
        <a:lstStyle/>
        <a:p>
          <a:pPr rtl="0"/>
          <a:r>
            <a:rPr lang="de-CH" sz="900" b="0" i="0" u="none" strike="noStrike" baseline="0">
              <a:solidFill>
                <a:srgbClr val="000000"/>
              </a:solidFill>
              <a:latin typeface="Arial" panose="020B0604020202020204" pitchFamily="34" charset="0"/>
              <a:cs typeface="Arial" panose="020B0604020202020204" pitchFamily="34" charset="0"/>
            </a:rPr>
            <a:t>Quellen: </a:t>
          </a:r>
          <a:r>
            <a:rPr lang="de-CH" sz="900" b="0" i="0" baseline="0">
              <a:effectLst/>
              <a:latin typeface="Arial" panose="020B0604020202020204" pitchFamily="34" charset="0"/>
              <a:ea typeface="+mn-ea"/>
              <a:cs typeface="Arial" panose="020B0604020202020204" pitchFamily="34" charset="0"/>
            </a:rPr>
            <a:t>Bundesamt für Sozialversicherungen, Bereich Datengrundlagen und Analysen</a:t>
          </a:r>
        </a:p>
      </xdr:txBody>
    </xdr:sp>
    <xdr:clientData/>
  </xdr:twoCellAnchor>
  <xdr:twoCellAnchor>
    <xdr:from>
      <xdr:col>0</xdr:col>
      <xdr:colOff>9525</xdr:colOff>
      <xdr:row>35</xdr:row>
      <xdr:rowOff>0</xdr:rowOff>
    </xdr:from>
    <xdr:to>
      <xdr:col>0</xdr:col>
      <xdr:colOff>2971800</xdr:colOff>
      <xdr:row>37</xdr:row>
      <xdr:rowOff>76200</xdr:rowOff>
    </xdr:to>
    <xdr:sp macro="" textlink="">
      <xdr:nvSpPr>
        <xdr:cNvPr id="7" name="Text Box 50">
          <a:extLst>
            <a:ext uri="{FF2B5EF4-FFF2-40B4-BE49-F238E27FC236}">
              <a16:creationId xmlns:a16="http://schemas.microsoft.com/office/drawing/2014/main" id="{4FBEA994-0BB4-44E8-A32C-9B51DAACF7C3}"/>
            </a:ext>
          </a:extLst>
        </xdr:cNvPr>
        <xdr:cNvSpPr txBox="1">
          <a:spLocks noChangeArrowheads="1"/>
        </xdr:cNvSpPr>
      </xdr:nvSpPr>
      <xdr:spPr bwMode="auto">
        <a:xfrm>
          <a:off x="9525" y="15611475"/>
          <a:ext cx="2962275" cy="381000"/>
        </a:xfrm>
        <a:prstGeom prst="rect">
          <a:avLst/>
        </a:prstGeom>
        <a:solidFill>
          <a:srgbClr val="FFFFFF"/>
        </a:solidFill>
        <a:ln w="9525">
          <a:noFill/>
          <a:miter lim="800000"/>
          <a:headEnd/>
          <a:tailEnd/>
        </a:ln>
      </xdr:spPr>
      <xdr:txBody>
        <a:bodyPr vertOverflow="clip" wrap="square" lIns="27432" tIns="22860" rIns="0" bIns="0" anchor="t" upright="1"/>
        <a:lstStyle/>
        <a:p>
          <a:pPr rtl="0"/>
          <a:r>
            <a:rPr lang="de-CH" sz="900" b="0" i="0" baseline="0">
              <a:effectLst/>
              <a:latin typeface="Arial" panose="020B0604020202020204" pitchFamily="34" charset="0"/>
              <a:ea typeface="+mn-ea"/>
              <a:cs typeface="Arial" panose="020B0604020202020204" pitchFamily="34" charset="0"/>
            </a:rPr>
            <a:t>Source : Office fédéral des assurances sociales, </a:t>
          </a:r>
          <a:r>
            <a:rPr lang="fr-CH" sz="900" b="0" i="0" baseline="0">
              <a:effectLst/>
              <a:latin typeface="Arial" panose="020B0604020202020204" pitchFamily="34" charset="0"/>
              <a:ea typeface="+mn-ea"/>
              <a:cs typeface="Arial" panose="020B0604020202020204" pitchFamily="34" charset="0"/>
            </a:rPr>
            <a:t>Secteur données de base et analyses</a:t>
          </a:r>
          <a:endParaRPr lang="de-CH" sz="900" b="0" i="0" baseline="0">
            <a:effectLst/>
            <a:latin typeface="Arial" panose="020B0604020202020204" pitchFamily="34" charset="0"/>
            <a:ea typeface="+mn-ea"/>
            <a:cs typeface="Arial" panose="020B0604020202020204" pitchFamily="34" charset="0"/>
          </a:endParaRPr>
        </a:p>
      </xdr:txBody>
    </xdr:sp>
    <xdr:clientData/>
  </xdr:twoCellAnchor>
  <xdr:oneCellAnchor>
    <xdr:from>
      <xdr:col>12</xdr:col>
      <xdr:colOff>400050</xdr:colOff>
      <xdr:row>99</xdr:row>
      <xdr:rowOff>914400</xdr:rowOff>
    </xdr:from>
    <xdr:ext cx="184731" cy="264560"/>
    <xdr:sp macro="" textlink="">
      <xdr:nvSpPr>
        <xdr:cNvPr id="8" name="Textfeld 7">
          <a:extLst>
            <a:ext uri="{FF2B5EF4-FFF2-40B4-BE49-F238E27FC236}">
              <a16:creationId xmlns:a16="http://schemas.microsoft.com/office/drawing/2014/main" id="{D8B5F73D-51E1-46C8-A015-CD8C1EAEACA6}"/>
            </a:ext>
          </a:extLst>
        </xdr:cNvPr>
        <xdr:cNvSpPr txBox="1"/>
      </xdr:nvSpPr>
      <xdr:spPr>
        <a:xfrm>
          <a:off x="70389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de-CH" sz="1100"/>
        </a:p>
      </xdr:txBody>
    </xdr:sp>
    <xdr:clientData/>
  </xdr:oneCellAnchor>
  <xdr:oneCellAnchor>
    <xdr:from>
      <xdr:col>12</xdr:col>
      <xdr:colOff>400050</xdr:colOff>
      <xdr:row>0</xdr:row>
      <xdr:rowOff>914400</xdr:rowOff>
    </xdr:from>
    <xdr:ext cx="184731" cy="264560"/>
    <xdr:sp macro="" textlink="">
      <xdr:nvSpPr>
        <xdr:cNvPr id="9" name="Textfeld 8">
          <a:extLst>
            <a:ext uri="{FF2B5EF4-FFF2-40B4-BE49-F238E27FC236}">
              <a16:creationId xmlns:a16="http://schemas.microsoft.com/office/drawing/2014/main" id="{E3D3F134-B207-4CF3-91D9-6EAA7F97ACEE}"/>
            </a:ext>
          </a:extLst>
        </xdr:cNvPr>
        <xdr:cNvSpPr txBox="1"/>
      </xdr:nvSpPr>
      <xdr:spPr>
        <a:xfrm>
          <a:off x="7038975" y="882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de-CH" sz="1100"/>
        </a:p>
      </xdr:txBody>
    </xdr:sp>
    <xdr:clientData/>
  </xdr:oneCellAnchor>
  <xdr:twoCellAnchor>
    <xdr:from>
      <xdr:col>0</xdr:col>
      <xdr:colOff>47625</xdr:colOff>
      <xdr:row>5</xdr:row>
      <xdr:rowOff>57151</xdr:rowOff>
    </xdr:from>
    <xdr:to>
      <xdr:col>0</xdr:col>
      <xdr:colOff>3105150</xdr:colOff>
      <xdr:row>7</xdr:row>
      <xdr:rowOff>133350</xdr:rowOff>
    </xdr:to>
    <xdr:sp macro="" textlink="">
      <xdr:nvSpPr>
        <xdr:cNvPr id="10" name="Text 1">
          <a:extLst>
            <a:ext uri="{FF2B5EF4-FFF2-40B4-BE49-F238E27FC236}">
              <a16:creationId xmlns:a16="http://schemas.microsoft.com/office/drawing/2014/main" id="{49EFC208-CFD7-47C0-87E1-247B36FA49FC}"/>
            </a:ext>
          </a:extLst>
        </xdr:cNvPr>
        <xdr:cNvSpPr txBox="1">
          <a:spLocks noChangeArrowheads="1"/>
        </xdr:cNvSpPr>
      </xdr:nvSpPr>
      <xdr:spPr bwMode="auto">
        <a:xfrm>
          <a:off x="47625" y="10458451"/>
          <a:ext cx="3057525" cy="400049"/>
        </a:xfrm>
        <a:prstGeom prst="rect">
          <a:avLst/>
        </a:prstGeom>
        <a:solidFill>
          <a:schemeClr val="bg1"/>
        </a:solidFill>
        <a:ln w="1">
          <a:noFill/>
          <a:miter lim="800000"/>
          <a:headEnd/>
          <a:tailEnd/>
        </a:ln>
      </xdr:spPr>
      <xdr:txBody>
        <a:bodyPr vertOverflow="clip" wrap="square" lIns="27432" tIns="22860" rIns="0" bIns="0" anchor="t" upright="1"/>
        <a:lstStyle/>
        <a:p>
          <a:pPr rtl="0"/>
          <a:r>
            <a:rPr lang="de-CH" sz="900" b="0" i="0" baseline="0">
              <a:effectLst/>
              <a:latin typeface="Arial" panose="020B0604020202020204" pitchFamily="34" charset="0"/>
              <a:ea typeface="+mn-ea"/>
              <a:cs typeface="Arial" panose="020B0604020202020204" pitchFamily="34" charset="0"/>
            </a:rPr>
            <a:t>Source : Office fédéral des assurances sociales, </a:t>
          </a:r>
          <a:r>
            <a:rPr lang="fr-CH" sz="900" b="0" i="0" baseline="0">
              <a:effectLst/>
              <a:latin typeface="Arial" panose="020B0604020202020204" pitchFamily="34" charset="0"/>
              <a:ea typeface="+mn-ea"/>
              <a:cs typeface="Arial" panose="020B0604020202020204" pitchFamily="34" charset="0"/>
            </a:rPr>
            <a:t>Secteur données de base et analyses</a:t>
          </a:r>
          <a:endParaRPr lang="de-CH" sz="900" b="0" i="0" baseline="0">
            <a:effectLst/>
            <a:latin typeface="Arial" panose="020B0604020202020204" pitchFamily="34" charset="0"/>
            <a:ea typeface="+mn-ea"/>
            <a:cs typeface="Arial" panose="020B0604020202020204" pitchFamily="34" charset="0"/>
          </a:endParaRPr>
        </a:p>
      </xdr:txBody>
    </xdr:sp>
    <xdr:clientData/>
  </xdr:twoCellAnchor>
  <xdr:twoCellAnchor>
    <xdr:from>
      <xdr:col>1</xdr:col>
      <xdr:colOff>66676</xdr:colOff>
      <xdr:row>5</xdr:row>
      <xdr:rowOff>47626</xdr:rowOff>
    </xdr:from>
    <xdr:to>
      <xdr:col>1</xdr:col>
      <xdr:colOff>3019426</xdr:colOff>
      <xdr:row>7</xdr:row>
      <xdr:rowOff>104776</xdr:rowOff>
    </xdr:to>
    <xdr:sp macro="" textlink="">
      <xdr:nvSpPr>
        <xdr:cNvPr id="11" name="Text 1">
          <a:extLst>
            <a:ext uri="{FF2B5EF4-FFF2-40B4-BE49-F238E27FC236}">
              <a16:creationId xmlns:a16="http://schemas.microsoft.com/office/drawing/2014/main" id="{10CA8C88-79DF-421E-808F-23DA83607ED8}"/>
            </a:ext>
          </a:extLst>
        </xdr:cNvPr>
        <xdr:cNvSpPr txBox="1">
          <a:spLocks noChangeArrowheads="1"/>
        </xdr:cNvSpPr>
      </xdr:nvSpPr>
      <xdr:spPr bwMode="auto">
        <a:xfrm>
          <a:off x="3181351" y="10448926"/>
          <a:ext cx="2952750" cy="381000"/>
        </a:xfrm>
        <a:prstGeom prst="rect">
          <a:avLst/>
        </a:prstGeom>
        <a:solidFill>
          <a:schemeClr val="bg1"/>
        </a:solidFill>
        <a:ln w="1">
          <a:noFill/>
          <a:miter lim="800000"/>
          <a:headEnd/>
          <a:tailEnd/>
        </a:ln>
      </xdr:spPr>
      <xdr:txBody>
        <a:bodyPr vertOverflow="clip" wrap="square" lIns="27432" tIns="22860" rIns="0" bIns="0" anchor="t" upright="1"/>
        <a:lstStyle/>
        <a:p>
          <a:pPr rtl="0"/>
          <a:r>
            <a:rPr lang="de-CH" sz="900" b="0" i="0" baseline="0">
              <a:effectLst/>
              <a:latin typeface="Arial" panose="020B0604020202020204" pitchFamily="34" charset="0"/>
              <a:ea typeface="+mn-ea"/>
              <a:cs typeface="Arial" panose="020B0604020202020204" pitchFamily="34" charset="0"/>
            </a:rPr>
            <a:t>Quelle: Bundesamt für Sozialversicherungen, Bereich Datengrundlagen und Analysen</a:t>
          </a:r>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AS104"/>
  <sheetViews>
    <sheetView tabSelected="1" zoomScaleNormal="100" zoomScaleSheetLayoutView="98" workbookViewId="0"/>
  </sheetViews>
  <sheetFormatPr baseColWidth="10" defaultColWidth="11.42578125" defaultRowHeight="12.75" outlineLevelCol="2"/>
  <cols>
    <col min="1" max="1" width="46.7109375" style="1" customWidth="1"/>
    <col min="2" max="2" width="46.140625" style="1" customWidth="1"/>
    <col min="3" max="3" width="12.7109375" style="1" customWidth="1"/>
    <col min="4" max="5" width="12.7109375" style="1" hidden="1" customWidth="1" outlineLevel="2" collapsed="1"/>
    <col min="6" max="6" width="12.7109375" style="1" customWidth="1" collapsed="1"/>
    <col min="7" max="15" width="12.7109375" style="1" hidden="1" customWidth="1" outlineLevel="1"/>
    <col min="16" max="16" width="12.7109375" style="1" customWidth="1" collapsed="1"/>
    <col min="17" max="24" width="12.7109375" style="1" hidden="1" customWidth="1" outlineLevel="1"/>
    <col min="25" max="25" width="12.7109375" style="1" hidden="1" customWidth="1" outlineLevel="1" collapsed="1"/>
    <col min="26" max="26" width="12.7109375" style="1" customWidth="1" collapsed="1"/>
    <col min="27" max="34" width="12.7109375" style="1" hidden="1" customWidth="1" outlineLevel="1"/>
    <col min="35" max="35" width="12.7109375" style="1" hidden="1" customWidth="1" outlineLevel="1" collapsed="1"/>
    <col min="36" max="36" width="12.7109375" style="1" customWidth="1" collapsed="1"/>
    <col min="37" max="37" width="12.7109375" style="1" hidden="1" customWidth="1" outlineLevel="1"/>
    <col min="38" max="38" width="12.7109375" style="1" customWidth="1" collapsed="1"/>
    <col min="39" max="39" width="12.7109375" style="1" customWidth="1"/>
    <col min="40" max="16384" width="11.42578125" style="1"/>
  </cols>
  <sheetData>
    <row r="1" spans="1:40" s="2" customFormat="1" ht="108" customHeight="1">
      <c r="A1" s="20" t="s">
        <v>49</v>
      </c>
      <c r="B1" s="20" t="s">
        <v>48</v>
      </c>
    </row>
    <row r="2" spans="1:40" ht="15.75" customHeight="1">
      <c r="A2" s="3"/>
      <c r="B2" s="3"/>
    </row>
    <row r="3" spans="1:40">
      <c r="A3" s="7"/>
      <c r="B3" s="7"/>
      <c r="C3" s="8" t="s">
        <v>37</v>
      </c>
      <c r="D3" s="8" t="s">
        <v>38</v>
      </c>
      <c r="E3" s="8" t="s">
        <v>39</v>
      </c>
      <c r="F3" s="8" t="s">
        <v>0</v>
      </c>
      <c r="G3" s="8" t="s">
        <v>1</v>
      </c>
      <c r="H3" s="8" t="s">
        <v>2</v>
      </c>
      <c r="I3" s="8" t="s">
        <v>3</v>
      </c>
      <c r="J3" s="8" t="s">
        <v>4</v>
      </c>
      <c r="K3" s="8" t="s">
        <v>5</v>
      </c>
      <c r="L3" s="8" t="s">
        <v>6</v>
      </c>
      <c r="M3" s="8" t="s">
        <v>7</v>
      </c>
      <c r="N3" s="8" t="s">
        <v>8</v>
      </c>
      <c r="O3" s="8" t="s">
        <v>9</v>
      </c>
      <c r="P3" s="8" t="s">
        <v>10</v>
      </c>
      <c r="Q3" s="11" t="s">
        <v>11</v>
      </c>
      <c r="R3" s="11" t="s">
        <v>12</v>
      </c>
      <c r="S3" s="11" t="s">
        <v>13</v>
      </c>
      <c r="T3" s="11" t="s">
        <v>14</v>
      </c>
      <c r="U3" s="11" t="s">
        <v>15</v>
      </c>
      <c r="V3" s="11" t="s">
        <v>16</v>
      </c>
      <c r="W3" s="11" t="s">
        <v>17</v>
      </c>
      <c r="X3" s="11" t="s">
        <v>18</v>
      </c>
      <c r="Y3" s="11" t="s">
        <v>19</v>
      </c>
      <c r="Z3" s="11" t="s">
        <v>20</v>
      </c>
      <c r="AA3" s="11" t="s">
        <v>22</v>
      </c>
      <c r="AB3" s="11" t="s">
        <v>23</v>
      </c>
      <c r="AC3" s="11" t="s">
        <v>24</v>
      </c>
      <c r="AD3" s="11" t="s">
        <v>25</v>
      </c>
      <c r="AE3" s="11" t="s">
        <v>35</v>
      </c>
      <c r="AF3" s="11" t="s">
        <v>36</v>
      </c>
      <c r="AG3" s="11" t="s">
        <v>40</v>
      </c>
      <c r="AH3" s="11" t="s">
        <v>41</v>
      </c>
      <c r="AI3" s="11" t="s">
        <v>42</v>
      </c>
      <c r="AJ3" s="11" t="s">
        <v>43</v>
      </c>
      <c r="AK3" s="11" t="s">
        <v>44</v>
      </c>
      <c r="AL3" s="11" t="s">
        <v>45</v>
      </c>
      <c r="AM3" s="11" t="s">
        <v>53</v>
      </c>
    </row>
    <row r="4" spans="1:40" s="4" customFormat="1" ht="30" customHeight="1">
      <c r="A4" s="16" t="s">
        <v>30</v>
      </c>
      <c r="B4" s="18" t="s">
        <v>28</v>
      </c>
      <c r="C4" s="22">
        <v>0.19551569467968097</v>
      </c>
      <c r="D4" s="23">
        <v>0.20047241847658773</v>
      </c>
      <c r="E4" s="23">
        <v>0.20264708187652267</v>
      </c>
      <c r="F4" s="23">
        <v>0.20587818661974447</v>
      </c>
      <c r="G4" s="23">
        <v>0.21363929840527485</v>
      </c>
      <c r="H4" s="23">
        <v>0.22432248847518538</v>
      </c>
      <c r="I4" s="23">
        <v>0.23227531565376067</v>
      </c>
      <c r="J4" s="23">
        <v>0.22948795106729059</v>
      </c>
      <c r="K4" s="23">
        <v>0.238122618779948</v>
      </c>
      <c r="L4" s="23">
        <v>0.24311752629835034</v>
      </c>
      <c r="M4" s="23">
        <v>0.24185547039280098</v>
      </c>
      <c r="N4" s="23">
        <v>0.24413098638640421</v>
      </c>
      <c r="O4" s="23">
        <v>0.24605537962861596</v>
      </c>
      <c r="P4" s="23">
        <v>0.24393829252901056</v>
      </c>
      <c r="Q4" s="23">
        <v>0.24749034171406076</v>
      </c>
      <c r="R4" s="23">
        <v>0.2485353948173766</v>
      </c>
      <c r="S4" s="23">
        <v>0.25008017785913839</v>
      </c>
      <c r="T4" s="23">
        <v>0.24810769059346985</v>
      </c>
      <c r="U4" s="23">
        <v>0.25045459670356074</v>
      </c>
      <c r="V4" s="23">
        <v>0.2447627517832841</v>
      </c>
      <c r="W4" s="23">
        <v>0.2467772747566519</v>
      </c>
      <c r="X4" s="23">
        <v>0.24137628483537071</v>
      </c>
      <c r="Y4" s="23">
        <v>0.24723261834971444</v>
      </c>
      <c r="Z4" s="23">
        <v>0.24637147556037978</v>
      </c>
      <c r="AA4" s="23">
        <v>0.25155237215090143</v>
      </c>
      <c r="AB4" s="23">
        <v>0.25358840849781417</v>
      </c>
      <c r="AC4" s="23">
        <v>0.25989645041366788</v>
      </c>
      <c r="AD4" s="23">
        <v>0.25939330996846677</v>
      </c>
      <c r="AE4" s="23">
        <v>0.25994948055261219</v>
      </c>
      <c r="AF4" s="23">
        <v>0.25952130687120178</v>
      </c>
      <c r="AG4" s="23">
        <v>0.26658156796077115</v>
      </c>
      <c r="AH4" s="23">
        <v>0.257832870291619</v>
      </c>
      <c r="AI4" s="23">
        <v>0.26724520325631362</v>
      </c>
      <c r="AJ4" s="23">
        <v>0.30262298141113164</v>
      </c>
      <c r="AK4" s="23">
        <v>0.27876347886224834</v>
      </c>
      <c r="AL4" s="29">
        <v>0.25710529796609577</v>
      </c>
      <c r="AM4" s="29">
        <v>0.26119656378638362</v>
      </c>
      <c r="AN4" s="30"/>
    </row>
    <row r="5" spans="1:40" s="4" customFormat="1" ht="30" customHeight="1" thickBot="1">
      <c r="A5" s="17" t="s">
        <v>52</v>
      </c>
      <c r="B5" s="19" t="s">
        <v>29</v>
      </c>
      <c r="C5" s="24">
        <v>0.12926530900541192</v>
      </c>
      <c r="D5" s="25">
        <v>0.12979458936203986</v>
      </c>
      <c r="E5" s="25">
        <v>0.12608833063436978</v>
      </c>
      <c r="F5" s="25">
        <v>0.12633319847054864</v>
      </c>
      <c r="G5" s="25">
        <v>0.13413666591085846</v>
      </c>
      <c r="H5" s="25">
        <v>0.1482709557308825</v>
      </c>
      <c r="I5" s="25">
        <v>0.16217758380370895</v>
      </c>
      <c r="J5" s="25">
        <v>0.16174547111368301</v>
      </c>
      <c r="K5" s="25">
        <v>0.16570820400224687</v>
      </c>
      <c r="L5" s="25">
        <v>0.17231779223232224</v>
      </c>
      <c r="M5" s="25">
        <v>0.17995560232807634</v>
      </c>
      <c r="N5" s="25">
        <v>0.17810192454562357</v>
      </c>
      <c r="O5" s="25">
        <v>0.17925897008116318</v>
      </c>
      <c r="P5" s="25">
        <v>0.17520508322366138</v>
      </c>
      <c r="Q5" s="25">
        <v>0.18086153493688364</v>
      </c>
      <c r="R5" s="25">
        <v>0.186671236860315</v>
      </c>
      <c r="S5" s="25">
        <v>0.19600906127344569</v>
      </c>
      <c r="T5" s="25">
        <v>0.19845114112288656</v>
      </c>
      <c r="U5" s="25">
        <v>0.19728098952540368</v>
      </c>
      <c r="V5" s="25">
        <v>0.18929667932360064</v>
      </c>
      <c r="W5" s="25">
        <v>0.18427271087023511</v>
      </c>
      <c r="X5" s="25">
        <v>0.17982428710885098</v>
      </c>
      <c r="Y5" s="25">
        <v>0.19244620633023576</v>
      </c>
      <c r="Z5" s="25">
        <v>0.18984791115302155</v>
      </c>
      <c r="AA5" s="25">
        <v>0.1889702735068971</v>
      </c>
      <c r="AB5" s="25">
        <v>0.19185095417056777</v>
      </c>
      <c r="AC5" s="25">
        <v>0.19502611165101333</v>
      </c>
      <c r="AD5" s="25">
        <v>0.19630283096022538</v>
      </c>
      <c r="AE5" s="25">
        <v>0.20196195304576103</v>
      </c>
      <c r="AF5" s="25">
        <v>0.20471230697225054</v>
      </c>
      <c r="AG5" s="25">
        <v>0.2070789211128356</v>
      </c>
      <c r="AH5" s="25">
        <v>0.20240197592929174</v>
      </c>
      <c r="AI5" s="25">
        <v>0.20631286178898822</v>
      </c>
      <c r="AJ5" s="25">
        <v>0.23481867373806622</v>
      </c>
      <c r="AK5" s="25">
        <v>0.22264948592691103</v>
      </c>
      <c r="AL5" s="28">
        <v>0.20578531636848116</v>
      </c>
      <c r="AM5" s="28">
        <v>0.21092926909853221</v>
      </c>
      <c r="AN5" s="30"/>
    </row>
    <row r="7" spans="1:40" s="4" customFormat="1" ht="72">
      <c r="A7" s="20" t="s">
        <v>51</v>
      </c>
      <c r="B7" s="20" t="s">
        <v>50</v>
      </c>
      <c r="C7" s="12"/>
      <c r="D7" s="12"/>
      <c r="E7" s="12"/>
      <c r="F7" s="12"/>
      <c r="G7" s="12"/>
      <c r="H7" s="12"/>
      <c r="I7" s="12"/>
      <c r="J7" s="12"/>
      <c r="K7" s="12"/>
      <c r="L7" s="12"/>
      <c r="M7" s="12"/>
      <c r="N7" s="12"/>
      <c r="O7" s="12"/>
      <c r="P7" s="12"/>
      <c r="Q7" s="5"/>
      <c r="R7" s="5"/>
      <c r="S7" s="5"/>
      <c r="T7" s="5"/>
      <c r="U7" s="5"/>
      <c r="V7" s="5"/>
      <c r="W7" s="5"/>
      <c r="X7" s="5"/>
      <c r="Y7" s="5"/>
      <c r="Z7" s="5"/>
    </row>
    <row r="8" spans="1:40" s="4" customFormat="1"/>
    <row r="10" spans="1:40" ht="15.75" customHeight="1"/>
    <row r="11" spans="1:40" ht="15.75" customHeight="1"/>
    <row r="12" spans="1:40" ht="15.75" customHeight="1"/>
    <row r="13" spans="1:40" ht="15.75" customHeight="1"/>
    <row r="14" spans="1:40" ht="15.75" customHeight="1"/>
    <row r="15" spans="1:40" ht="15.75" customHeight="1"/>
    <row r="16" spans="1:40" ht="15.75" customHeight="1"/>
    <row r="17" s="1" customFormat="1" ht="15.75" customHeight="1"/>
    <row r="18" s="1" customFormat="1" ht="15.75" customHeight="1"/>
    <row r="19" s="1" customFormat="1" ht="15.75" customHeight="1"/>
    <row r="20" s="1" customFormat="1" ht="15.75" customHeight="1"/>
    <row r="21" s="1" customFormat="1" ht="15.75" customHeight="1"/>
    <row r="22" s="1" customFormat="1" ht="15.75" customHeight="1"/>
    <row r="23" s="1" customFormat="1" ht="15.75" customHeight="1"/>
    <row r="24" s="1" customFormat="1" ht="15.75" customHeight="1"/>
    <row r="25" s="1" customFormat="1" ht="15.75" customHeight="1"/>
    <row r="26" s="1" customFormat="1" ht="15.75" customHeight="1"/>
    <row r="27" s="1" customFormat="1" ht="15.75" customHeight="1"/>
    <row r="28" s="1" customFormat="1" ht="15.75" customHeight="1"/>
    <row r="29" s="1" customFormat="1" ht="15.75" customHeight="1"/>
    <row r="30" s="1" customFormat="1" ht="15.75" customHeight="1"/>
    <row r="31" s="1" customFormat="1" ht="15.75" customHeight="1"/>
    <row r="32" s="1" customFormat="1" ht="15.75" customHeight="1"/>
    <row r="33" spans="1:45" s="13" customFormat="1">
      <c r="A33" s="31"/>
      <c r="B33" s="32"/>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row>
    <row r="34" spans="1:45" s="6" customFormat="1" ht="12"/>
    <row r="35" spans="1:45" s="6" customFormat="1" ht="12"/>
    <row r="36" spans="1:45" s="6" customFormat="1" ht="12"/>
    <row r="37" spans="1:45" s="6" customFormat="1" ht="12"/>
    <row r="38" spans="1:45" s="6" customFormat="1" ht="12"/>
    <row r="39" spans="1:45" s="6" customFormat="1" ht="12"/>
    <row r="40" spans="1:45" s="6" customFormat="1" ht="12"/>
    <row r="41" spans="1:45" s="6" customFormat="1" ht="12"/>
    <row r="42" spans="1:45" s="6" customFormat="1" ht="12"/>
    <row r="43" spans="1:45" s="6" customFormat="1" ht="12"/>
    <row r="44" spans="1:45" s="6" customFormat="1" ht="12"/>
    <row r="45" spans="1:45" s="6" customFormat="1" ht="12"/>
    <row r="46" spans="1:45" s="6" customFormat="1" ht="12"/>
    <row r="47" spans="1:45" s="6" customFormat="1" ht="12"/>
    <row r="48" spans="1:45" s="6" customFormat="1" ht="12"/>
    <row r="49" spans="1:2" s="6" customFormat="1" ht="12">
      <c r="A49" s="10"/>
      <c r="B49" s="10"/>
    </row>
    <row r="50" spans="1:2" s="6" customFormat="1" ht="12"/>
    <row r="51" spans="1:2" s="6" customFormat="1" ht="12"/>
    <row r="52" spans="1:2" s="6" customFormat="1" ht="12"/>
    <row r="53" spans="1:2" s="6" customFormat="1" ht="12"/>
    <row r="54" spans="1:2" s="6" customFormat="1" ht="12"/>
    <row r="55" spans="1:2" s="6" customFormat="1" ht="12"/>
    <row r="56" spans="1:2" s="6" customFormat="1" ht="12"/>
    <row r="57" spans="1:2" s="6" customFormat="1" ht="12"/>
    <row r="58" spans="1:2" s="6" customFormat="1" ht="12"/>
    <row r="59" spans="1:2" s="6" customFormat="1" ht="12"/>
    <row r="60" spans="1:2" s="6" customFormat="1" ht="12"/>
    <row r="61" spans="1:2" s="6" customFormat="1" ht="12"/>
    <row r="62" spans="1:2" s="6" customFormat="1" ht="12"/>
    <row r="63" spans="1:2" s="6" customFormat="1" ht="12"/>
    <row r="64" spans="1:2" s="6" customFormat="1" ht="12"/>
    <row r="65" s="6" customFormat="1" ht="12"/>
    <row r="66" s="6" customFormat="1" ht="12"/>
    <row r="67" s="6" customFormat="1" ht="12"/>
    <row r="68" s="6" customFormat="1" ht="12"/>
    <row r="69" s="6" customFormat="1" ht="12"/>
    <row r="70" s="6" customFormat="1" ht="12"/>
    <row r="71" s="6" customFormat="1" ht="12"/>
    <row r="72" s="6" customFormat="1" ht="12"/>
    <row r="73" s="6" customFormat="1" ht="12"/>
    <row r="74" s="6" customFormat="1" ht="12"/>
    <row r="75" s="6" customFormat="1" ht="12"/>
    <row r="76" s="6" customFormat="1" ht="12"/>
    <row r="77" s="6" customFormat="1" ht="12"/>
    <row r="78" s="6" customFormat="1" ht="12"/>
    <row r="79" s="6" customFormat="1" ht="12"/>
    <row r="80" s="6" customFormat="1" ht="12"/>
    <row r="81" s="6" customFormat="1" ht="12"/>
    <row r="82" s="6" customFormat="1" ht="12"/>
    <row r="83" s="6" customFormat="1" ht="12"/>
    <row r="84" s="6" customFormat="1" ht="12"/>
    <row r="85" s="6" customFormat="1" ht="12"/>
    <row r="86" s="6" customFormat="1" ht="12"/>
    <row r="87" s="6" customFormat="1" ht="12"/>
    <row r="88" s="6" customFormat="1" ht="12"/>
    <row r="89" s="6" customFormat="1" ht="12"/>
    <row r="90" s="6" customFormat="1" ht="12"/>
    <row r="91" s="6" customFormat="1" ht="12"/>
    <row r="92" s="6" customFormat="1" ht="12"/>
    <row r="93" s="6" customFormat="1" ht="12"/>
    <row r="94" s="6" customFormat="1" ht="12"/>
    <row r="95" s="6" customFormat="1" ht="12"/>
    <row r="96" s="6" customFormat="1" ht="12"/>
    <row r="97" spans="1:39" s="6" customFormat="1" ht="12"/>
    <row r="98" spans="1:39" s="6" customFormat="1" ht="12"/>
    <row r="99" spans="1:39" s="6" customFormat="1" ht="12"/>
    <row r="100" spans="1:39" s="13" customFormat="1">
      <c r="C100" s="13">
        <v>1987</v>
      </c>
      <c r="D100" s="13">
        <v>1988</v>
      </c>
      <c r="E100" s="13">
        <v>1989</v>
      </c>
      <c r="F100" s="13">
        <v>1990</v>
      </c>
      <c r="G100" s="13">
        <v>1991</v>
      </c>
      <c r="H100" s="13">
        <v>1992</v>
      </c>
      <c r="I100" s="13">
        <v>1993</v>
      </c>
      <c r="J100" s="13">
        <v>1994</v>
      </c>
      <c r="K100" s="13">
        <v>1995</v>
      </c>
      <c r="L100" s="13">
        <v>1996</v>
      </c>
      <c r="M100" s="13">
        <v>1997</v>
      </c>
      <c r="N100" s="13">
        <v>1998</v>
      </c>
      <c r="O100" s="13">
        <v>1999</v>
      </c>
      <c r="P100" s="13">
        <v>2000</v>
      </c>
      <c r="Q100" s="13">
        <v>2001</v>
      </c>
      <c r="R100" s="13">
        <v>2002</v>
      </c>
      <c r="S100" s="13">
        <v>2003</v>
      </c>
      <c r="T100" s="13">
        <v>2004</v>
      </c>
      <c r="U100" s="13">
        <v>2005</v>
      </c>
      <c r="V100" s="13">
        <v>2006</v>
      </c>
      <c r="W100" s="13">
        <v>2007</v>
      </c>
      <c r="X100" s="13">
        <v>2008</v>
      </c>
      <c r="Y100" s="13">
        <v>2009</v>
      </c>
      <c r="Z100" s="13">
        <v>2010</v>
      </c>
      <c r="AA100" s="13">
        <v>2011</v>
      </c>
      <c r="AB100" s="13">
        <v>2012</v>
      </c>
      <c r="AC100" s="13">
        <v>2013</v>
      </c>
      <c r="AD100" s="13">
        <v>2014</v>
      </c>
      <c r="AE100" s="13">
        <v>2015</v>
      </c>
      <c r="AF100" s="13">
        <v>2016</v>
      </c>
      <c r="AG100" s="13">
        <v>2017</v>
      </c>
      <c r="AH100" s="13">
        <v>2018</v>
      </c>
      <c r="AI100" s="13">
        <v>2019</v>
      </c>
      <c r="AJ100" s="13">
        <v>2020</v>
      </c>
      <c r="AK100" s="13">
        <v>2021</v>
      </c>
      <c r="AL100" s="13">
        <v>2022</v>
      </c>
      <c r="AM100" s="13">
        <v>2023</v>
      </c>
    </row>
    <row r="101" spans="1:39" s="13" customFormat="1">
      <c r="A101" s="14" t="str">
        <f t="shared" ref="A101:AK101" si="0">A4</f>
        <v>Taux de la charge sociale</v>
      </c>
      <c r="B101" s="14" t="str">
        <f t="shared" si="0"/>
        <v>Soziallastquote</v>
      </c>
      <c r="C101" s="15">
        <f t="shared" si="0"/>
        <v>0.19551569467968097</v>
      </c>
      <c r="D101" s="15">
        <f t="shared" si="0"/>
        <v>0.20047241847658773</v>
      </c>
      <c r="E101" s="15">
        <f t="shared" si="0"/>
        <v>0.20264708187652267</v>
      </c>
      <c r="F101" s="15">
        <f t="shared" si="0"/>
        <v>0.20587818661974447</v>
      </c>
      <c r="G101" s="15">
        <f t="shared" si="0"/>
        <v>0.21363929840527485</v>
      </c>
      <c r="H101" s="15">
        <f t="shared" si="0"/>
        <v>0.22432248847518538</v>
      </c>
      <c r="I101" s="15">
        <f t="shared" si="0"/>
        <v>0.23227531565376067</v>
      </c>
      <c r="J101" s="15">
        <f t="shared" si="0"/>
        <v>0.22948795106729059</v>
      </c>
      <c r="K101" s="15">
        <f t="shared" si="0"/>
        <v>0.238122618779948</v>
      </c>
      <c r="L101" s="15">
        <f t="shared" si="0"/>
        <v>0.24311752629835034</v>
      </c>
      <c r="M101" s="15">
        <f t="shared" si="0"/>
        <v>0.24185547039280098</v>
      </c>
      <c r="N101" s="15">
        <f t="shared" si="0"/>
        <v>0.24413098638640421</v>
      </c>
      <c r="O101" s="15">
        <f t="shared" si="0"/>
        <v>0.24605537962861596</v>
      </c>
      <c r="P101" s="15">
        <f t="shared" si="0"/>
        <v>0.24393829252901056</v>
      </c>
      <c r="Q101" s="15">
        <f t="shared" si="0"/>
        <v>0.24749034171406076</v>
      </c>
      <c r="R101" s="15">
        <f t="shared" si="0"/>
        <v>0.2485353948173766</v>
      </c>
      <c r="S101" s="15">
        <f t="shared" si="0"/>
        <v>0.25008017785913839</v>
      </c>
      <c r="T101" s="15">
        <f t="shared" si="0"/>
        <v>0.24810769059346985</v>
      </c>
      <c r="U101" s="15">
        <f t="shared" si="0"/>
        <v>0.25045459670356074</v>
      </c>
      <c r="V101" s="15">
        <f t="shared" si="0"/>
        <v>0.2447627517832841</v>
      </c>
      <c r="W101" s="15">
        <f t="shared" si="0"/>
        <v>0.2467772747566519</v>
      </c>
      <c r="X101" s="15">
        <f t="shared" si="0"/>
        <v>0.24137628483537071</v>
      </c>
      <c r="Y101" s="15">
        <f t="shared" si="0"/>
        <v>0.24723261834971444</v>
      </c>
      <c r="Z101" s="15">
        <f t="shared" si="0"/>
        <v>0.24637147556037978</v>
      </c>
      <c r="AA101" s="15">
        <f t="shared" si="0"/>
        <v>0.25155237215090143</v>
      </c>
      <c r="AB101" s="15">
        <f t="shared" si="0"/>
        <v>0.25358840849781417</v>
      </c>
      <c r="AC101" s="15">
        <f t="shared" si="0"/>
        <v>0.25989645041366788</v>
      </c>
      <c r="AD101" s="15">
        <f t="shared" si="0"/>
        <v>0.25939330996846677</v>
      </c>
      <c r="AE101" s="15">
        <f t="shared" si="0"/>
        <v>0.25994948055261219</v>
      </c>
      <c r="AF101" s="15">
        <f t="shared" si="0"/>
        <v>0.25952130687120178</v>
      </c>
      <c r="AG101" s="15">
        <f t="shared" si="0"/>
        <v>0.26658156796077115</v>
      </c>
      <c r="AH101" s="15">
        <f t="shared" si="0"/>
        <v>0.257832870291619</v>
      </c>
      <c r="AI101" s="15">
        <f t="shared" si="0"/>
        <v>0.26724520325631362</v>
      </c>
      <c r="AJ101" s="15">
        <f t="shared" si="0"/>
        <v>0.30262298141113164</v>
      </c>
      <c r="AK101" s="15">
        <f t="shared" si="0"/>
        <v>0.27876347886224834</v>
      </c>
      <c r="AL101" s="15">
        <f t="shared" ref="AL101:AM101" si="1">AL4</f>
        <v>0.25710529796609577</v>
      </c>
      <c r="AM101" s="15">
        <f t="shared" si="1"/>
        <v>0.26119656378638362</v>
      </c>
    </row>
    <row r="102" spans="1:39" s="13" customFormat="1">
      <c r="A102" s="34" t="str">
        <f>A5</f>
        <v>Taux des prestations sociales</v>
      </c>
      <c r="B102" s="14" t="str">
        <f t="shared" ref="B102:AK102" si="2">B5</f>
        <v>Sozialleistungsquote</v>
      </c>
      <c r="C102" s="15">
        <f t="shared" si="2"/>
        <v>0.12926530900541192</v>
      </c>
      <c r="D102" s="15">
        <f t="shared" si="2"/>
        <v>0.12979458936203986</v>
      </c>
      <c r="E102" s="15">
        <f t="shared" si="2"/>
        <v>0.12608833063436978</v>
      </c>
      <c r="F102" s="15">
        <f t="shared" si="2"/>
        <v>0.12633319847054864</v>
      </c>
      <c r="G102" s="15">
        <f t="shared" si="2"/>
        <v>0.13413666591085846</v>
      </c>
      <c r="H102" s="15">
        <f t="shared" si="2"/>
        <v>0.1482709557308825</v>
      </c>
      <c r="I102" s="15">
        <f t="shared" si="2"/>
        <v>0.16217758380370895</v>
      </c>
      <c r="J102" s="15">
        <f t="shared" si="2"/>
        <v>0.16174547111368301</v>
      </c>
      <c r="K102" s="15">
        <f t="shared" si="2"/>
        <v>0.16570820400224687</v>
      </c>
      <c r="L102" s="15">
        <f t="shared" si="2"/>
        <v>0.17231779223232224</v>
      </c>
      <c r="M102" s="15">
        <f t="shared" si="2"/>
        <v>0.17995560232807634</v>
      </c>
      <c r="N102" s="15">
        <f t="shared" si="2"/>
        <v>0.17810192454562357</v>
      </c>
      <c r="O102" s="15">
        <f t="shared" si="2"/>
        <v>0.17925897008116318</v>
      </c>
      <c r="P102" s="15">
        <f t="shared" si="2"/>
        <v>0.17520508322366138</v>
      </c>
      <c r="Q102" s="15">
        <f t="shared" si="2"/>
        <v>0.18086153493688364</v>
      </c>
      <c r="R102" s="15">
        <f t="shared" si="2"/>
        <v>0.186671236860315</v>
      </c>
      <c r="S102" s="15">
        <f t="shared" si="2"/>
        <v>0.19600906127344569</v>
      </c>
      <c r="T102" s="15">
        <f t="shared" si="2"/>
        <v>0.19845114112288656</v>
      </c>
      <c r="U102" s="15">
        <f t="shared" si="2"/>
        <v>0.19728098952540368</v>
      </c>
      <c r="V102" s="15">
        <f t="shared" si="2"/>
        <v>0.18929667932360064</v>
      </c>
      <c r="W102" s="15">
        <f t="shared" si="2"/>
        <v>0.18427271087023511</v>
      </c>
      <c r="X102" s="15">
        <f t="shared" si="2"/>
        <v>0.17982428710885098</v>
      </c>
      <c r="Y102" s="15">
        <f t="shared" si="2"/>
        <v>0.19244620633023576</v>
      </c>
      <c r="Z102" s="15">
        <f t="shared" si="2"/>
        <v>0.18984791115302155</v>
      </c>
      <c r="AA102" s="15">
        <f t="shared" si="2"/>
        <v>0.1889702735068971</v>
      </c>
      <c r="AB102" s="15">
        <f t="shared" si="2"/>
        <v>0.19185095417056777</v>
      </c>
      <c r="AC102" s="15">
        <f t="shared" si="2"/>
        <v>0.19502611165101333</v>
      </c>
      <c r="AD102" s="15">
        <f t="shared" si="2"/>
        <v>0.19630283096022538</v>
      </c>
      <c r="AE102" s="15">
        <f t="shared" si="2"/>
        <v>0.20196195304576103</v>
      </c>
      <c r="AF102" s="15">
        <f t="shared" si="2"/>
        <v>0.20471230697225054</v>
      </c>
      <c r="AG102" s="15">
        <f t="shared" si="2"/>
        <v>0.2070789211128356</v>
      </c>
      <c r="AH102" s="15">
        <f t="shared" si="2"/>
        <v>0.20240197592929174</v>
      </c>
      <c r="AI102" s="15">
        <f t="shared" si="2"/>
        <v>0.20631286178898822</v>
      </c>
      <c r="AJ102" s="15">
        <f t="shared" si="2"/>
        <v>0.23481867373806622</v>
      </c>
      <c r="AK102" s="15">
        <f t="shared" si="2"/>
        <v>0.22264948592691103</v>
      </c>
      <c r="AL102" s="15">
        <f t="shared" ref="AL102:AM102" si="3">AL5</f>
        <v>0.20578531636848116</v>
      </c>
      <c r="AM102" s="15">
        <f t="shared" si="3"/>
        <v>0.21092926909853221</v>
      </c>
    </row>
    <row r="103" spans="1:39">
      <c r="A103" s="14"/>
    </row>
    <row r="104" spans="1:39">
      <c r="A104" s="14"/>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row>
  </sheetData>
  <phoneticPr fontId="0" type="noConversion"/>
  <printOptions horizontalCentered="1"/>
  <pageMargins left="0.26" right="0.31" top="0.23622047244094491" bottom="0.19685039370078741" header="0.31496062992125984" footer="0.19685039370078741"/>
  <pageSetup paperSize="9" scale="47" orientation="landscape" r:id="rId1"/>
  <headerFooter alignWithMargins="0">
    <oddFooter>&amp;L&amp;8Statistique des assurances sociales suisses, OFAS, Schweizerische Sozialversicherungsstatistik, BSV&amp;R&amp;8&amp;F, &amp;D,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7F129-2ED2-412C-9EB4-75643A6796C2}">
  <sheetPr>
    <pageSetUpPr fitToPage="1"/>
  </sheetPr>
  <dimension ref="A1:AM117"/>
  <sheetViews>
    <sheetView zoomScaleNormal="100" zoomScaleSheetLayoutView="98" workbookViewId="0"/>
  </sheetViews>
  <sheetFormatPr baseColWidth="10" defaultColWidth="11.42578125" defaultRowHeight="12.75" outlineLevelCol="2"/>
  <cols>
    <col min="1" max="1" width="46.7109375" style="1" customWidth="1"/>
    <col min="2" max="2" width="46.140625" style="1" customWidth="1"/>
    <col min="3" max="3" width="12.7109375" style="1" customWidth="1"/>
    <col min="4" max="5" width="12.7109375" style="1" hidden="1" customWidth="1" outlineLevel="2" collapsed="1"/>
    <col min="6" max="6" width="12.7109375" style="1" customWidth="1" collapsed="1"/>
    <col min="7" max="15" width="12.7109375" style="1" hidden="1" customWidth="1" outlineLevel="1"/>
    <col min="16" max="16" width="12.7109375" style="1" customWidth="1" collapsed="1"/>
    <col min="17" max="24" width="12.7109375" style="1" hidden="1" customWidth="1" outlineLevel="1"/>
    <col min="25" max="25" width="12.7109375" style="1" hidden="1" customWidth="1" outlineLevel="1" collapsed="1"/>
    <col min="26" max="26" width="12.7109375" style="1" customWidth="1" collapsed="1"/>
    <col min="27" max="34" width="12.7109375" style="1" hidden="1" customWidth="1" outlineLevel="1"/>
    <col min="35" max="35" width="12.7109375" style="1" hidden="1" customWidth="1" outlineLevel="1" collapsed="1"/>
    <col min="36" max="36" width="12.7109375" style="1" customWidth="1" collapsed="1"/>
    <col min="37" max="37" width="12.7109375" style="1" hidden="1" customWidth="1" outlineLevel="1" collapsed="1"/>
    <col min="38" max="38" width="12.7109375" style="1" customWidth="1" collapsed="1"/>
    <col min="39" max="39" width="12.7109375" style="1" customWidth="1"/>
    <col min="40" max="16384" width="11.42578125" style="1"/>
  </cols>
  <sheetData>
    <row r="1" spans="1:39" s="2" customFormat="1" ht="108" customHeight="1">
      <c r="A1" s="20" t="s">
        <v>55</v>
      </c>
      <c r="B1" s="20" t="s">
        <v>54</v>
      </c>
    </row>
    <row r="2" spans="1:39" ht="15.75" customHeight="1">
      <c r="A2" s="3"/>
      <c r="B2" s="3"/>
    </row>
    <row r="3" spans="1:39">
      <c r="A3" s="7"/>
      <c r="B3" s="7"/>
      <c r="C3" s="8" t="s">
        <v>37</v>
      </c>
      <c r="D3" s="8" t="s">
        <v>38</v>
      </c>
      <c r="E3" s="8" t="s">
        <v>39</v>
      </c>
      <c r="F3" s="8" t="s">
        <v>0</v>
      </c>
      <c r="G3" s="8" t="s">
        <v>37</v>
      </c>
      <c r="H3" s="8" t="s">
        <v>37</v>
      </c>
      <c r="I3" s="8" t="s">
        <v>37</v>
      </c>
      <c r="J3" s="8" t="s">
        <v>37</v>
      </c>
      <c r="K3" s="8" t="s">
        <v>37</v>
      </c>
      <c r="L3" s="8" t="s">
        <v>37</v>
      </c>
      <c r="M3" s="8" t="s">
        <v>37</v>
      </c>
      <c r="N3" s="8" t="s">
        <v>37</v>
      </c>
      <c r="O3" s="8" t="s">
        <v>37</v>
      </c>
      <c r="P3" s="8" t="s">
        <v>10</v>
      </c>
      <c r="Q3" s="11" t="s">
        <v>11</v>
      </c>
      <c r="R3" s="11" t="s">
        <v>12</v>
      </c>
      <c r="S3" s="11" t="s">
        <v>13</v>
      </c>
      <c r="T3" s="11" t="s">
        <v>14</v>
      </c>
      <c r="U3" s="11" t="s">
        <v>15</v>
      </c>
      <c r="V3" s="11" t="s">
        <v>16</v>
      </c>
      <c r="W3" s="11" t="s">
        <v>17</v>
      </c>
      <c r="X3" s="11" t="s">
        <v>18</v>
      </c>
      <c r="Y3" s="11" t="s">
        <v>19</v>
      </c>
      <c r="Z3" s="11" t="s">
        <v>20</v>
      </c>
      <c r="AA3" s="11" t="s">
        <v>22</v>
      </c>
      <c r="AB3" s="11" t="s">
        <v>23</v>
      </c>
      <c r="AC3" s="11" t="s">
        <v>24</v>
      </c>
      <c r="AD3" s="11" t="s">
        <v>25</v>
      </c>
      <c r="AE3" s="11" t="s">
        <v>35</v>
      </c>
      <c r="AF3" s="11" t="s">
        <v>36</v>
      </c>
      <c r="AG3" s="11" t="s">
        <v>40</v>
      </c>
      <c r="AH3" s="11" t="s">
        <v>41</v>
      </c>
      <c r="AI3" s="11" t="s">
        <v>42</v>
      </c>
      <c r="AJ3" s="11" t="s">
        <v>43</v>
      </c>
      <c r="AK3" s="11" t="s">
        <v>44</v>
      </c>
      <c r="AL3" s="11" t="s">
        <v>45</v>
      </c>
      <c r="AM3" s="11" t="s">
        <v>53</v>
      </c>
    </row>
    <row r="4" spans="1:39" s="4" customFormat="1" ht="30" customHeight="1">
      <c r="A4" s="16" t="s">
        <v>30</v>
      </c>
      <c r="B4" s="18" t="s">
        <v>28</v>
      </c>
      <c r="C4" s="26" t="s">
        <v>21</v>
      </c>
      <c r="D4" s="26">
        <f t="shared" ref="D4:AM4" si="0">D103-C103</f>
        <v>4.956723796906759E-3</v>
      </c>
      <c r="E4" s="26">
        <f t="shared" si="0"/>
        <v>2.1746633999349396E-3</v>
      </c>
      <c r="F4" s="26">
        <f t="shared" si="0"/>
        <v>3.2311047432218021E-3</v>
      </c>
      <c r="G4" s="26">
        <f t="shared" si="0"/>
        <v>7.7611117855303779E-3</v>
      </c>
      <c r="H4" s="26">
        <f t="shared" si="0"/>
        <v>1.0683190069910531E-2</v>
      </c>
      <c r="I4" s="26">
        <f t="shared" si="0"/>
        <v>7.9528271785752891E-3</v>
      </c>
      <c r="J4" s="26">
        <f t="shared" si="0"/>
        <v>-2.7873645864700813E-3</v>
      </c>
      <c r="K4" s="26">
        <f t="shared" si="0"/>
        <v>8.6346677126574178E-3</v>
      </c>
      <c r="L4" s="26">
        <f t="shared" si="0"/>
        <v>4.9949075184023417E-3</v>
      </c>
      <c r="M4" s="26">
        <f t="shared" si="0"/>
        <v>-1.2620559055493696E-3</v>
      </c>
      <c r="N4" s="26">
        <f t="shared" si="0"/>
        <v>2.2755159936032332E-3</v>
      </c>
      <c r="O4" s="26">
        <f t="shared" si="0"/>
        <v>1.9243932422117471E-3</v>
      </c>
      <c r="P4" s="26">
        <f t="shared" si="0"/>
        <v>-2.117087099605397E-3</v>
      </c>
      <c r="Q4" s="26">
        <f t="shared" si="0"/>
        <v>3.552049185050199E-3</v>
      </c>
      <c r="R4" s="26">
        <f t="shared" si="0"/>
        <v>1.0450531033158461E-3</v>
      </c>
      <c r="S4" s="26">
        <f t="shared" si="0"/>
        <v>1.5447830417617825E-3</v>
      </c>
      <c r="T4" s="26">
        <f t="shared" si="0"/>
        <v>-1.9724872656685377E-3</v>
      </c>
      <c r="U4" s="26">
        <f t="shared" si="0"/>
        <v>2.3469061100908906E-3</v>
      </c>
      <c r="V4" s="26">
        <f t="shared" si="0"/>
        <v>-5.6918449202766341E-3</v>
      </c>
      <c r="W4" s="26">
        <f t="shared" si="0"/>
        <v>2.0145229733677938E-3</v>
      </c>
      <c r="X4" s="26">
        <f t="shared" si="0"/>
        <v>-5.4009899212811852E-3</v>
      </c>
      <c r="Y4" s="26">
        <f t="shared" si="0"/>
        <v>5.8563335143437256E-3</v>
      </c>
      <c r="Z4" s="26">
        <f t="shared" si="0"/>
        <v>-8.6114278933466237E-4</v>
      </c>
      <c r="AA4" s="26">
        <f t="shared" si="0"/>
        <v>5.1808965905216497E-3</v>
      </c>
      <c r="AB4" s="26">
        <f t="shared" si="0"/>
        <v>2.0360363469127396E-3</v>
      </c>
      <c r="AC4" s="26">
        <f t="shared" si="0"/>
        <v>6.3080419158537127E-3</v>
      </c>
      <c r="AD4" s="26">
        <f t="shared" si="0"/>
        <v>-5.0314044520111123E-4</v>
      </c>
      <c r="AE4" s="26">
        <f t="shared" si="0"/>
        <v>5.561705841454212E-4</v>
      </c>
      <c r="AF4" s="26">
        <f t="shared" si="0"/>
        <v>-4.2817368141040424E-4</v>
      </c>
      <c r="AG4" s="26">
        <f t="shared" si="0"/>
        <v>7.060261089569364E-3</v>
      </c>
      <c r="AH4" s="26">
        <f t="shared" si="0"/>
        <v>-8.7486976691521501E-3</v>
      </c>
      <c r="AI4" s="26">
        <f t="shared" si="0"/>
        <v>9.4123329646946252E-3</v>
      </c>
      <c r="AJ4" s="26">
        <f t="shared" si="0"/>
        <v>3.5377778154818018E-2</v>
      </c>
      <c r="AK4" s="26">
        <f t="shared" si="0"/>
        <v>-2.3859502548883305E-2</v>
      </c>
      <c r="AL4" s="26">
        <f t="shared" si="0"/>
        <v>-2.1658180896152568E-2</v>
      </c>
      <c r="AM4" s="27">
        <f t="shared" si="0"/>
        <v>4.0912658202878482E-3</v>
      </c>
    </row>
    <row r="5" spans="1:39" s="4" customFormat="1" ht="30" customHeight="1" thickBot="1">
      <c r="A5" s="17" t="s">
        <v>52</v>
      </c>
      <c r="B5" s="19" t="s">
        <v>29</v>
      </c>
      <c r="C5" s="25" t="s">
        <v>21</v>
      </c>
      <c r="D5" s="25">
        <f t="shared" ref="D5:AM5" si="1">D104-C104</f>
        <v>5.2928035662794248E-4</v>
      </c>
      <c r="E5" s="25">
        <f t="shared" si="1"/>
        <v>-3.7062587276700809E-3</v>
      </c>
      <c r="F5" s="25">
        <f t="shared" si="1"/>
        <v>2.448678361788581E-4</v>
      </c>
      <c r="G5" s="25">
        <f t="shared" si="1"/>
        <v>7.8034674403098248E-3</v>
      </c>
      <c r="H5" s="25">
        <f t="shared" si="1"/>
        <v>1.4134289820024043E-2</v>
      </c>
      <c r="I5" s="25">
        <f t="shared" si="1"/>
        <v>1.3906628072826444E-2</v>
      </c>
      <c r="J5" s="25">
        <f t="shared" si="1"/>
        <v>-4.3211269002593755E-4</v>
      </c>
      <c r="K5" s="25">
        <f t="shared" si="1"/>
        <v>3.962732888563858E-3</v>
      </c>
      <c r="L5" s="25">
        <f t="shared" si="1"/>
        <v>6.609588230075375E-3</v>
      </c>
      <c r="M5" s="25">
        <f t="shared" si="1"/>
        <v>7.637810095754094E-3</v>
      </c>
      <c r="N5" s="25">
        <f t="shared" si="1"/>
        <v>-1.8536777824527673E-3</v>
      </c>
      <c r="O5" s="25">
        <f t="shared" si="1"/>
        <v>1.1570455355396081E-3</v>
      </c>
      <c r="P5" s="25">
        <f t="shared" si="1"/>
        <v>-4.0538868575017983E-3</v>
      </c>
      <c r="Q5" s="25">
        <f t="shared" si="1"/>
        <v>5.6564517132222658E-3</v>
      </c>
      <c r="R5" s="25">
        <f t="shared" si="1"/>
        <v>5.8097019234313596E-3</v>
      </c>
      <c r="S5" s="25">
        <f t="shared" si="1"/>
        <v>9.3378244131306909E-3</v>
      </c>
      <c r="T5" s="25">
        <f t="shared" si="1"/>
        <v>2.4420798494408646E-3</v>
      </c>
      <c r="U5" s="25">
        <f t="shared" si="1"/>
        <v>-1.1701515974828769E-3</v>
      </c>
      <c r="V5" s="25">
        <f t="shared" si="1"/>
        <v>-7.984310201803041E-3</v>
      </c>
      <c r="W5" s="25">
        <f t="shared" si="1"/>
        <v>-5.0239684533655293E-3</v>
      </c>
      <c r="X5" s="25">
        <f t="shared" si="1"/>
        <v>-4.4484237613841293E-3</v>
      </c>
      <c r="Y5" s="25">
        <f t="shared" si="1"/>
        <v>1.2621919221384781E-2</v>
      </c>
      <c r="Z5" s="25">
        <f t="shared" si="1"/>
        <v>-2.598295177214216E-3</v>
      </c>
      <c r="AA5" s="25">
        <f t="shared" si="1"/>
        <v>-8.7763764612444617E-4</v>
      </c>
      <c r="AB5" s="25">
        <f t="shared" si="1"/>
        <v>2.8806806636706705E-3</v>
      </c>
      <c r="AC5" s="25">
        <f t="shared" si="1"/>
        <v>3.1751574804455562E-3</v>
      </c>
      <c r="AD5" s="25">
        <f t="shared" si="1"/>
        <v>1.2767193092120543E-3</v>
      </c>
      <c r="AE5" s="25">
        <f t="shared" si="1"/>
        <v>5.6591220855356505E-3</v>
      </c>
      <c r="AF5" s="25">
        <f t="shared" si="1"/>
        <v>2.7503539264895072E-3</v>
      </c>
      <c r="AG5" s="25">
        <f t="shared" si="1"/>
        <v>2.3666141405850605E-3</v>
      </c>
      <c r="AH5" s="25">
        <f t="shared" si="1"/>
        <v>-4.6769451835438625E-3</v>
      </c>
      <c r="AI5" s="25">
        <f t="shared" si="1"/>
        <v>3.9108858596964835E-3</v>
      </c>
      <c r="AJ5" s="25">
        <f t="shared" si="1"/>
        <v>2.8505811949078003E-2</v>
      </c>
      <c r="AK5" s="25">
        <f t="shared" si="1"/>
        <v>-1.2169187811155197E-2</v>
      </c>
      <c r="AL5" s="25">
        <f t="shared" si="1"/>
        <v>-1.686416955842987E-2</v>
      </c>
      <c r="AM5" s="28">
        <f t="shared" si="1"/>
        <v>5.1439527300510546E-3</v>
      </c>
    </row>
    <row r="6" spans="1:39" s="4" customFormat="1">
      <c r="A6" s="9"/>
      <c r="B6" s="9"/>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row>
    <row r="7" spans="1:39" s="4" customFormat="1">
      <c r="A7" s="9"/>
      <c r="B7" s="9"/>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row>
    <row r="8" spans="1:39" s="4" customFormat="1">
      <c r="A8" s="9"/>
      <c r="B8" s="9"/>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row>
    <row r="9" spans="1:39" s="6" customFormat="1" ht="12"/>
    <row r="10" spans="1:39" s="6" customFormat="1" ht="12"/>
    <row r="11" spans="1:39" s="6" customFormat="1" ht="12"/>
    <row r="12" spans="1:39" s="6" customFormat="1" ht="12"/>
    <row r="13" spans="1:39" s="6" customFormat="1" ht="12"/>
    <row r="14" spans="1:39" s="6" customFormat="1" ht="12"/>
    <row r="15" spans="1:39" s="6" customFormat="1" ht="12"/>
    <row r="16" spans="1:39" s="6" customFormat="1" ht="12"/>
    <row r="17" s="6" customFormat="1" ht="12"/>
    <row r="18" s="6" customFormat="1" ht="12"/>
    <row r="19" s="6" customFormat="1" ht="12"/>
    <row r="20" s="6" customFormat="1" ht="12"/>
    <row r="21" s="6" customFormat="1" ht="12"/>
    <row r="22" s="6" customFormat="1" ht="12"/>
    <row r="23" s="6" customFormat="1" ht="12"/>
    <row r="24" s="6" customFormat="1" ht="12"/>
    <row r="25" s="6" customFormat="1" ht="12"/>
    <row r="26" s="6" customFormat="1" ht="12"/>
    <row r="27" s="6" customFormat="1" ht="12"/>
    <row r="28" s="6" customFormat="1" ht="12"/>
    <row r="29" s="6" customFormat="1" ht="12"/>
    <row r="30" s="6" customFormat="1" ht="12"/>
    <row r="31" s="6" customFormat="1" ht="12"/>
    <row r="32" s="6" customFormat="1" ht="12"/>
    <row r="33" spans="1:2" s="6" customFormat="1" ht="12"/>
    <row r="34" spans="1:2" s="6" customFormat="1" ht="12"/>
    <row r="35" spans="1:2" s="6" customFormat="1" ht="12"/>
    <row r="36" spans="1:2" s="6" customFormat="1" ht="12">
      <c r="A36" s="10"/>
      <c r="B36" s="10"/>
    </row>
    <row r="37" spans="1:2" s="6" customFormat="1" ht="12"/>
    <row r="38" spans="1:2" s="6" customFormat="1" ht="12"/>
    <row r="39" spans="1:2" s="6" customFormat="1" ht="12"/>
    <row r="40" spans="1:2" s="6" customFormat="1" ht="12"/>
    <row r="41" spans="1:2" s="6" customFormat="1" ht="12"/>
    <row r="42" spans="1:2" s="6" customFormat="1" ht="12"/>
    <row r="43" spans="1:2" s="6" customFormat="1" ht="12"/>
    <row r="44" spans="1:2" s="6" customFormat="1" ht="12"/>
    <row r="45" spans="1:2" s="6" customFormat="1" ht="12"/>
    <row r="46" spans="1:2" s="6" customFormat="1" ht="12"/>
    <row r="47" spans="1:2" s="6" customFormat="1" ht="12"/>
    <row r="48" spans="1:2" s="6" customFormat="1" ht="12"/>
    <row r="49" s="6" customFormat="1" ht="12"/>
    <row r="50" s="6" customFormat="1" ht="12"/>
    <row r="51" s="6" customFormat="1" ht="12"/>
    <row r="52" s="6" customFormat="1" ht="12"/>
    <row r="53" s="6" customFormat="1" ht="12"/>
    <row r="54" s="6" customFormat="1" ht="12"/>
    <row r="55" s="6" customFormat="1" ht="12"/>
    <row r="56" s="6" customFormat="1" ht="12"/>
    <row r="57" s="6" customFormat="1" ht="12"/>
    <row r="58" s="6" customFormat="1" ht="12"/>
    <row r="59" s="6" customFormat="1" ht="12"/>
    <row r="60" s="6" customFormat="1" ht="12"/>
    <row r="61" s="6" customFormat="1" ht="12"/>
    <row r="62" s="6" customFormat="1" ht="12"/>
    <row r="63" s="6" customFormat="1" ht="12"/>
    <row r="64" s="6" customFormat="1" ht="12"/>
    <row r="65" s="6" customFormat="1" ht="12"/>
    <row r="66" s="6" customFormat="1" ht="12"/>
    <row r="67" s="6" customFormat="1" ht="12"/>
    <row r="68" s="6" customFormat="1" ht="12"/>
    <row r="69" s="6" customFormat="1" ht="12"/>
    <row r="70" s="6" customFormat="1" ht="12"/>
    <row r="71" s="6" customFormat="1" ht="12"/>
    <row r="72" s="6" customFormat="1" ht="12"/>
    <row r="73" s="6" customFormat="1" ht="12"/>
    <row r="74" s="6" customFormat="1" ht="12"/>
    <row r="75" s="6" customFormat="1" ht="12"/>
    <row r="76" s="6" customFormat="1" ht="12"/>
    <row r="77" s="6" customFormat="1" ht="12"/>
    <row r="78" s="6" customFormat="1" ht="12"/>
    <row r="79" s="6" customFormat="1" ht="12"/>
    <row r="80" s="6" customFormat="1" ht="12"/>
    <row r="81" s="6" customFormat="1" ht="12"/>
    <row r="82" s="6" customFormat="1" ht="12"/>
    <row r="83" s="6" customFormat="1" ht="12"/>
    <row r="84" s="6" customFormat="1" ht="12"/>
    <row r="85" s="6" customFormat="1" ht="12"/>
    <row r="86" s="6" customFormat="1" ht="12"/>
    <row r="87" s="6" customFormat="1" ht="12"/>
    <row r="88" s="6" customFormat="1" ht="12"/>
    <row r="89" s="6" customFormat="1" ht="12"/>
    <row r="90" s="6" customFormat="1" ht="12"/>
    <row r="91" s="6" customFormat="1" ht="12"/>
    <row r="92" s="6" customFormat="1" ht="12"/>
    <row r="93" s="6" customFormat="1" ht="12"/>
    <row r="94" s="6" customFormat="1" ht="12"/>
    <row r="95" s="6" customFormat="1" ht="12"/>
    <row r="96" s="6" customFormat="1" ht="12"/>
    <row r="97" spans="1:39" s="6" customFormat="1" ht="12"/>
    <row r="98" spans="1:39" s="6" customFormat="1" ht="12"/>
    <row r="99" spans="1:39" s="6" customFormat="1" ht="12"/>
    <row r="100" spans="1:39" s="2" customFormat="1" ht="108" customHeight="1">
      <c r="A100" s="20" t="s">
        <v>46</v>
      </c>
      <c r="B100" s="20" t="s">
        <v>47</v>
      </c>
    </row>
    <row r="101" spans="1:39" ht="15.75" customHeight="1">
      <c r="A101" s="3"/>
      <c r="B101" s="3"/>
    </row>
    <row r="102" spans="1:39">
      <c r="A102" s="7"/>
      <c r="B102" s="7"/>
      <c r="C102" s="8" t="s">
        <v>37</v>
      </c>
      <c r="D102" s="8" t="s">
        <v>38</v>
      </c>
      <c r="E102" s="8" t="s">
        <v>39</v>
      </c>
      <c r="F102" s="8" t="s">
        <v>0</v>
      </c>
      <c r="G102" s="8" t="s">
        <v>1</v>
      </c>
      <c r="H102" s="8" t="s">
        <v>2</v>
      </c>
      <c r="I102" s="8" t="s">
        <v>3</v>
      </c>
      <c r="J102" s="8" t="s">
        <v>4</v>
      </c>
      <c r="K102" s="8" t="s">
        <v>5</v>
      </c>
      <c r="L102" s="8" t="s">
        <v>6</v>
      </c>
      <c r="M102" s="8" t="s">
        <v>7</v>
      </c>
      <c r="N102" s="8" t="s">
        <v>8</v>
      </c>
      <c r="O102" s="8" t="s">
        <v>9</v>
      </c>
      <c r="P102" s="8" t="s">
        <v>10</v>
      </c>
      <c r="Q102" s="11" t="s">
        <v>11</v>
      </c>
      <c r="R102" s="11" t="s">
        <v>12</v>
      </c>
      <c r="S102" s="11" t="s">
        <v>13</v>
      </c>
      <c r="T102" s="11" t="s">
        <v>14</v>
      </c>
      <c r="U102" s="11" t="s">
        <v>15</v>
      </c>
      <c r="V102" s="11" t="s">
        <v>16</v>
      </c>
      <c r="W102" s="11" t="s">
        <v>17</v>
      </c>
      <c r="X102" s="11" t="s">
        <v>18</v>
      </c>
      <c r="Y102" s="11" t="s">
        <v>19</v>
      </c>
      <c r="Z102" s="11" t="s">
        <v>20</v>
      </c>
      <c r="AA102" s="11" t="s">
        <v>22</v>
      </c>
      <c r="AB102" s="11" t="s">
        <v>23</v>
      </c>
      <c r="AC102" s="11" t="s">
        <v>24</v>
      </c>
      <c r="AD102" s="11" t="s">
        <v>25</v>
      </c>
      <c r="AE102" s="11" t="s">
        <v>35</v>
      </c>
      <c r="AF102" s="11" t="s">
        <v>36</v>
      </c>
      <c r="AG102" s="11" t="s">
        <v>40</v>
      </c>
      <c r="AH102" s="11" t="s">
        <v>41</v>
      </c>
      <c r="AI102" s="11" t="s">
        <v>42</v>
      </c>
      <c r="AJ102" s="11" t="s">
        <v>43</v>
      </c>
      <c r="AK102" s="11" t="s">
        <v>44</v>
      </c>
      <c r="AL102" s="11" t="s">
        <v>45</v>
      </c>
      <c r="AM102" s="11" t="s">
        <v>53</v>
      </c>
    </row>
    <row r="103" spans="1:39" s="4" customFormat="1" ht="30" customHeight="1">
      <c r="A103" s="16" t="s">
        <v>30</v>
      </c>
      <c r="B103" s="18" t="s">
        <v>28</v>
      </c>
      <c r="C103" s="23">
        <v>0.19551569467968097</v>
      </c>
      <c r="D103" s="23">
        <v>0.20047241847658773</v>
      </c>
      <c r="E103" s="23">
        <v>0.20264708187652267</v>
      </c>
      <c r="F103" s="23">
        <v>0.20587818661974447</v>
      </c>
      <c r="G103" s="23">
        <v>0.21363929840527485</v>
      </c>
      <c r="H103" s="23">
        <v>0.22432248847518538</v>
      </c>
      <c r="I103" s="23">
        <v>0.23227531565376067</v>
      </c>
      <c r="J103" s="23">
        <v>0.22948795106729059</v>
      </c>
      <c r="K103" s="23">
        <v>0.238122618779948</v>
      </c>
      <c r="L103" s="23">
        <v>0.24311752629835034</v>
      </c>
      <c r="M103" s="23">
        <v>0.24185547039280098</v>
      </c>
      <c r="N103" s="23">
        <v>0.24413098638640421</v>
      </c>
      <c r="O103" s="23">
        <v>0.24605537962861596</v>
      </c>
      <c r="P103" s="23">
        <v>0.24393829252901056</v>
      </c>
      <c r="Q103" s="23">
        <v>0.24749034171406076</v>
      </c>
      <c r="R103" s="23">
        <v>0.2485353948173766</v>
      </c>
      <c r="S103" s="23">
        <v>0.25008017785913839</v>
      </c>
      <c r="T103" s="23">
        <v>0.24810769059346985</v>
      </c>
      <c r="U103" s="23">
        <v>0.25045459670356074</v>
      </c>
      <c r="V103" s="23">
        <v>0.2447627517832841</v>
      </c>
      <c r="W103" s="23">
        <v>0.2467772747566519</v>
      </c>
      <c r="X103" s="23">
        <v>0.24137628483537071</v>
      </c>
      <c r="Y103" s="23">
        <v>0.24723261834971444</v>
      </c>
      <c r="Z103" s="23">
        <v>0.24637147556037978</v>
      </c>
      <c r="AA103" s="23">
        <v>0.25155237215090143</v>
      </c>
      <c r="AB103" s="23">
        <v>0.25358840849781417</v>
      </c>
      <c r="AC103" s="23">
        <v>0.25989645041366788</v>
      </c>
      <c r="AD103" s="23">
        <v>0.25939330996846677</v>
      </c>
      <c r="AE103" s="23">
        <v>0.25994948055261219</v>
      </c>
      <c r="AF103" s="23">
        <v>0.25952130687120178</v>
      </c>
      <c r="AG103" s="23">
        <v>0.26658156796077115</v>
      </c>
      <c r="AH103" s="23">
        <v>0.257832870291619</v>
      </c>
      <c r="AI103" s="23">
        <v>0.26724520325631362</v>
      </c>
      <c r="AJ103" s="23">
        <v>0.30262298141113164</v>
      </c>
      <c r="AK103" s="23">
        <v>0.27876347886224834</v>
      </c>
      <c r="AL103" s="23">
        <v>0.25710529796609577</v>
      </c>
      <c r="AM103" s="29">
        <v>0.26119656378638362</v>
      </c>
    </row>
    <row r="104" spans="1:39" s="4" customFormat="1" ht="30" customHeight="1" thickBot="1">
      <c r="A104" s="17" t="s">
        <v>52</v>
      </c>
      <c r="B104" s="19" t="s">
        <v>29</v>
      </c>
      <c r="C104" s="25">
        <v>0.12926530900541192</v>
      </c>
      <c r="D104" s="25">
        <v>0.12979458936203986</v>
      </c>
      <c r="E104" s="25">
        <v>0.12608833063436978</v>
      </c>
      <c r="F104" s="25">
        <v>0.12633319847054864</v>
      </c>
      <c r="G104" s="25">
        <v>0.13413666591085846</v>
      </c>
      <c r="H104" s="25">
        <v>0.1482709557308825</v>
      </c>
      <c r="I104" s="25">
        <v>0.16217758380370895</v>
      </c>
      <c r="J104" s="25">
        <v>0.16174547111368301</v>
      </c>
      <c r="K104" s="25">
        <v>0.16570820400224687</v>
      </c>
      <c r="L104" s="25">
        <v>0.17231779223232224</v>
      </c>
      <c r="M104" s="25">
        <v>0.17995560232807634</v>
      </c>
      <c r="N104" s="25">
        <v>0.17810192454562357</v>
      </c>
      <c r="O104" s="25">
        <v>0.17925897008116318</v>
      </c>
      <c r="P104" s="25">
        <v>0.17520508322366138</v>
      </c>
      <c r="Q104" s="25">
        <v>0.18086153493688364</v>
      </c>
      <c r="R104" s="25">
        <v>0.186671236860315</v>
      </c>
      <c r="S104" s="25">
        <v>0.19600906127344569</v>
      </c>
      <c r="T104" s="25">
        <v>0.19845114112288656</v>
      </c>
      <c r="U104" s="25">
        <v>0.19728098952540368</v>
      </c>
      <c r="V104" s="25">
        <v>0.18929667932360064</v>
      </c>
      <c r="W104" s="25">
        <v>0.18427271087023511</v>
      </c>
      <c r="X104" s="25">
        <v>0.17982428710885098</v>
      </c>
      <c r="Y104" s="25">
        <v>0.19244620633023576</v>
      </c>
      <c r="Z104" s="25">
        <v>0.18984791115302155</v>
      </c>
      <c r="AA104" s="25">
        <v>0.1889702735068971</v>
      </c>
      <c r="AB104" s="25">
        <v>0.19185095417056777</v>
      </c>
      <c r="AC104" s="25">
        <v>0.19502611165101333</v>
      </c>
      <c r="AD104" s="25">
        <v>0.19630283096022538</v>
      </c>
      <c r="AE104" s="25">
        <v>0.20196195304576103</v>
      </c>
      <c r="AF104" s="25">
        <v>0.20471230697225054</v>
      </c>
      <c r="AG104" s="25">
        <v>0.2070789211128356</v>
      </c>
      <c r="AH104" s="25">
        <v>0.20240197592929174</v>
      </c>
      <c r="AI104" s="25">
        <v>0.20631286178898822</v>
      </c>
      <c r="AJ104" s="25">
        <v>0.23481867373806622</v>
      </c>
      <c r="AK104" s="25">
        <v>0.22264948592691103</v>
      </c>
      <c r="AL104" s="25">
        <v>0.20578531636848116</v>
      </c>
      <c r="AM104" s="28">
        <v>0.21092926909853221</v>
      </c>
    </row>
    <row r="105" spans="1:39" s="6" customFormat="1" ht="12"/>
    <row r="106" spans="1:39" s="6" customFormat="1" ht="12"/>
    <row r="107" spans="1:39" s="13" customFormat="1">
      <c r="C107" s="13">
        <v>1987</v>
      </c>
      <c r="D107" s="13">
        <v>1988</v>
      </c>
      <c r="E107" s="13">
        <v>1989</v>
      </c>
      <c r="F107" s="13">
        <v>1990</v>
      </c>
      <c r="G107" s="13">
        <v>1991</v>
      </c>
      <c r="H107" s="13">
        <v>1992</v>
      </c>
      <c r="I107" s="13">
        <v>1993</v>
      </c>
      <c r="J107" s="13">
        <v>1994</v>
      </c>
      <c r="K107" s="13">
        <v>1995</v>
      </c>
      <c r="L107" s="13">
        <v>1996</v>
      </c>
      <c r="M107" s="13">
        <v>1997</v>
      </c>
      <c r="N107" s="13">
        <v>1998</v>
      </c>
      <c r="O107" s="13">
        <v>1999</v>
      </c>
      <c r="P107" s="13">
        <v>2000</v>
      </c>
      <c r="Q107" s="13">
        <v>2001</v>
      </c>
      <c r="R107" s="13">
        <v>2002</v>
      </c>
      <c r="S107" s="13">
        <v>2003</v>
      </c>
      <c r="T107" s="13">
        <v>2004</v>
      </c>
      <c r="U107" s="13">
        <v>2005</v>
      </c>
      <c r="V107" s="13">
        <v>2006</v>
      </c>
      <c r="W107" s="13">
        <v>2007</v>
      </c>
      <c r="X107" s="13">
        <v>2008</v>
      </c>
      <c r="Y107" s="13">
        <v>2009</v>
      </c>
      <c r="Z107" s="13">
        <v>2010</v>
      </c>
      <c r="AA107" s="13">
        <v>2011</v>
      </c>
      <c r="AB107" s="13">
        <v>2012</v>
      </c>
      <c r="AC107" s="13">
        <v>2013</v>
      </c>
      <c r="AD107" s="13">
        <v>2014</v>
      </c>
      <c r="AE107" s="13">
        <v>2015</v>
      </c>
      <c r="AF107" s="13">
        <v>2016</v>
      </c>
      <c r="AG107" s="13">
        <v>2017</v>
      </c>
      <c r="AH107" s="13">
        <v>2018</v>
      </c>
      <c r="AI107" s="13">
        <v>2019</v>
      </c>
      <c r="AJ107" s="13">
        <v>2020</v>
      </c>
      <c r="AK107" s="13">
        <v>2021</v>
      </c>
      <c r="AL107" s="13">
        <v>2022</v>
      </c>
      <c r="AM107" s="13">
        <v>2023</v>
      </c>
    </row>
    <row r="108" spans="1:39" s="13" customFormat="1">
      <c r="A108" s="14" t="str">
        <f t="shared" ref="A108:AL108" si="2">A103</f>
        <v>Taux de la charge sociale</v>
      </c>
      <c r="B108" s="14" t="str">
        <f t="shared" si="2"/>
        <v>Soziallastquote</v>
      </c>
      <c r="C108" s="15">
        <f t="shared" si="2"/>
        <v>0.19551569467968097</v>
      </c>
      <c r="D108" s="15">
        <f t="shared" si="2"/>
        <v>0.20047241847658773</v>
      </c>
      <c r="E108" s="15">
        <f t="shared" si="2"/>
        <v>0.20264708187652267</v>
      </c>
      <c r="F108" s="15">
        <f t="shared" si="2"/>
        <v>0.20587818661974447</v>
      </c>
      <c r="G108" s="15">
        <f t="shared" si="2"/>
        <v>0.21363929840527485</v>
      </c>
      <c r="H108" s="15">
        <f t="shared" si="2"/>
        <v>0.22432248847518538</v>
      </c>
      <c r="I108" s="15">
        <f t="shared" si="2"/>
        <v>0.23227531565376067</v>
      </c>
      <c r="J108" s="15">
        <f t="shared" si="2"/>
        <v>0.22948795106729059</v>
      </c>
      <c r="K108" s="15">
        <f t="shared" si="2"/>
        <v>0.238122618779948</v>
      </c>
      <c r="L108" s="15">
        <f t="shared" si="2"/>
        <v>0.24311752629835034</v>
      </c>
      <c r="M108" s="15">
        <f t="shared" si="2"/>
        <v>0.24185547039280098</v>
      </c>
      <c r="N108" s="15">
        <f t="shared" si="2"/>
        <v>0.24413098638640421</v>
      </c>
      <c r="O108" s="15">
        <f t="shared" si="2"/>
        <v>0.24605537962861596</v>
      </c>
      <c r="P108" s="15">
        <f t="shared" si="2"/>
        <v>0.24393829252901056</v>
      </c>
      <c r="Q108" s="15">
        <f t="shared" si="2"/>
        <v>0.24749034171406076</v>
      </c>
      <c r="R108" s="15">
        <f t="shared" si="2"/>
        <v>0.2485353948173766</v>
      </c>
      <c r="S108" s="15">
        <f t="shared" si="2"/>
        <v>0.25008017785913839</v>
      </c>
      <c r="T108" s="15">
        <f t="shared" si="2"/>
        <v>0.24810769059346985</v>
      </c>
      <c r="U108" s="15">
        <f t="shared" si="2"/>
        <v>0.25045459670356074</v>
      </c>
      <c r="V108" s="15">
        <f t="shared" si="2"/>
        <v>0.2447627517832841</v>
      </c>
      <c r="W108" s="15">
        <f t="shared" si="2"/>
        <v>0.2467772747566519</v>
      </c>
      <c r="X108" s="15">
        <f t="shared" si="2"/>
        <v>0.24137628483537071</v>
      </c>
      <c r="Y108" s="15">
        <f t="shared" si="2"/>
        <v>0.24723261834971444</v>
      </c>
      <c r="Z108" s="15">
        <f t="shared" si="2"/>
        <v>0.24637147556037978</v>
      </c>
      <c r="AA108" s="15">
        <f t="shared" si="2"/>
        <v>0.25155237215090143</v>
      </c>
      <c r="AB108" s="15">
        <f t="shared" si="2"/>
        <v>0.25358840849781417</v>
      </c>
      <c r="AC108" s="15">
        <f t="shared" si="2"/>
        <v>0.25989645041366788</v>
      </c>
      <c r="AD108" s="15">
        <f t="shared" si="2"/>
        <v>0.25939330996846677</v>
      </c>
      <c r="AE108" s="15">
        <f t="shared" si="2"/>
        <v>0.25994948055261219</v>
      </c>
      <c r="AF108" s="15">
        <f t="shared" si="2"/>
        <v>0.25952130687120178</v>
      </c>
      <c r="AG108" s="15">
        <f t="shared" si="2"/>
        <v>0.26658156796077115</v>
      </c>
      <c r="AH108" s="15">
        <f t="shared" si="2"/>
        <v>0.257832870291619</v>
      </c>
      <c r="AI108" s="15">
        <f t="shared" si="2"/>
        <v>0.26724520325631362</v>
      </c>
      <c r="AJ108" s="15">
        <f t="shared" si="2"/>
        <v>0.30262298141113164</v>
      </c>
      <c r="AK108" s="15">
        <f t="shared" si="2"/>
        <v>0.27876347886224834</v>
      </c>
      <c r="AL108" s="15">
        <f t="shared" si="2"/>
        <v>0.25710529796609577</v>
      </c>
      <c r="AM108" s="15">
        <f t="shared" ref="AM108" si="3">AM103</f>
        <v>0.26119656378638362</v>
      </c>
    </row>
    <row r="109" spans="1:39" s="13" customFormat="1">
      <c r="A109" s="14" t="str">
        <f t="shared" ref="A109:AL109" si="4">A104</f>
        <v>Taux des prestations sociales</v>
      </c>
      <c r="B109" s="14" t="str">
        <f t="shared" si="4"/>
        <v>Sozialleistungsquote</v>
      </c>
      <c r="C109" s="15">
        <f t="shared" si="4"/>
        <v>0.12926530900541192</v>
      </c>
      <c r="D109" s="15">
        <f t="shared" si="4"/>
        <v>0.12979458936203986</v>
      </c>
      <c r="E109" s="15">
        <f t="shared" si="4"/>
        <v>0.12608833063436978</v>
      </c>
      <c r="F109" s="15">
        <f t="shared" si="4"/>
        <v>0.12633319847054864</v>
      </c>
      <c r="G109" s="15">
        <f t="shared" si="4"/>
        <v>0.13413666591085846</v>
      </c>
      <c r="H109" s="15">
        <f t="shared" si="4"/>
        <v>0.1482709557308825</v>
      </c>
      <c r="I109" s="15">
        <f t="shared" si="4"/>
        <v>0.16217758380370895</v>
      </c>
      <c r="J109" s="15">
        <f t="shared" si="4"/>
        <v>0.16174547111368301</v>
      </c>
      <c r="K109" s="15">
        <f t="shared" si="4"/>
        <v>0.16570820400224687</v>
      </c>
      <c r="L109" s="15">
        <f t="shared" si="4"/>
        <v>0.17231779223232224</v>
      </c>
      <c r="M109" s="15">
        <f t="shared" si="4"/>
        <v>0.17995560232807634</v>
      </c>
      <c r="N109" s="15">
        <f t="shared" si="4"/>
        <v>0.17810192454562357</v>
      </c>
      <c r="O109" s="15">
        <f t="shared" si="4"/>
        <v>0.17925897008116318</v>
      </c>
      <c r="P109" s="15">
        <f t="shared" si="4"/>
        <v>0.17520508322366138</v>
      </c>
      <c r="Q109" s="15">
        <f t="shared" si="4"/>
        <v>0.18086153493688364</v>
      </c>
      <c r="R109" s="15">
        <f t="shared" si="4"/>
        <v>0.186671236860315</v>
      </c>
      <c r="S109" s="15">
        <f t="shared" si="4"/>
        <v>0.19600906127344569</v>
      </c>
      <c r="T109" s="15">
        <f t="shared" si="4"/>
        <v>0.19845114112288656</v>
      </c>
      <c r="U109" s="15">
        <f t="shared" si="4"/>
        <v>0.19728098952540368</v>
      </c>
      <c r="V109" s="15">
        <f t="shared" si="4"/>
        <v>0.18929667932360064</v>
      </c>
      <c r="W109" s="15">
        <f t="shared" si="4"/>
        <v>0.18427271087023511</v>
      </c>
      <c r="X109" s="15">
        <f t="shared" si="4"/>
        <v>0.17982428710885098</v>
      </c>
      <c r="Y109" s="15">
        <f t="shared" si="4"/>
        <v>0.19244620633023576</v>
      </c>
      <c r="Z109" s="15">
        <f t="shared" si="4"/>
        <v>0.18984791115302155</v>
      </c>
      <c r="AA109" s="15">
        <f t="shared" si="4"/>
        <v>0.1889702735068971</v>
      </c>
      <c r="AB109" s="15">
        <f t="shared" si="4"/>
        <v>0.19185095417056777</v>
      </c>
      <c r="AC109" s="15">
        <f t="shared" si="4"/>
        <v>0.19502611165101333</v>
      </c>
      <c r="AD109" s="15">
        <f t="shared" si="4"/>
        <v>0.19630283096022538</v>
      </c>
      <c r="AE109" s="15">
        <f t="shared" si="4"/>
        <v>0.20196195304576103</v>
      </c>
      <c r="AF109" s="15">
        <f t="shared" si="4"/>
        <v>0.20471230697225054</v>
      </c>
      <c r="AG109" s="15">
        <f t="shared" si="4"/>
        <v>0.2070789211128356</v>
      </c>
      <c r="AH109" s="15">
        <f t="shared" si="4"/>
        <v>0.20240197592929174</v>
      </c>
      <c r="AI109" s="15">
        <f t="shared" si="4"/>
        <v>0.20631286178898822</v>
      </c>
      <c r="AJ109" s="15">
        <f t="shared" si="4"/>
        <v>0.23481867373806622</v>
      </c>
      <c r="AK109" s="15">
        <f t="shared" si="4"/>
        <v>0.22264948592691103</v>
      </c>
      <c r="AL109" s="15">
        <f t="shared" si="4"/>
        <v>0.20578531636848116</v>
      </c>
      <c r="AM109" s="15">
        <f t="shared" ref="AM109" si="5">AM104</f>
        <v>0.21092926909853221</v>
      </c>
    </row>
    <row r="110" spans="1:39">
      <c r="A110" s="14"/>
    </row>
    <row r="111" spans="1:39">
      <c r="A111" s="14"/>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row>
    <row r="112" spans="1:39">
      <c r="A112" s="14" t="s">
        <v>32</v>
      </c>
      <c r="B112" s="1" t="s">
        <v>31</v>
      </c>
      <c r="C112" s="21">
        <f>C109</f>
        <v>0.12926530900541192</v>
      </c>
      <c r="D112" s="21">
        <f>D109</f>
        <v>0.12979458936203986</v>
      </c>
      <c r="E112" s="21">
        <f>E109</f>
        <v>0.12608833063436978</v>
      </c>
      <c r="F112" s="21">
        <f>F109</f>
        <v>0.12633319847054864</v>
      </c>
      <c r="G112" s="21">
        <f t="shared" ref="G112:AK112" si="6">G109</f>
        <v>0.13413666591085846</v>
      </c>
      <c r="H112" s="21">
        <f t="shared" si="6"/>
        <v>0.1482709557308825</v>
      </c>
      <c r="I112" s="21">
        <f t="shared" si="6"/>
        <v>0.16217758380370895</v>
      </c>
      <c r="J112" s="21">
        <f t="shared" si="6"/>
        <v>0.16174547111368301</v>
      </c>
      <c r="K112" s="21">
        <f t="shared" si="6"/>
        <v>0.16570820400224687</v>
      </c>
      <c r="L112" s="21">
        <f t="shared" si="6"/>
        <v>0.17231779223232224</v>
      </c>
      <c r="M112" s="21">
        <f t="shared" si="6"/>
        <v>0.17995560232807634</v>
      </c>
      <c r="N112" s="21">
        <f t="shared" si="6"/>
        <v>0.17810192454562357</v>
      </c>
      <c r="O112" s="21">
        <f t="shared" si="6"/>
        <v>0.17925897008116318</v>
      </c>
      <c r="P112" s="21">
        <f t="shared" si="6"/>
        <v>0.17520508322366138</v>
      </c>
      <c r="Q112" s="21">
        <f t="shared" si="6"/>
        <v>0.18086153493688364</v>
      </c>
      <c r="R112" s="21">
        <f t="shared" si="6"/>
        <v>0.186671236860315</v>
      </c>
      <c r="S112" s="21">
        <f t="shared" si="6"/>
        <v>0.19600906127344569</v>
      </c>
      <c r="T112" s="21">
        <f t="shared" si="6"/>
        <v>0.19845114112288656</v>
      </c>
      <c r="U112" s="21">
        <f t="shared" si="6"/>
        <v>0.19728098952540368</v>
      </c>
      <c r="V112" s="21">
        <f t="shared" si="6"/>
        <v>0.18929667932360064</v>
      </c>
      <c r="W112" s="21">
        <f t="shared" si="6"/>
        <v>0.18427271087023511</v>
      </c>
      <c r="X112" s="21">
        <f t="shared" si="6"/>
        <v>0.17982428710885098</v>
      </c>
      <c r="Y112" s="21">
        <f t="shared" si="6"/>
        <v>0.19244620633023576</v>
      </c>
      <c r="Z112" s="21">
        <f t="shared" si="6"/>
        <v>0.18984791115302155</v>
      </c>
      <c r="AA112" s="21">
        <f t="shared" si="6"/>
        <v>0.1889702735068971</v>
      </c>
      <c r="AB112" s="21">
        <f t="shared" si="6"/>
        <v>0.19185095417056777</v>
      </c>
      <c r="AC112" s="21">
        <f t="shared" si="6"/>
        <v>0.19502611165101333</v>
      </c>
      <c r="AD112" s="21">
        <f t="shared" si="6"/>
        <v>0.19630283096022538</v>
      </c>
      <c r="AE112" s="21">
        <f t="shared" si="6"/>
        <v>0.20196195304576103</v>
      </c>
      <c r="AF112" s="21">
        <f t="shared" si="6"/>
        <v>0.20471230697225054</v>
      </c>
      <c r="AG112" s="21">
        <f t="shared" si="6"/>
        <v>0.2070789211128356</v>
      </c>
      <c r="AH112" s="21">
        <f t="shared" si="6"/>
        <v>0.20240197592929174</v>
      </c>
      <c r="AI112" s="21">
        <f t="shared" si="6"/>
        <v>0.20631286178898822</v>
      </c>
      <c r="AJ112" s="21">
        <f t="shared" si="6"/>
        <v>0.23481867373806622</v>
      </c>
      <c r="AK112" s="21">
        <f t="shared" si="6"/>
        <v>0.22264948592691103</v>
      </c>
      <c r="AL112" s="21">
        <f t="shared" ref="AL112:AM112" si="7">AL109</f>
        <v>0.20578531636848116</v>
      </c>
      <c r="AM112" s="21">
        <f t="shared" si="7"/>
        <v>0.21092926909853221</v>
      </c>
    </row>
    <row r="113" spans="1:39">
      <c r="A113" s="14" t="s">
        <v>34</v>
      </c>
      <c r="B113" s="1" t="s">
        <v>33</v>
      </c>
      <c r="C113" s="21">
        <f>C108</f>
        <v>0.19551569467968097</v>
      </c>
      <c r="D113" s="21">
        <f>D108</f>
        <v>0.20047241847658773</v>
      </c>
      <c r="E113" s="21">
        <f>E108</f>
        <v>0.20264708187652267</v>
      </c>
      <c r="F113" s="21">
        <f>F108</f>
        <v>0.20587818661974447</v>
      </c>
      <c r="G113" s="21">
        <f t="shared" ref="G113:AK113" si="8">G108</f>
        <v>0.21363929840527485</v>
      </c>
      <c r="H113" s="21">
        <f t="shared" si="8"/>
        <v>0.22432248847518538</v>
      </c>
      <c r="I113" s="21">
        <f t="shared" si="8"/>
        <v>0.23227531565376067</v>
      </c>
      <c r="J113" s="21">
        <f t="shared" si="8"/>
        <v>0.22948795106729059</v>
      </c>
      <c r="K113" s="21">
        <f t="shared" si="8"/>
        <v>0.238122618779948</v>
      </c>
      <c r="L113" s="21">
        <f t="shared" si="8"/>
        <v>0.24311752629835034</v>
      </c>
      <c r="M113" s="21">
        <f t="shared" si="8"/>
        <v>0.24185547039280098</v>
      </c>
      <c r="N113" s="21">
        <f t="shared" si="8"/>
        <v>0.24413098638640421</v>
      </c>
      <c r="O113" s="21">
        <f t="shared" si="8"/>
        <v>0.24605537962861596</v>
      </c>
      <c r="P113" s="21">
        <f t="shared" si="8"/>
        <v>0.24393829252901056</v>
      </c>
      <c r="Q113" s="21">
        <f t="shared" si="8"/>
        <v>0.24749034171406076</v>
      </c>
      <c r="R113" s="21">
        <f t="shared" si="8"/>
        <v>0.2485353948173766</v>
      </c>
      <c r="S113" s="21">
        <f t="shared" si="8"/>
        <v>0.25008017785913839</v>
      </c>
      <c r="T113" s="21">
        <f t="shared" si="8"/>
        <v>0.24810769059346985</v>
      </c>
      <c r="U113" s="21">
        <f t="shared" si="8"/>
        <v>0.25045459670356074</v>
      </c>
      <c r="V113" s="21">
        <f t="shared" si="8"/>
        <v>0.2447627517832841</v>
      </c>
      <c r="W113" s="21">
        <f t="shared" si="8"/>
        <v>0.2467772747566519</v>
      </c>
      <c r="X113" s="21">
        <f t="shared" si="8"/>
        <v>0.24137628483537071</v>
      </c>
      <c r="Y113" s="21">
        <f t="shared" si="8"/>
        <v>0.24723261834971444</v>
      </c>
      <c r="Z113" s="21">
        <f t="shared" si="8"/>
        <v>0.24637147556037978</v>
      </c>
      <c r="AA113" s="21">
        <f t="shared" si="8"/>
        <v>0.25155237215090143</v>
      </c>
      <c r="AB113" s="21">
        <f t="shared" si="8"/>
        <v>0.25358840849781417</v>
      </c>
      <c r="AC113" s="21">
        <f t="shared" si="8"/>
        <v>0.25989645041366788</v>
      </c>
      <c r="AD113" s="21">
        <f t="shared" si="8"/>
        <v>0.25939330996846677</v>
      </c>
      <c r="AE113" s="21">
        <f t="shared" si="8"/>
        <v>0.25994948055261219</v>
      </c>
      <c r="AF113" s="21">
        <f t="shared" si="8"/>
        <v>0.25952130687120178</v>
      </c>
      <c r="AG113" s="21">
        <f t="shared" si="8"/>
        <v>0.26658156796077115</v>
      </c>
      <c r="AH113" s="21">
        <f t="shared" si="8"/>
        <v>0.257832870291619</v>
      </c>
      <c r="AI113" s="21">
        <f t="shared" si="8"/>
        <v>0.26724520325631362</v>
      </c>
      <c r="AJ113" s="21">
        <f t="shared" si="8"/>
        <v>0.30262298141113164</v>
      </c>
      <c r="AK113" s="21">
        <f t="shared" si="8"/>
        <v>0.27876347886224834</v>
      </c>
      <c r="AL113" s="21">
        <f t="shared" ref="AL113:AM113" si="9">AL108</f>
        <v>0.25710529796609577</v>
      </c>
      <c r="AM113" s="21">
        <f t="shared" si="9"/>
        <v>0.26119656378638362</v>
      </c>
    </row>
    <row r="114" spans="1:39">
      <c r="A114" s="14"/>
    </row>
    <row r="115" spans="1:39">
      <c r="A115" s="14" t="s">
        <v>27</v>
      </c>
      <c r="B115" s="14" t="s">
        <v>26</v>
      </c>
      <c r="C115" s="1">
        <f>C107</f>
        <v>1987</v>
      </c>
      <c r="D115" s="1">
        <f>D107</f>
        <v>1988</v>
      </c>
      <c r="E115" s="1">
        <f>E107</f>
        <v>1989</v>
      </c>
      <c r="F115" s="1">
        <f>F107</f>
        <v>1990</v>
      </c>
      <c r="G115" s="1">
        <f>G107</f>
        <v>1991</v>
      </c>
      <c r="H115" s="1">
        <f t="shared" ref="H115:AK115" si="10">H107</f>
        <v>1992</v>
      </c>
      <c r="I115" s="1">
        <f t="shared" si="10"/>
        <v>1993</v>
      </c>
      <c r="J115" s="1">
        <f t="shared" si="10"/>
        <v>1994</v>
      </c>
      <c r="K115" s="1">
        <f t="shared" si="10"/>
        <v>1995</v>
      </c>
      <c r="L115" s="1">
        <f t="shared" si="10"/>
        <v>1996</v>
      </c>
      <c r="M115" s="1">
        <f t="shared" si="10"/>
        <v>1997</v>
      </c>
      <c r="N115" s="1">
        <f t="shared" si="10"/>
        <v>1998</v>
      </c>
      <c r="O115" s="1">
        <f t="shared" si="10"/>
        <v>1999</v>
      </c>
      <c r="P115" s="1">
        <f t="shared" si="10"/>
        <v>2000</v>
      </c>
      <c r="Q115" s="1">
        <f t="shared" si="10"/>
        <v>2001</v>
      </c>
      <c r="R115" s="1">
        <f t="shared" si="10"/>
        <v>2002</v>
      </c>
      <c r="S115" s="1">
        <f t="shared" si="10"/>
        <v>2003</v>
      </c>
      <c r="T115" s="1">
        <f t="shared" si="10"/>
        <v>2004</v>
      </c>
      <c r="U115" s="1">
        <f t="shared" si="10"/>
        <v>2005</v>
      </c>
      <c r="V115" s="1">
        <f t="shared" si="10"/>
        <v>2006</v>
      </c>
      <c r="W115" s="1">
        <f t="shared" si="10"/>
        <v>2007</v>
      </c>
      <c r="X115" s="1">
        <f t="shared" si="10"/>
        <v>2008</v>
      </c>
      <c r="Y115" s="1">
        <f t="shared" si="10"/>
        <v>2009</v>
      </c>
      <c r="Z115" s="1">
        <f t="shared" si="10"/>
        <v>2010</v>
      </c>
      <c r="AA115" s="1">
        <f t="shared" si="10"/>
        <v>2011</v>
      </c>
      <c r="AB115" s="1">
        <f t="shared" si="10"/>
        <v>2012</v>
      </c>
      <c r="AC115" s="1">
        <f t="shared" si="10"/>
        <v>2013</v>
      </c>
      <c r="AD115" s="1">
        <f t="shared" si="10"/>
        <v>2014</v>
      </c>
      <c r="AE115" s="1">
        <f t="shared" si="10"/>
        <v>2015</v>
      </c>
      <c r="AF115" s="1">
        <f t="shared" si="10"/>
        <v>2016</v>
      </c>
      <c r="AG115" s="1">
        <f t="shared" si="10"/>
        <v>2017</v>
      </c>
      <c r="AH115" s="1">
        <f t="shared" si="10"/>
        <v>2018</v>
      </c>
      <c r="AI115" s="1">
        <f t="shared" si="10"/>
        <v>2019</v>
      </c>
      <c r="AJ115" s="1">
        <f t="shared" si="10"/>
        <v>2020</v>
      </c>
      <c r="AK115" s="1">
        <f t="shared" si="10"/>
        <v>2021</v>
      </c>
      <c r="AL115" s="1">
        <f t="shared" ref="AL115:AM115" si="11">AL107</f>
        <v>2022</v>
      </c>
      <c r="AM115" s="1">
        <f t="shared" si="11"/>
        <v>2023</v>
      </c>
    </row>
    <row r="116" spans="1:39" s="13" customFormat="1">
      <c r="A116" s="14" t="str">
        <f>A108</f>
        <v>Taux de la charge sociale</v>
      </c>
      <c r="B116" s="14" t="str">
        <f>B108</f>
        <v>Soziallastquote</v>
      </c>
      <c r="C116" s="15"/>
      <c r="D116" s="15">
        <f t="shared" ref="D116:AM117" si="12">D108-C108</f>
        <v>4.956723796906759E-3</v>
      </c>
      <c r="E116" s="15">
        <f t="shared" si="12"/>
        <v>2.1746633999349396E-3</v>
      </c>
      <c r="F116" s="15">
        <f t="shared" si="12"/>
        <v>3.2311047432218021E-3</v>
      </c>
      <c r="G116" s="15">
        <f t="shared" si="12"/>
        <v>7.7611117855303779E-3</v>
      </c>
      <c r="H116" s="15">
        <f t="shared" si="12"/>
        <v>1.0683190069910531E-2</v>
      </c>
      <c r="I116" s="15">
        <f t="shared" si="12"/>
        <v>7.9528271785752891E-3</v>
      </c>
      <c r="J116" s="15">
        <f t="shared" si="12"/>
        <v>-2.7873645864700813E-3</v>
      </c>
      <c r="K116" s="15">
        <f t="shared" si="12"/>
        <v>8.6346677126574178E-3</v>
      </c>
      <c r="L116" s="15">
        <f t="shared" si="12"/>
        <v>4.9949075184023417E-3</v>
      </c>
      <c r="M116" s="15">
        <f t="shared" si="12"/>
        <v>-1.2620559055493696E-3</v>
      </c>
      <c r="N116" s="15">
        <f t="shared" si="12"/>
        <v>2.2755159936032332E-3</v>
      </c>
      <c r="O116" s="15">
        <f t="shared" si="12"/>
        <v>1.9243932422117471E-3</v>
      </c>
      <c r="P116" s="15">
        <f t="shared" si="12"/>
        <v>-2.117087099605397E-3</v>
      </c>
      <c r="Q116" s="15">
        <f t="shared" si="12"/>
        <v>3.552049185050199E-3</v>
      </c>
      <c r="R116" s="15">
        <f t="shared" si="12"/>
        <v>1.0450531033158461E-3</v>
      </c>
      <c r="S116" s="15">
        <f t="shared" si="12"/>
        <v>1.5447830417617825E-3</v>
      </c>
      <c r="T116" s="15">
        <f t="shared" si="12"/>
        <v>-1.9724872656685377E-3</v>
      </c>
      <c r="U116" s="15">
        <f t="shared" si="12"/>
        <v>2.3469061100908906E-3</v>
      </c>
      <c r="V116" s="15">
        <f t="shared" si="12"/>
        <v>-5.6918449202766341E-3</v>
      </c>
      <c r="W116" s="15">
        <f t="shared" si="12"/>
        <v>2.0145229733677938E-3</v>
      </c>
      <c r="X116" s="15">
        <f t="shared" si="12"/>
        <v>-5.4009899212811852E-3</v>
      </c>
      <c r="Y116" s="15">
        <f t="shared" si="12"/>
        <v>5.8563335143437256E-3</v>
      </c>
      <c r="Z116" s="15">
        <f t="shared" si="12"/>
        <v>-8.6114278933466237E-4</v>
      </c>
      <c r="AA116" s="15">
        <f t="shared" si="12"/>
        <v>5.1808965905216497E-3</v>
      </c>
      <c r="AB116" s="15">
        <f t="shared" si="12"/>
        <v>2.0360363469127396E-3</v>
      </c>
      <c r="AC116" s="15">
        <f t="shared" si="12"/>
        <v>6.3080419158537127E-3</v>
      </c>
      <c r="AD116" s="15">
        <f t="shared" si="12"/>
        <v>-5.0314044520111123E-4</v>
      </c>
      <c r="AE116" s="15">
        <f t="shared" si="12"/>
        <v>5.561705841454212E-4</v>
      </c>
      <c r="AF116" s="15">
        <f t="shared" si="12"/>
        <v>-4.2817368141040424E-4</v>
      </c>
      <c r="AG116" s="15">
        <f t="shared" si="12"/>
        <v>7.060261089569364E-3</v>
      </c>
      <c r="AH116" s="15">
        <f t="shared" si="12"/>
        <v>-8.7486976691521501E-3</v>
      </c>
      <c r="AI116" s="15">
        <f t="shared" si="12"/>
        <v>9.4123329646946252E-3</v>
      </c>
      <c r="AJ116" s="15">
        <f t="shared" si="12"/>
        <v>3.5377778154818018E-2</v>
      </c>
      <c r="AK116" s="15">
        <f t="shared" si="12"/>
        <v>-2.3859502548883305E-2</v>
      </c>
      <c r="AL116" s="15">
        <f t="shared" si="12"/>
        <v>-2.1658180896152568E-2</v>
      </c>
      <c r="AM116" s="15">
        <f t="shared" si="12"/>
        <v>4.0912658202878482E-3</v>
      </c>
    </row>
    <row r="117" spans="1:39" s="13" customFormat="1">
      <c r="A117" s="14" t="str">
        <f>A109</f>
        <v>Taux des prestations sociales</v>
      </c>
      <c r="B117" s="14" t="str">
        <f>B109</f>
        <v>Sozialleistungsquote</v>
      </c>
      <c r="C117" s="15"/>
      <c r="D117" s="15">
        <f t="shared" si="12"/>
        <v>5.2928035662794248E-4</v>
      </c>
      <c r="E117" s="15">
        <f t="shared" si="12"/>
        <v>-3.7062587276700809E-3</v>
      </c>
      <c r="F117" s="15">
        <f t="shared" si="12"/>
        <v>2.448678361788581E-4</v>
      </c>
      <c r="G117" s="15">
        <f t="shared" si="12"/>
        <v>7.8034674403098248E-3</v>
      </c>
      <c r="H117" s="15">
        <f t="shared" si="12"/>
        <v>1.4134289820024043E-2</v>
      </c>
      <c r="I117" s="15">
        <f t="shared" si="12"/>
        <v>1.3906628072826444E-2</v>
      </c>
      <c r="J117" s="15">
        <f t="shared" si="12"/>
        <v>-4.3211269002593755E-4</v>
      </c>
      <c r="K117" s="15">
        <f t="shared" si="12"/>
        <v>3.962732888563858E-3</v>
      </c>
      <c r="L117" s="15">
        <f t="shared" si="12"/>
        <v>6.609588230075375E-3</v>
      </c>
      <c r="M117" s="15">
        <f t="shared" si="12"/>
        <v>7.637810095754094E-3</v>
      </c>
      <c r="N117" s="15">
        <f t="shared" si="12"/>
        <v>-1.8536777824527673E-3</v>
      </c>
      <c r="O117" s="15">
        <f t="shared" si="12"/>
        <v>1.1570455355396081E-3</v>
      </c>
      <c r="P117" s="15">
        <f t="shared" si="12"/>
        <v>-4.0538868575017983E-3</v>
      </c>
      <c r="Q117" s="15">
        <f t="shared" si="12"/>
        <v>5.6564517132222658E-3</v>
      </c>
      <c r="R117" s="15">
        <f t="shared" si="12"/>
        <v>5.8097019234313596E-3</v>
      </c>
      <c r="S117" s="15">
        <f t="shared" si="12"/>
        <v>9.3378244131306909E-3</v>
      </c>
      <c r="T117" s="15">
        <f t="shared" si="12"/>
        <v>2.4420798494408646E-3</v>
      </c>
      <c r="U117" s="15">
        <f t="shared" si="12"/>
        <v>-1.1701515974828769E-3</v>
      </c>
      <c r="V117" s="15">
        <f t="shared" si="12"/>
        <v>-7.984310201803041E-3</v>
      </c>
      <c r="W117" s="15">
        <f t="shared" si="12"/>
        <v>-5.0239684533655293E-3</v>
      </c>
      <c r="X117" s="15">
        <f t="shared" si="12"/>
        <v>-4.4484237613841293E-3</v>
      </c>
      <c r="Y117" s="15">
        <f t="shared" si="12"/>
        <v>1.2621919221384781E-2</v>
      </c>
      <c r="Z117" s="15">
        <f t="shared" si="12"/>
        <v>-2.598295177214216E-3</v>
      </c>
      <c r="AA117" s="15">
        <f t="shared" si="12"/>
        <v>-8.7763764612444617E-4</v>
      </c>
      <c r="AB117" s="15">
        <f t="shared" si="12"/>
        <v>2.8806806636706705E-3</v>
      </c>
      <c r="AC117" s="15">
        <f t="shared" si="12"/>
        <v>3.1751574804455562E-3</v>
      </c>
      <c r="AD117" s="15">
        <f t="shared" si="12"/>
        <v>1.2767193092120543E-3</v>
      </c>
      <c r="AE117" s="15">
        <f t="shared" si="12"/>
        <v>5.6591220855356505E-3</v>
      </c>
      <c r="AF117" s="15">
        <f t="shared" si="12"/>
        <v>2.7503539264895072E-3</v>
      </c>
      <c r="AG117" s="15">
        <f t="shared" si="12"/>
        <v>2.3666141405850605E-3</v>
      </c>
      <c r="AH117" s="15">
        <f t="shared" si="12"/>
        <v>-4.6769451835438625E-3</v>
      </c>
      <c r="AI117" s="15">
        <f t="shared" si="12"/>
        <v>3.9108858596964835E-3</v>
      </c>
      <c r="AJ117" s="15">
        <f t="shared" si="12"/>
        <v>2.8505811949078003E-2</v>
      </c>
      <c r="AK117" s="15">
        <f t="shared" si="12"/>
        <v>-1.2169187811155197E-2</v>
      </c>
      <c r="AL117" s="15">
        <f t="shared" si="12"/>
        <v>-1.686416955842987E-2</v>
      </c>
      <c r="AM117" s="15">
        <f t="shared" si="12"/>
        <v>5.1439527300510546E-3</v>
      </c>
    </row>
  </sheetData>
  <phoneticPr fontId="17" type="noConversion"/>
  <printOptions horizontalCentered="1"/>
  <pageMargins left="0.26" right="0.31" top="0.23622047244094491" bottom="0.19685039370078741" header="0.31496062992125984" footer="0.19685039370078741"/>
  <pageSetup paperSize="9" scale="47" orientation="landscape" r:id="rId1"/>
  <headerFooter alignWithMargins="0">
    <oddFooter>&amp;L&amp;8Statistique des assurances sociales suisses, OFAS, Schweizerische Sozialversicherungsstatistik, BSV&amp;R&amp;8&amp;F, &amp;D, &amp;T</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GRSV_CGAS_15.1 </vt:lpstr>
      <vt:lpstr>GRSV_CGAS_18_Zusatz</vt:lpstr>
      <vt:lpstr>'GRSV_CGAS_15.1 '!Druckbereich</vt:lpstr>
      <vt:lpstr>GRSV_CGAS_18_Zusatz!Druckbereich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Informatikdienst</dc:creator>
  <cp:lastModifiedBy>Schüpbach Salome BSV</cp:lastModifiedBy>
  <cp:lastPrinted>2020-04-07T06:42:51Z</cp:lastPrinted>
  <dcterms:created xsi:type="dcterms:W3CDTF">1999-02-26T13:49:20Z</dcterms:created>
  <dcterms:modified xsi:type="dcterms:W3CDTF">2025-10-15T12:39:00Z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2025-07-03T14:10:23Z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272dd6a1-a7a9-45ff-b461-7f664c35b973</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