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ahv\"/>
    </mc:Choice>
  </mc:AlternateContent>
  <xr:revisionPtr revIDLastSave="0" documentId="13_ncr:1_{39315162-C09F-4D8E-BB7F-AB08075E794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HV_AVS_5.2" sheetId="11" r:id="rId1"/>
  </sheets>
  <definedNames>
    <definedName name="_xlnm.Print_Area" localSheetId="0">AHV_AVS_5.2!$A$1:$BY$32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100" i="11" l="1"/>
  <c r="CD101" i="11"/>
  <c r="CC100" i="11" l="1"/>
  <c r="CB100" i="11"/>
  <c r="CA100" i="11"/>
  <c r="CA101" i="11"/>
  <c r="BZ100" i="11"/>
  <c r="BZ101" i="11"/>
  <c r="BY100" i="11"/>
  <c r="BY101" i="11"/>
  <c r="BX100" i="11"/>
  <c r="BX101" i="11"/>
  <c r="BW101" i="11"/>
  <c r="BW100" i="11"/>
  <c r="BV101" i="11"/>
  <c r="BU101" i="11"/>
  <c r="BT101" i="11"/>
  <c r="BS101" i="11"/>
  <c r="BR101" i="11"/>
  <c r="BQ101" i="11"/>
  <c r="BP101" i="11"/>
  <c r="BO101" i="11"/>
  <c r="BN101" i="11"/>
  <c r="BM101" i="11"/>
  <c r="BL101" i="11"/>
  <c r="BK101" i="11"/>
  <c r="BJ101" i="11"/>
  <c r="BI101" i="11"/>
  <c r="BH101" i="11"/>
  <c r="BG101" i="11"/>
  <c r="BF101" i="11"/>
  <c r="BE101" i="11"/>
  <c r="BD101" i="11"/>
  <c r="BC101" i="11"/>
  <c r="BB101" i="11"/>
  <c r="BA101" i="11"/>
  <c r="AZ101" i="11"/>
  <c r="AY101" i="11"/>
  <c r="AX101" i="11"/>
  <c r="AW101" i="11"/>
  <c r="AV101" i="11"/>
  <c r="AU101" i="11"/>
  <c r="AS101" i="11"/>
  <c r="AR101" i="11"/>
  <c r="AQ101" i="11"/>
  <c r="AP101" i="11"/>
  <c r="AO101" i="11"/>
  <c r="AN101" i="11"/>
  <c r="AM101" i="11"/>
  <c r="AL101" i="11"/>
  <c r="AK101" i="11"/>
  <c r="AJ101" i="11"/>
  <c r="AI101" i="11"/>
  <c r="AH101" i="11"/>
  <c r="AG101" i="11"/>
  <c r="AF101" i="11"/>
  <c r="AE101" i="11"/>
  <c r="AD101" i="11"/>
  <c r="AC101" i="11"/>
  <c r="AB101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BV100" i="11"/>
  <c r="BU100" i="11"/>
  <c r="BT100" i="11"/>
  <c r="BS100" i="11"/>
  <c r="BR100" i="11"/>
  <c r="BQ100" i="11"/>
  <c r="BP100" i="11"/>
  <c r="BO100" i="11"/>
  <c r="BN100" i="11"/>
  <c r="BM100" i="11"/>
  <c r="BL100" i="11"/>
  <c r="BK100" i="11"/>
  <c r="BJ100" i="11"/>
  <c r="BI100" i="11"/>
  <c r="BH100" i="11"/>
  <c r="BG100" i="11"/>
  <c r="BF100" i="11"/>
  <c r="BE100" i="11"/>
  <c r="BD100" i="11"/>
  <c r="BC100" i="11"/>
  <c r="BB100" i="11"/>
  <c r="BA100" i="11"/>
  <c r="AZ100" i="11"/>
  <c r="AY100" i="11"/>
  <c r="AX100" i="11"/>
  <c r="AW100" i="11"/>
  <c r="AV100" i="11"/>
  <c r="AU100" i="11"/>
  <c r="AT100" i="11"/>
  <c r="AS100" i="11"/>
  <c r="AR100" i="11"/>
  <c r="AQ100" i="11"/>
  <c r="AP100" i="11"/>
  <c r="AO100" i="11"/>
  <c r="AN100" i="11"/>
  <c r="AM100" i="11"/>
  <c r="AL100" i="11"/>
  <c r="AK100" i="11"/>
  <c r="AJ100" i="11"/>
  <c r="AI100" i="11"/>
  <c r="AH100" i="11"/>
  <c r="AG100" i="11"/>
  <c r="AF100" i="11"/>
  <c r="AE100" i="11"/>
  <c r="AD100" i="11"/>
  <c r="AC100" i="11"/>
  <c r="AB100" i="11"/>
  <c r="AA100" i="11"/>
  <c r="Z100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AT101" i="11"/>
  <c r="CC101" i="11" l="1"/>
  <c r="CB101" i="11"/>
</calcChain>
</file>

<file path=xl/sharedStrings.xml><?xml version="1.0" encoding="utf-8"?>
<sst xmlns="http://schemas.openxmlformats.org/spreadsheetml/2006/main" count="64" uniqueCount="32">
  <si>
    <t>2005</t>
  </si>
  <si>
    <t>2006</t>
  </si>
  <si>
    <t>2007</t>
  </si>
  <si>
    <t>2008</t>
  </si>
  <si>
    <t>2009</t>
  </si>
  <si>
    <t>2010</t>
  </si>
  <si>
    <t>2011</t>
  </si>
  <si>
    <t>2012</t>
  </si>
  <si>
    <t>Arbeitnehmende</t>
  </si>
  <si>
    <t>Selbstständigerwerbende</t>
  </si>
  <si>
    <t>Indépendants</t>
  </si>
  <si>
    <t>Montant en francs par année</t>
  </si>
  <si>
    <t>Personnes sans activité lucrative</t>
  </si>
  <si>
    <t>Nichterwerbstätige</t>
  </si>
  <si>
    <t>Franchise en faveur des retraités actifs</t>
  </si>
  <si>
    <t>Freibetrag für Erwerbstätige im Rentenalter</t>
  </si>
  <si>
    <t>Cotisation en % du revenu de l’activité lucrative</t>
  </si>
  <si>
    <t>de</t>
  </si>
  <si>
    <t>à</t>
  </si>
  <si>
    <t>von</t>
  </si>
  <si>
    <t>bis</t>
  </si>
  <si>
    <t>2015</t>
  </si>
  <si>
    <t>2016</t>
  </si>
  <si>
    <t>Beitrag in % des Erwerbseinkommens</t>
  </si>
  <si>
    <t>Salariés</t>
  </si>
  <si>
    <t>2017</t>
  </si>
  <si>
    <t>Betrag in Franken pro Jahr</t>
  </si>
  <si>
    <t>Arbeitnehmende (Arbeitnehmende und Arbeitgebende zahlen je die Hälfte)</t>
  </si>
  <si>
    <t>Salariés (salariés et employeurs paient chacun la moitié)</t>
  </si>
  <si>
    <t xml:space="preserve">AVS 5.2
Évolution des cotisations </t>
  </si>
  <si>
    <t>AHV 5.2
Entwicklung der Beiträge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</si>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</sst>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%"/>
  </numFmts>
  <fonts count="8">
    <font>
      <sz val="10"/>
      <name val="Arial"/>
    </font>
    <font>
      <sz val="10"/>
      <name val="Arial"/>
      <family val="2"/>
    </font>
    <font>
      <sz val="12"/>
      <name val="55 Helvetica Roman"/>
    </font>
    <font>
      <sz val="9"/>
      <name val="Helv"/>
    </font>
    <font>
      <b/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164" fontId="1" fillId="0" borderId="0" xfId="1" applyNumberFormat="1" applyAlignment="1">
      <alignment horizontal="left"/>
    </xf>
    <xf numFmtId="49" fontId="1" fillId="0" borderId="8" xfId="1" applyNumberForma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165" fontId="1" fillId="0" borderId="9" xfId="2" applyNumberFormat="1" applyFont="1" applyFill="1" applyBorder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165" fontId="1" fillId="0" borderId="3" xfId="2" applyNumberFormat="1" applyFont="1" applyFill="1" applyBorder="1" applyAlignment="1">
      <alignment horizontal="right"/>
    </xf>
    <xf numFmtId="165" fontId="1" fillId="0" borderId="9" xfId="3" applyNumberFormat="1" applyFont="1" applyBorder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0" borderId="3" xfId="3" applyNumberFormat="1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49" fontId="1" fillId="0" borderId="0" xfId="1" applyNumberFormat="1" applyAlignment="1">
      <alignment horizontal="left" wrapText="1"/>
    </xf>
    <xf numFmtId="3" fontId="1" fillId="0" borderId="9" xfId="3" applyNumberFormat="1" applyFont="1" applyBorder="1" applyAlignment="1">
      <alignment horizontal="right"/>
    </xf>
    <xf numFmtId="3" fontId="1" fillId="0" borderId="0" xfId="3" applyNumberFormat="1" applyFont="1" applyAlignment="1">
      <alignment horizontal="right"/>
    </xf>
    <xf numFmtId="3" fontId="1" fillId="0" borderId="3" xfId="3" applyNumberFormat="1" applyFont="1" applyBorder="1" applyAlignment="1">
      <alignment horizontal="right"/>
    </xf>
    <xf numFmtId="3" fontId="1" fillId="0" borderId="5" xfId="1" applyNumberFormat="1" applyBorder="1" applyAlignment="1">
      <alignment horizontal="right"/>
    </xf>
    <xf numFmtId="3" fontId="1" fillId="0" borderId="6" xfId="1" applyNumberFormat="1" applyBorder="1" applyAlignment="1">
      <alignment horizontal="right"/>
    </xf>
    <xf numFmtId="3" fontId="1" fillId="0" borderId="7" xfId="1" applyNumberFormat="1" applyBorder="1" applyAlignment="1">
      <alignment horizontal="right"/>
    </xf>
    <xf numFmtId="3" fontId="7" fillId="0" borderId="0" xfId="0" applyNumberFormat="1" applyFont="1"/>
    <xf numFmtId="165" fontId="1" fillId="0" borderId="0" xfId="0" applyNumberFormat="1" applyFont="1"/>
    <xf numFmtId="49" fontId="6" fillId="0" borderId="5" xfId="1" applyNumberFormat="1" applyFont="1" applyBorder="1" applyAlignment="1">
      <alignment horizontal="left" wrapText="1" indent="1"/>
    </xf>
    <xf numFmtId="49" fontId="6" fillId="0" borderId="6" xfId="1" applyNumberFormat="1" applyFont="1" applyBorder="1" applyAlignment="1">
      <alignment horizontal="left" wrapText="1" indent="1"/>
    </xf>
    <xf numFmtId="49" fontId="6" fillId="0" borderId="7" xfId="1" applyNumberFormat="1" applyFont="1" applyBorder="1" applyAlignment="1">
      <alignment horizontal="left" wrapText="1" indent="1"/>
    </xf>
    <xf numFmtId="49" fontId="6" fillId="0" borderId="9" xfId="1" applyNumberFormat="1" applyFont="1" applyBorder="1" applyAlignment="1">
      <alignment horizontal="left" wrapText="1" indent="1"/>
    </xf>
    <xf numFmtId="49" fontId="6" fillId="0" borderId="0" xfId="1" applyNumberFormat="1" applyFont="1" applyAlignment="1">
      <alignment horizontal="left" wrapText="1" indent="1"/>
    </xf>
    <xf numFmtId="49" fontId="1" fillId="0" borderId="10" xfId="1" applyNumberFormat="1" applyBorder="1" applyAlignment="1">
      <alignment horizontal="left" wrapText="1"/>
    </xf>
    <xf numFmtId="49" fontId="1" fillId="0" borderId="11" xfId="1" applyNumberFormat="1" applyBorder="1" applyAlignment="1">
      <alignment horizontal="left" wrapText="1"/>
    </xf>
    <xf numFmtId="49" fontId="6" fillId="0" borderId="9" xfId="1" applyNumberFormat="1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</cellXfs>
  <cellStyles count="5">
    <cellStyle name="Normal_Feuil1" xfId="3" xr:uid="{00000000-0005-0000-0000-000000000000}"/>
    <cellStyle name="Prozent 2" xfId="2" xr:uid="{00000000-0005-0000-0000-000001000000}"/>
    <cellStyle name="Standard" xfId="0" builtinId="0"/>
    <cellStyle name="Standard 2" xfId="1" xr:uid="{00000000-0005-0000-0000-000003000000}"/>
    <cellStyle name="Standard 2 2" xfId="4" xr:uid="{9E74DA7F-2F62-463F-8AAF-2C7AC7BF6B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AHV_AVS_5.2!$A$100:$B$100</c:f>
              <c:strCache>
                <c:ptCount val="2"/>
                <c:pt idx="0">
                  <c:v>Salariés</c:v>
                </c:pt>
                <c:pt idx="1">
                  <c:v>Arbeitnehmende</c:v>
                </c:pt>
              </c:strCache>
            </c:strRef>
          </c:tx>
          <c:spPr>
            <a:noFill/>
            <a:ln w="25400">
              <a:solidFill>
                <a:srgbClr val="4F81BD"/>
              </a:solidFill>
            </a:ln>
          </c:spPr>
          <c:invertIfNegative val="0"/>
          <c:cat>
            <c:numRef>
              <c:f>AHV_AVS_5.2!$E$99:$CB$99</c:f>
              <c:numCache>
                <c:formatCode>General</c:formatCode>
                <c:ptCount val="76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</c:numCache>
            </c:numRef>
          </c:cat>
          <c:val>
            <c:numRef>
              <c:f>AHV_AVS_5.2!$E$100:$CB$100</c:f>
              <c:numCache>
                <c:formatCode>0.0%</c:formatCode>
                <c:ptCount val="7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5.1999999999999998E-2</c:v>
                </c:pt>
                <c:pt idx="22">
                  <c:v>5.1999999999999998E-2</c:v>
                </c:pt>
                <c:pt idx="23">
                  <c:v>5.1999999999999998E-2</c:v>
                </c:pt>
                <c:pt idx="24">
                  <c:v>5.1999999999999998E-2</c:v>
                </c:pt>
                <c:pt idx="25">
                  <c:v>7.8E-2</c:v>
                </c:pt>
                <c:pt idx="26">
                  <c:v>7.8E-2</c:v>
                </c:pt>
                <c:pt idx="27">
                  <c:v>8.4000000000000005E-2</c:v>
                </c:pt>
                <c:pt idx="28">
                  <c:v>8.4000000000000005E-2</c:v>
                </c:pt>
                <c:pt idx="29">
                  <c:v>8.4000000000000005E-2</c:v>
                </c:pt>
                <c:pt idx="30">
                  <c:v>8.4000000000000005E-2</c:v>
                </c:pt>
                <c:pt idx="31">
                  <c:v>8.4000000000000005E-2</c:v>
                </c:pt>
                <c:pt idx="32">
                  <c:v>8.4000000000000005E-2</c:v>
                </c:pt>
                <c:pt idx="33">
                  <c:v>8.4000000000000005E-2</c:v>
                </c:pt>
                <c:pt idx="34">
                  <c:v>8.4000000000000005E-2</c:v>
                </c:pt>
                <c:pt idx="35">
                  <c:v>8.4000000000000005E-2</c:v>
                </c:pt>
                <c:pt idx="36">
                  <c:v>8.4000000000000005E-2</c:v>
                </c:pt>
                <c:pt idx="37">
                  <c:v>8.4000000000000005E-2</c:v>
                </c:pt>
                <c:pt idx="38">
                  <c:v>8.4000000000000005E-2</c:v>
                </c:pt>
                <c:pt idx="39">
                  <c:v>8.4000000000000005E-2</c:v>
                </c:pt>
                <c:pt idx="40">
                  <c:v>8.4000000000000005E-2</c:v>
                </c:pt>
                <c:pt idx="41">
                  <c:v>8.4000000000000005E-2</c:v>
                </c:pt>
                <c:pt idx="42">
                  <c:v>8.4000000000000005E-2</c:v>
                </c:pt>
                <c:pt idx="43">
                  <c:v>8.4000000000000005E-2</c:v>
                </c:pt>
                <c:pt idx="44">
                  <c:v>8.4000000000000005E-2</c:v>
                </c:pt>
                <c:pt idx="45">
                  <c:v>8.4000000000000005E-2</c:v>
                </c:pt>
                <c:pt idx="46">
                  <c:v>8.4000000000000005E-2</c:v>
                </c:pt>
                <c:pt idx="47">
                  <c:v>8.4000000000000005E-2</c:v>
                </c:pt>
                <c:pt idx="48">
                  <c:v>8.4000000000000005E-2</c:v>
                </c:pt>
                <c:pt idx="49">
                  <c:v>8.4000000000000005E-2</c:v>
                </c:pt>
                <c:pt idx="50">
                  <c:v>8.4000000000000005E-2</c:v>
                </c:pt>
                <c:pt idx="51">
                  <c:v>8.4000000000000005E-2</c:v>
                </c:pt>
                <c:pt idx="52">
                  <c:v>8.4000000000000005E-2</c:v>
                </c:pt>
                <c:pt idx="53">
                  <c:v>8.4000000000000005E-2</c:v>
                </c:pt>
                <c:pt idx="54">
                  <c:v>8.4000000000000005E-2</c:v>
                </c:pt>
                <c:pt idx="55">
                  <c:v>8.4000000000000005E-2</c:v>
                </c:pt>
                <c:pt idx="56">
                  <c:v>8.4000000000000005E-2</c:v>
                </c:pt>
                <c:pt idx="57">
                  <c:v>8.4000000000000005E-2</c:v>
                </c:pt>
                <c:pt idx="58">
                  <c:v>8.4000000000000005E-2</c:v>
                </c:pt>
                <c:pt idx="59">
                  <c:v>8.4000000000000005E-2</c:v>
                </c:pt>
                <c:pt idx="60">
                  <c:v>8.4000000000000005E-2</c:v>
                </c:pt>
                <c:pt idx="61">
                  <c:v>8.4000000000000005E-2</c:v>
                </c:pt>
                <c:pt idx="62">
                  <c:v>8.4000000000000005E-2</c:v>
                </c:pt>
                <c:pt idx="63">
                  <c:v>8.4000000000000005E-2</c:v>
                </c:pt>
                <c:pt idx="64">
                  <c:v>8.4000000000000005E-2</c:v>
                </c:pt>
                <c:pt idx="65">
                  <c:v>8.4000000000000005E-2</c:v>
                </c:pt>
                <c:pt idx="66">
                  <c:v>8.4000000000000005E-2</c:v>
                </c:pt>
                <c:pt idx="67">
                  <c:v>8.4000000000000005E-2</c:v>
                </c:pt>
                <c:pt idx="68">
                  <c:v>8.4000000000000005E-2</c:v>
                </c:pt>
                <c:pt idx="69">
                  <c:v>8.4000000000000005E-2</c:v>
                </c:pt>
                <c:pt idx="70">
                  <c:v>8.4000000000000005E-2</c:v>
                </c:pt>
                <c:pt idx="71">
                  <c:v>8.4000000000000005E-2</c:v>
                </c:pt>
                <c:pt idx="72">
                  <c:v>8.6999999999999994E-2</c:v>
                </c:pt>
                <c:pt idx="73">
                  <c:v>8.6999999999999994E-2</c:v>
                </c:pt>
                <c:pt idx="74">
                  <c:v>8.6999999999999994E-2</c:v>
                </c:pt>
                <c:pt idx="75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9-452A-BC67-6A60A4F402D7}"/>
            </c:ext>
          </c:extLst>
        </c:ser>
        <c:ser>
          <c:idx val="2"/>
          <c:order val="1"/>
          <c:tx>
            <c:strRef>
              <c:f>AHV_AVS_5.2!$A$101:$B$101</c:f>
              <c:strCache>
                <c:ptCount val="2"/>
                <c:pt idx="0">
                  <c:v>Indépendants</c:v>
                </c:pt>
                <c:pt idx="1">
                  <c:v>Selbstständigerwerbende</c:v>
                </c:pt>
              </c:strCache>
            </c:strRef>
          </c:tx>
          <c:spPr>
            <a:noFill/>
            <a:ln w="25400">
              <a:solidFill>
                <a:srgbClr val="FF0000"/>
              </a:solidFill>
            </a:ln>
          </c:spPr>
          <c:invertIfNegative val="0"/>
          <c:cat>
            <c:numRef>
              <c:f>AHV_AVS_5.2!$E$99:$CB$99</c:f>
              <c:numCache>
                <c:formatCode>General</c:formatCode>
                <c:ptCount val="76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</c:numCache>
            </c:numRef>
          </c:cat>
          <c:val>
            <c:numRef>
              <c:f>AHV_AVS_5.2!$E$101:$CB$101</c:f>
              <c:numCache>
                <c:formatCode>0.0%</c:formatCode>
                <c:ptCount val="76"/>
                <c:pt idx="0">
                  <c:v>0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4.5999999999999999E-2</c:v>
                </c:pt>
                <c:pt idx="22">
                  <c:v>4.5999999999999999E-2</c:v>
                </c:pt>
                <c:pt idx="23">
                  <c:v>4.5999999999999999E-2</c:v>
                </c:pt>
                <c:pt idx="24">
                  <c:v>4.5999999999999999E-2</c:v>
                </c:pt>
                <c:pt idx="25">
                  <c:v>6.8000000000000005E-2</c:v>
                </c:pt>
                <c:pt idx="26">
                  <c:v>6.8000000000000005E-2</c:v>
                </c:pt>
                <c:pt idx="27">
                  <c:v>7.2999999999999995E-2</c:v>
                </c:pt>
                <c:pt idx="28">
                  <c:v>7.2999999999999995E-2</c:v>
                </c:pt>
                <c:pt idx="29">
                  <c:v>7.2999999999999995E-2</c:v>
                </c:pt>
                <c:pt idx="30">
                  <c:v>7.2999999999999995E-2</c:v>
                </c:pt>
                <c:pt idx="31">
                  <c:v>7.8E-2</c:v>
                </c:pt>
                <c:pt idx="32">
                  <c:v>7.8E-2</c:v>
                </c:pt>
                <c:pt idx="33">
                  <c:v>7.8E-2</c:v>
                </c:pt>
                <c:pt idx="34">
                  <c:v>7.8E-2</c:v>
                </c:pt>
                <c:pt idx="35">
                  <c:v>7.8E-2</c:v>
                </c:pt>
                <c:pt idx="36">
                  <c:v>7.8E-2</c:v>
                </c:pt>
                <c:pt idx="37">
                  <c:v>7.8E-2</c:v>
                </c:pt>
                <c:pt idx="38">
                  <c:v>7.8E-2</c:v>
                </c:pt>
                <c:pt idx="39">
                  <c:v>7.8E-2</c:v>
                </c:pt>
                <c:pt idx="40">
                  <c:v>7.8E-2</c:v>
                </c:pt>
                <c:pt idx="41">
                  <c:v>7.8E-2</c:v>
                </c:pt>
                <c:pt idx="42">
                  <c:v>7.8E-2</c:v>
                </c:pt>
                <c:pt idx="43">
                  <c:v>7.8E-2</c:v>
                </c:pt>
                <c:pt idx="44">
                  <c:v>7.8E-2</c:v>
                </c:pt>
                <c:pt idx="45">
                  <c:v>7.8E-2</c:v>
                </c:pt>
                <c:pt idx="46">
                  <c:v>7.8E-2</c:v>
                </c:pt>
                <c:pt idx="47">
                  <c:v>7.8E-2</c:v>
                </c:pt>
                <c:pt idx="48">
                  <c:v>7.8E-2</c:v>
                </c:pt>
                <c:pt idx="49">
                  <c:v>7.8E-2</c:v>
                </c:pt>
                <c:pt idx="50">
                  <c:v>7.8E-2</c:v>
                </c:pt>
                <c:pt idx="51">
                  <c:v>7.8E-2</c:v>
                </c:pt>
                <c:pt idx="52">
                  <c:v>7.8E-2</c:v>
                </c:pt>
                <c:pt idx="53">
                  <c:v>7.8E-2</c:v>
                </c:pt>
                <c:pt idx="54">
                  <c:v>7.8E-2</c:v>
                </c:pt>
                <c:pt idx="55">
                  <c:v>7.8E-2</c:v>
                </c:pt>
                <c:pt idx="56">
                  <c:v>7.8E-2</c:v>
                </c:pt>
                <c:pt idx="57">
                  <c:v>7.8E-2</c:v>
                </c:pt>
                <c:pt idx="58">
                  <c:v>7.8E-2</c:v>
                </c:pt>
                <c:pt idx="59">
                  <c:v>7.8E-2</c:v>
                </c:pt>
                <c:pt idx="60">
                  <c:v>7.8E-2</c:v>
                </c:pt>
                <c:pt idx="61">
                  <c:v>7.8E-2</c:v>
                </c:pt>
                <c:pt idx="62">
                  <c:v>7.8E-2</c:v>
                </c:pt>
                <c:pt idx="63">
                  <c:v>7.8E-2</c:v>
                </c:pt>
                <c:pt idx="64">
                  <c:v>7.8E-2</c:v>
                </c:pt>
                <c:pt idx="65">
                  <c:v>7.8E-2</c:v>
                </c:pt>
                <c:pt idx="66">
                  <c:v>7.8E-2</c:v>
                </c:pt>
                <c:pt idx="67">
                  <c:v>7.8E-2</c:v>
                </c:pt>
                <c:pt idx="68">
                  <c:v>7.8E-2</c:v>
                </c:pt>
                <c:pt idx="69">
                  <c:v>7.8E-2</c:v>
                </c:pt>
                <c:pt idx="70">
                  <c:v>7.8E-2</c:v>
                </c:pt>
                <c:pt idx="71">
                  <c:v>7.8E-2</c:v>
                </c:pt>
                <c:pt idx="72">
                  <c:v>8.1000000000000003E-2</c:v>
                </c:pt>
                <c:pt idx="73">
                  <c:v>8.1000000000000003E-2</c:v>
                </c:pt>
                <c:pt idx="74">
                  <c:v>8.1000000000000003E-2</c:v>
                </c:pt>
                <c:pt idx="75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9-452A-BC67-6A60A4F4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6629104"/>
        <c:axId val="796629496"/>
      </c:barChart>
      <c:catAx>
        <c:axId val="796629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6629496"/>
        <c:crosses val="autoZero"/>
        <c:auto val="1"/>
        <c:lblAlgn val="ctr"/>
        <c:lblOffset val="100"/>
        <c:tickLblSkip val="3"/>
        <c:noMultiLvlLbl val="0"/>
      </c:catAx>
      <c:valAx>
        <c:axId val="796629496"/>
        <c:scaling>
          <c:orientation val="minMax"/>
        </c:scaling>
        <c:delete val="0"/>
        <c:axPos val="l"/>
        <c:majorGridlines/>
        <c:title>
          <c:tx>
            <c:strRef>
              <c:f>AHV_AVS_5.2!$A$3:$D$3</c:f>
              <c:strCache>
                <c:ptCount val="4"/>
                <c:pt idx="0">
                  <c:v>Cotisation en % du revenu de l’activité lucrative</c:v>
                </c:pt>
                <c:pt idx="2">
                  <c:v>Beitrag in % des Erwerbseinkommens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%" sourceLinked="0"/>
        <c:majorTickMark val="none"/>
        <c:minorTickMark val="none"/>
        <c:tickLblPos val="nextTo"/>
        <c:crossAx val="796629104"/>
        <c:crosses val="autoZero"/>
        <c:crossBetween val="between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12</xdr:row>
      <xdr:rowOff>43815</xdr:rowOff>
    </xdr:from>
    <xdr:to>
      <xdr:col>3</xdr:col>
      <xdr:colOff>1562100</xdr:colOff>
      <xdr:row>31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51435</xdr:colOff>
      <xdr:row>9</xdr:row>
      <xdr:rowOff>70486</xdr:rowOff>
    </xdr:from>
    <xdr:to>
      <xdr:col>3</xdr:col>
      <xdr:colOff>1489710</xdr:colOff>
      <xdr:row>11</xdr:row>
      <xdr:rowOff>76200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13735" y="2747011"/>
          <a:ext cx="3019425" cy="32956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Bundesgesetz über die Alters- und Hinterlassenenversicherung (AHVG)</a:t>
          </a:r>
        </a:p>
      </xdr:txBody>
    </xdr:sp>
    <xdr:clientData/>
  </xdr:twoCellAnchor>
  <xdr:twoCellAnchor>
    <xdr:from>
      <xdr:col>0</xdr:col>
      <xdr:colOff>28575</xdr:colOff>
      <xdr:row>9</xdr:row>
      <xdr:rowOff>57150</xdr:rowOff>
    </xdr:from>
    <xdr:to>
      <xdr:col>1</xdr:col>
      <xdr:colOff>1529715</xdr:colOff>
      <xdr:row>11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575" y="2733675"/>
          <a:ext cx="3082290" cy="3048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Loi fédérale sur l'assurance-vieillesse et survivants (LAVS)</a:t>
          </a:r>
        </a:p>
      </xdr:txBody>
    </xdr:sp>
    <xdr:clientData/>
  </xdr:twoCellAnchor>
  <xdr:oneCellAnchor>
    <xdr:from>
      <xdr:col>79</xdr:col>
      <xdr:colOff>447675</xdr:colOff>
      <xdr:row>27</xdr:row>
      <xdr:rowOff>19050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21B6349-3966-46F1-BB99-43A3F47ABEC8}"/>
            </a:ext>
          </a:extLst>
        </xdr:cNvPr>
        <xdr:cNvSpPr txBox="1"/>
      </xdr:nvSpPr>
      <xdr:spPr>
        <a:xfrm>
          <a:off x="110109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0.79626</cdr:x>
      <cdr:y>0.5522</cdr:y>
    </cdr:from>
    <cdr:to>
      <cdr:x>0.97702</cdr:x>
      <cdr:y>0.71462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951093" y="1813560"/>
          <a:ext cx="11239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01"/>
  <sheetViews>
    <sheetView tabSelected="1" zoomScaleNormal="100" zoomScaleSheetLayoutView="100" workbookViewId="0">
      <selection sqref="A1:B1"/>
    </sheetView>
  </sheetViews>
  <sheetFormatPr baseColWidth="10" defaultColWidth="11.42578125" defaultRowHeight="12.75" outlineLevelCol="1"/>
  <cols>
    <col min="1" max="4" width="23.7109375" style="1" customWidth="1"/>
    <col min="5" max="5" width="12.7109375" style="1" customWidth="1"/>
    <col min="6" max="29" width="12.7109375" style="1" hidden="1" customWidth="1" outlineLevel="1"/>
    <col min="30" max="30" width="12.7109375" style="1" hidden="1" customWidth="1" outlineLevel="1" collapsed="1"/>
    <col min="31" max="31" width="12.7109375" style="1" hidden="1" customWidth="1" outlineLevel="1"/>
    <col min="32" max="32" width="12.7109375" style="1" hidden="1" customWidth="1" outlineLevel="1" collapsed="1"/>
    <col min="33" max="35" width="12.7109375" style="1" hidden="1" customWidth="1" outlineLevel="1"/>
    <col min="36" max="43" width="12.7109375" style="1" hidden="1" customWidth="1" outlineLevel="1" collapsed="1"/>
    <col min="44" max="56" width="12.7109375" style="1" hidden="1" customWidth="1" outlineLevel="1"/>
    <col min="57" max="57" width="12.7109375" style="1" customWidth="1" collapsed="1"/>
    <col min="58" max="63" width="12.7109375" style="1" hidden="1" customWidth="1" outlineLevel="1"/>
    <col min="64" max="64" width="12.7109375" style="1" hidden="1" customWidth="1" outlineLevel="1" collapsed="1"/>
    <col min="65" max="66" width="12.7109375" style="1" hidden="1" customWidth="1" outlineLevel="1"/>
    <col min="67" max="67" width="12.7109375" style="1" customWidth="1" collapsed="1"/>
    <col min="68" max="72" width="12.7109375" style="1" hidden="1" customWidth="1" outlineLevel="1" collapsed="1"/>
    <col min="73" max="76" width="12.7109375" style="1" hidden="1" customWidth="1" outlineLevel="1"/>
    <col min="77" max="77" width="12.7109375" style="1" customWidth="1" collapsed="1"/>
    <col min="78" max="78" width="12.7109375" style="1" hidden="1" customWidth="1" outlineLevel="1"/>
    <col min="79" max="80" width="12.7109375" style="1" hidden="1" customWidth="1" outlineLevel="1" collapsed="1"/>
    <col min="81" max="81" width="12.7109375" style="1" customWidth="1" collapsed="1"/>
    <col min="82" max="82" width="12.7109375" style="1" customWidth="1"/>
    <col min="83" max="16384" width="11.42578125" style="1"/>
  </cols>
  <sheetData>
    <row r="1" spans="1:82" ht="58.5" customHeight="1">
      <c r="A1" s="35" t="s">
        <v>29</v>
      </c>
      <c r="B1" s="35"/>
      <c r="C1" s="35" t="s">
        <v>30</v>
      </c>
      <c r="D1" s="35"/>
      <c r="L1" s="2"/>
    </row>
    <row r="2" spans="1:82" ht="40.5" customHeight="1">
      <c r="A2" s="3"/>
      <c r="E2" s="4">
        <v>1948</v>
      </c>
      <c r="F2" s="4">
        <v>1949</v>
      </c>
      <c r="G2" s="4">
        <v>1950</v>
      </c>
      <c r="H2" s="4">
        <v>1951</v>
      </c>
      <c r="I2" s="4">
        <v>1952</v>
      </c>
      <c r="J2" s="4">
        <v>1953</v>
      </c>
      <c r="K2" s="4">
        <v>1954</v>
      </c>
      <c r="L2" s="4">
        <v>1955</v>
      </c>
      <c r="M2" s="4">
        <v>1956</v>
      </c>
      <c r="N2" s="4">
        <v>1957</v>
      </c>
      <c r="O2" s="4">
        <v>1958</v>
      </c>
      <c r="P2" s="4">
        <v>1959</v>
      </c>
      <c r="Q2" s="4">
        <v>1960</v>
      </c>
      <c r="R2" s="4">
        <v>1961</v>
      </c>
      <c r="S2" s="4">
        <v>1962</v>
      </c>
      <c r="T2" s="4">
        <v>1963</v>
      </c>
      <c r="U2" s="4">
        <v>1964</v>
      </c>
      <c r="V2" s="4">
        <v>1965</v>
      </c>
      <c r="W2" s="4">
        <v>1966</v>
      </c>
      <c r="X2" s="4">
        <v>1967</v>
      </c>
      <c r="Y2" s="4">
        <v>1968</v>
      </c>
      <c r="Z2" s="4">
        <v>1969</v>
      </c>
      <c r="AA2" s="4">
        <v>1970</v>
      </c>
      <c r="AB2" s="4">
        <v>1971</v>
      </c>
      <c r="AC2" s="4">
        <v>1972</v>
      </c>
      <c r="AD2" s="4">
        <v>1973</v>
      </c>
      <c r="AE2" s="4">
        <v>1974</v>
      </c>
      <c r="AF2" s="4">
        <v>1975</v>
      </c>
      <c r="AG2" s="4">
        <v>1976</v>
      </c>
      <c r="AH2" s="4">
        <v>1977</v>
      </c>
      <c r="AI2" s="4">
        <v>1978</v>
      </c>
      <c r="AJ2" s="4">
        <v>1979</v>
      </c>
      <c r="AK2" s="4">
        <v>1980</v>
      </c>
      <c r="AL2" s="4">
        <v>1981</v>
      </c>
      <c r="AM2" s="4">
        <v>1982</v>
      </c>
      <c r="AN2" s="4">
        <v>1983</v>
      </c>
      <c r="AO2" s="4">
        <v>1984</v>
      </c>
      <c r="AP2" s="4">
        <v>1985</v>
      </c>
      <c r="AQ2" s="4">
        <v>1986</v>
      </c>
      <c r="AR2" s="4">
        <v>1987</v>
      </c>
      <c r="AS2" s="4">
        <v>1988</v>
      </c>
      <c r="AT2" s="4">
        <v>1989</v>
      </c>
      <c r="AU2" s="4">
        <v>1990</v>
      </c>
      <c r="AV2" s="4">
        <v>1991</v>
      </c>
      <c r="AW2" s="4">
        <v>1992</v>
      </c>
      <c r="AX2" s="4">
        <v>1993</v>
      </c>
      <c r="AY2" s="4">
        <v>1994</v>
      </c>
      <c r="AZ2" s="4">
        <v>1995</v>
      </c>
      <c r="BA2" s="4">
        <v>1996</v>
      </c>
      <c r="BB2" s="4">
        <v>1997</v>
      </c>
      <c r="BC2" s="4">
        <v>1998</v>
      </c>
      <c r="BD2" s="4">
        <v>1999</v>
      </c>
      <c r="BE2" s="4">
        <v>2000</v>
      </c>
      <c r="BF2" s="4">
        <v>2001</v>
      </c>
      <c r="BG2" s="4">
        <v>2002</v>
      </c>
      <c r="BH2" s="4">
        <v>2003</v>
      </c>
      <c r="BI2" s="4">
        <v>2004</v>
      </c>
      <c r="BJ2" s="4" t="s">
        <v>0</v>
      </c>
      <c r="BK2" s="4" t="s">
        <v>1</v>
      </c>
      <c r="BL2" s="4" t="s">
        <v>2</v>
      </c>
      <c r="BM2" s="4" t="s">
        <v>3</v>
      </c>
      <c r="BN2" s="4" t="s">
        <v>4</v>
      </c>
      <c r="BO2" s="4" t="s">
        <v>5</v>
      </c>
      <c r="BP2" s="4" t="s">
        <v>6</v>
      </c>
      <c r="BQ2" s="4" t="s">
        <v>7</v>
      </c>
      <c r="BR2" s="4">
        <v>2013</v>
      </c>
      <c r="BS2" s="5">
        <v>2014</v>
      </c>
      <c r="BT2" s="5" t="s">
        <v>21</v>
      </c>
      <c r="BU2" s="5" t="s">
        <v>22</v>
      </c>
      <c r="BV2" s="5" t="s">
        <v>25</v>
      </c>
      <c r="BW2" s="5">
        <v>2018</v>
      </c>
      <c r="BX2" s="5">
        <v>2019</v>
      </c>
      <c r="BY2" s="5">
        <v>2020</v>
      </c>
      <c r="BZ2" s="5">
        <v>2021</v>
      </c>
      <c r="CA2" s="5">
        <v>2022</v>
      </c>
      <c r="CB2" s="5">
        <v>2023</v>
      </c>
      <c r="CC2" s="5">
        <v>2024</v>
      </c>
      <c r="CD2" s="5">
        <v>2025</v>
      </c>
    </row>
    <row r="3" spans="1:82">
      <c r="A3" s="36" t="s">
        <v>16</v>
      </c>
      <c r="B3" s="37"/>
      <c r="C3" s="36" t="s">
        <v>23</v>
      </c>
      <c r="D3" s="38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8"/>
    </row>
    <row r="4" spans="1:82" ht="23.25" customHeight="1">
      <c r="A4" s="30" t="s">
        <v>28</v>
      </c>
      <c r="B4" s="31"/>
      <c r="C4" s="30" t="s">
        <v>27</v>
      </c>
      <c r="D4" s="31"/>
      <c r="E4" s="9">
        <v>0.04</v>
      </c>
      <c r="F4" s="10">
        <v>0.04</v>
      </c>
      <c r="G4" s="10">
        <v>0.04</v>
      </c>
      <c r="H4" s="10">
        <v>0.04</v>
      </c>
      <c r="I4" s="10">
        <v>0.04</v>
      </c>
      <c r="J4" s="10">
        <v>0.04</v>
      </c>
      <c r="K4" s="10">
        <v>0.04</v>
      </c>
      <c r="L4" s="10">
        <v>0.04</v>
      </c>
      <c r="M4" s="10">
        <v>0.04</v>
      </c>
      <c r="N4" s="10">
        <v>0.04</v>
      </c>
      <c r="O4" s="10">
        <v>0.04</v>
      </c>
      <c r="P4" s="10">
        <v>0.04</v>
      </c>
      <c r="Q4" s="10">
        <v>0.04</v>
      </c>
      <c r="R4" s="10">
        <v>0.04</v>
      </c>
      <c r="S4" s="10">
        <v>0.04</v>
      </c>
      <c r="T4" s="10">
        <v>0.04</v>
      </c>
      <c r="U4" s="10">
        <v>0.04</v>
      </c>
      <c r="V4" s="10">
        <v>0.04</v>
      </c>
      <c r="W4" s="10">
        <v>0.04</v>
      </c>
      <c r="X4" s="10">
        <v>0.04</v>
      </c>
      <c r="Y4" s="10">
        <v>0.04</v>
      </c>
      <c r="Z4" s="10">
        <v>5.1999999999999998E-2</v>
      </c>
      <c r="AA4" s="10">
        <v>5.1999999999999998E-2</v>
      </c>
      <c r="AB4" s="10">
        <v>5.1999999999999998E-2</v>
      </c>
      <c r="AC4" s="10">
        <v>5.1999999999999998E-2</v>
      </c>
      <c r="AD4" s="10">
        <v>7.8E-2</v>
      </c>
      <c r="AE4" s="10">
        <v>7.8E-2</v>
      </c>
      <c r="AF4" s="10">
        <v>8.4000000000000005E-2</v>
      </c>
      <c r="AG4" s="10">
        <v>8.4000000000000005E-2</v>
      </c>
      <c r="AH4" s="10">
        <v>8.4000000000000005E-2</v>
      </c>
      <c r="AI4" s="10">
        <v>8.4000000000000005E-2</v>
      </c>
      <c r="AJ4" s="10">
        <v>8.4000000000000005E-2</v>
      </c>
      <c r="AK4" s="10">
        <v>8.4000000000000005E-2</v>
      </c>
      <c r="AL4" s="10">
        <v>8.4000000000000005E-2</v>
      </c>
      <c r="AM4" s="10">
        <v>8.4000000000000005E-2</v>
      </c>
      <c r="AN4" s="10">
        <v>8.4000000000000005E-2</v>
      </c>
      <c r="AO4" s="10">
        <v>8.4000000000000005E-2</v>
      </c>
      <c r="AP4" s="10">
        <v>8.4000000000000005E-2</v>
      </c>
      <c r="AQ4" s="10">
        <v>8.4000000000000005E-2</v>
      </c>
      <c r="AR4" s="10">
        <v>8.4000000000000005E-2</v>
      </c>
      <c r="AS4" s="10">
        <v>8.4000000000000005E-2</v>
      </c>
      <c r="AT4" s="10">
        <v>8.4000000000000005E-2</v>
      </c>
      <c r="AU4" s="10">
        <v>8.4000000000000005E-2</v>
      </c>
      <c r="AV4" s="10">
        <v>8.4000000000000005E-2</v>
      </c>
      <c r="AW4" s="10">
        <v>8.4000000000000005E-2</v>
      </c>
      <c r="AX4" s="10">
        <v>8.4000000000000005E-2</v>
      </c>
      <c r="AY4" s="10">
        <v>8.4000000000000005E-2</v>
      </c>
      <c r="AZ4" s="10">
        <v>8.4000000000000005E-2</v>
      </c>
      <c r="BA4" s="10">
        <v>8.4000000000000005E-2</v>
      </c>
      <c r="BB4" s="10">
        <v>8.4000000000000005E-2</v>
      </c>
      <c r="BC4" s="10">
        <v>8.4000000000000005E-2</v>
      </c>
      <c r="BD4" s="10">
        <v>8.4000000000000005E-2</v>
      </c>
      <c r="BE4" s="10">
        <v>8.4000000000000005E-2</v>
      </c>
      <c r="BF4" s="10">
        <v>8.4000000000000005E-2</v>
      </c>
      <c r="BG4" s="10">
        <v>8.4000000000000005E-2</v>
      </c>
      <c r="BH4" s="10">
        <v>8.4000000000000005E-2</v>
      </c>
      <c r="BI4" s="10">
        <v>8.4000000000000005E-2</v>
      </c>
      <c r="BJ4" s="10">
        <v>8.4000000000000005E-2</v>
      </c>
      <c r="BK4" s="10">
        <v>8.4000000000000005E-2</v>
      </c>
      <c r="BL4" s="10">
        <v>8.4000000000000005E-2</v>
      </c>
      <c r="BM4" s="10">
        <v>8.4000000000000005E-2</v>
      </c>
      <c r="BN4" s="10">
        <v>8.4000000000000005E-2</v>
      </c>
      <c r="BO4" s="10">
        <v>8.4000000000000005E-2</v>
      </c>
      <c r="BP4" s="10">
        <v>8.4000000000000005E-2</v>
      </c>
      <c r="BQ4" s="10">
        <v>8.4000000000000005E-2</v>
      </c>
      <c r="BR4" s="10">
        <v>8.4000000000000005E-2</v>
      </c>
      <c r="BS4" s="10">
        <v>8.4000000000000005E-2</v>
      </c>
      <c r="BT4" s="10">
        <v>8.4000000000000005E-2</v>
      </c>
      <c r="BU4" s="10">
        <v>8.4000000000000005E-2</v>
      </c>
      <c r="BV4" s="10">
        <v>8.4000000000000005E-2</v>
      </c>
      <c r="BW4" s="10">
        <v>8.4000000000000005E-2</v>
      </c>
      <c r="BX4" s="10">
        <v>8.4000000000000005E-2</v>
      </c>
      <c r="BY4" s="10">
        <v>8.6999999999999994E-2</v>
      </c>
      <c r="BZ4" s="10">
        <v>8.6999999999999994E-2</v>
      </c>
      <c r="CA4" s="10">
        <v>8.6999999999999994E-2</v>
      </c>
      <c r="CB4" s="10">
        <v>8.6999999999999994E-2</v>
      </c>
      <c r="CC4" s="10">
        <v>8.6999999999999994E-2</v>
      </c>
      <c r="CD4" s="11">
        <v>8.6999999999999994E-2</v>
      </c>
    </row>
    <row r="5" spans="1:82" ht="24" customHeight="1" thickBot="1">
      <c r="A5" s="30" t="s">
        <v>10</v>
      </c>
      <c r="B5" s="31"/>
      <c r="C5" s="30" t="s">
        <v>9</v>
      </c>
      <c r="D5" s="31"/>
      <c r="E5" s="12"/>
      <c r="F5" s="13">
        <v>0.04</v>
      </c>
      <c r="G5" s="13">
        <v>0.04</v>
      </c>
      <c r="H5" s="13">
        <v>0.04</v>
      </c>
      <c r="I5" s="13">
        <v>0.04</v>
      </c>
      <c r="J5" s="13">
        <v>0.04</v>
      </c>
      <c r="K5" s="13">
        <v>0.04</v>
      </c>
      <c r="L5" s="13">
        <v>0.04</v>
      </c>
      <c r="M5" s="13">
        <v>0.04</v>
      </c>
      <c r="N5" s="13">
        <v>0.04</v>
      </c>
      <c r="O5" s="13">
        <v>0.04</v>
      </c>
      <c r="P5" s="13">
        <v>0.04</v>
      </c>
      <c r="Q5" s="13">
        <v>0.04</v>
      </c>
      <c r="R5" s="13">
        <v>0.04</v>
      </c>
      <c r="S5" s="13">
        <v>0.04</v>
      </c>
      <c r="T5" s="13">
        <v>0.04</v>
      </c>
      <c r="U5" s="13">
        <v>0.04</v>
      </c>
      <c r="V5" s="13">
        <v>0.04</v>
      </c>
      <c r="W5" s="13">
        <v>0.04</v>
      </c>
      <c r="X5" s="13">
        <v>0.04</v>
      </c>
      <c r="Y5" s="13">
        <v>0.04</v>
      </c>
      <c r="Z5" s="13">
        <v>4.5999999999999999E-2</v>
      </c>
      <c r="AA5" s="13">
        <v>4.5999999999999999E-2</v>
      </c>
      <c r="AB5" s="13">
        <v>4.5999999999999999E-2</v>
      </c>
      <c r="AC5" s="13">
        <v>4.5999999999999999E-2</v>
      </c>
      <c r="AD5" s="13">
        <v>6.8000000000000005E-2</v>
      </c>
      <c r="AE5" s="13">
        <v>6.8000000000000005E-2</v>
      </c>
      <c r="AF5" s="13">
        <v>7.2999999999999995E-2</v>
      </c>
      <c r="AG5" s="13">
        <v>7.2999999999999995E-2</v>
      </c>
      <c r="AH5" s="13">
        <v>7.2999999999999995E-2</v>
      </c>
      <c r="AI5" s="13">
        <v>7.2999999999999995E-2</v>
      </c>
      <c r="AJ5" s="13">
        <v>7.8E-2</v>
      </c>
      <c r="AK5" s="13">
        <v>7.8E-2</v>
      </c>
      <c r="AL5" s="13">
        <v>7.8E-2</v>
      </c>
      <c r="AM5" s="13">
        <v>7.8E-2</v>
      </c>
      <c r="AN5" s="13">
        <v>7.8E-2</v>
      </c>
      <c r="AO5" s="13">
        <v>7.8E-2</v>
      </c>
      <c r="AP5" s="13">
        <v>7.8E-2</v>
      </c>
      <c r="AQ5" s="13">
        <v>7.8E-2</v>
      </c>
      <c r="AR5" s="13">
        <v>7.8E-2</v>
      </c>
      <c r="AS5" s="13">
        <v>7.8E-2</v>
      </c>
      <c r="AT5" s="13">
        <v>7.8E-2</v>
      </c>
      <c r="AU5" s="13">
        <v>7.8E-2</v>
      </c>
      <c r="AV5" s="13">
        <v>7.8E-2</v>
      </c>
      <c r="AW5" s="13">
        <v>7.8E-2</v>
      </c>
      <c r="AX5" s="13">
        <v>7.8E-2</v>
      </c>
      <c r="AY5" s="13">
        <v>7.8E-2</v>
      </c>
      <c r="AZ5" s="13">
        <v>7.8E-2</v>
      </c>
      <c r="BA5" s="13">
        <v>7.8E-2</v>
      </c>
      <c r="BB5" s="13">
        <v>7.8E-2</v>
      </c>
      <c r="BC5" s="13">
        <v>7.8E-2</v>
      </c>
      <c r="BD5" s="13">
        <v>7.8E-2</v>
      </c>
      <c r="BE5" s="13">
        <v>7.8E-2</v>
      </c>
      <c r="BF5" s="13">
        <v>7.8E-2</v>
      </c>
      <c r="BG5" s="13">
        <v>7.8E-2</v>
      </c>
      <c r="BH5" s="13">
        <v>7.8E-2</v>
      </c>
      <c r="BI5" s="13">
        <v>7.8E-2</v>
      </c>
      <c r="BJ5" s="13">
        <v>7.8E-2</v>
      </c>
      <c r="BK5" s="13">
        <v>7.8E-2</v>
      </c>
      <c r="BL5" s="13">
        <v>7.8E-2</v>
      </c>
      <c r="BM5" s="13">
        <v>7.8E-2</v>
      </c>
      <c r="BN5" s="13">
        <v>7.8E-2</v>
      </c>
      <c r="BO5" s="13">
        <v>7.8E-2</v>
      </c>
      <c r="BP5" s="13">
        <v>7.8E-2</v>
      </c>
      <c r="BQ5" s="13">
        <v>7.8E-2</v>
      </c>
      <c r="BR5" s="13">
        <v>7.8E-2</v>
      </c>
      <c r="BS5" s="13">
        <v>7.8E-2</v>
      </c>
      <c r="BT5" s="13">
        <v>7.8E-2</v>
      </c>
      <c r="BU5" s="13">
        <v>7.8E-2</v>
      </c>
      <c r="BV5" s="13">
        <v>7.8E-2</v>
      </c>
      <c r="BW5" s="13">
        <v>7.8E-2</v>
      </c>
      <c r="BX5" s="13">
        <v>7.8E-2</v>
      </c>
      <c r="BY5" s="13">
        <v>8.1000000000000003E-2</v>
      </c>
      <c r="BZ5" s="13">
        <v>8.1000000000000003E-2</v>
      </c>
      <c r="CA5" s="13">
        <v>8.1000000000000003E-2</v>
      </c>
      <c r="CB5" s="13">
        <v>8.1000000000000003E-2</v>
      </c>
      <c r="CC5" s="13">
        <v>8.1000000000000003E-2</v>
      </c>
      <c r="CD5" s="14">
        <v>8.1000000000000003E-2</v>
      </c>
    </row>
    <row r="6" spans="1:82">
      <c r="A6" s="32" t="s">
        <v>11</v>
      </c>
      <c r="B6" s="33"/>
      <c r="C6" s="32" t="s">
        <v>26</v>
      </c>
      <c r="D6" s="33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7"/>
    </row>
    <row r="7" spans="1:82">
      <c r="A7" s="34" t="s">
        <v>12</v>
      </c>
      <c r="B7" s="18" t="s">
        <v>17</v>
      </c>
      <c r="C7" s="34" t="s">
        <v>13</v>
      </c>
      <c r="D7" s="18" t="s">
        <v>19</v>
      </c>
      <c r="E7" s="19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12</v>
      </c>
      <c r="X7" s="20">
        <v>12</v>
      </c>
      <c r="Y7" s="20">
        <v>12</v>
      </c>
      <c r="Z7" s="20">
        <v>40</v>
      </c>
      <c r="AA7" s="20">
        <v>40</v>
      </c>
      <c r="AB7" s="20">
        <v>40</v>
      </c>
      <c r="AC7" s="20">
        <v>40</v>
      </c>
      <c r="AD7" s="20">
        <v>78</v>
      </c>
      <c r="AE7" s="20">
        <v>78</v>
      </c>
      <c r="AF7" s="20">
        <v>84</v>
      </c>
      <c r="AG7" s="20">
        <v>84</v>
      </c>
      <c r="AH7" s="20">
        <v>84</v>
      </c>
      <c r="AI7" s="20">
        <v>84</v>
      </c>
      <c r="AJ7" s="20">
        <v>168</v>
      </c>
      <c r="AK7" s="20">
        <v>168</v>
      </c>
      <c r="AL7" s="20">
        <v>168</v>
      </c>
      <c r="AM7" s="20">
        <v>210</v>
      </c>
      <c r="AN7" s="20">
        <v>210</v>
      </c>
      <c r="AO7" s="20">
        <v>210</v>
      </c>
      <c r="AP7" s="20">
        <v>210</v>
      </c>
      <c r="AQ7" s="20">
        <v>252</v>
      </c>
      <c r="AR7" s="20">
        <v>252</v>
      </c>
      <c r="AS7" s="20">
        <v>252</v>
      </c>
      <c r="AT7" s="20">
        <v>252</v>
      </c>
      <c r="AU7" s="20">
        <v>269</v>
      </c>
      <c r="AV7" s="20">
        <v>269</v>
      </c>
      <c r="AW7" s="20">
        <v>299</v>
      </c>
      <c r="AX7" s="20">
        <v>299</v>
      </c>
      <c r="AY7" s="20">
        <v>299</v>
      </c>
      <c r="AZ7" s="20">
        <v>299</v>
      </c>
      <c r="BA7" s="20">
        <v>324</v>
      </c>
      <c r="BB7" s="20">
        <v>324</v>
      </c>
      <c r="BC7" s="20">
        <v>324</v>
      </c>
      <c r="BD7" s="20">
        <v>324</v>
      </c>
      <c r="BE7" s="20">
        <v>324</v>
      </c>
      <c r="BF7" s="20">
        <v>324</v>
      </c>
      <c r="BG7" s="20">
        <v>324</v>
      </c>
      <c r="BH7" s="20">
        <v>353</v>
      </c>
      <c r="BI7" s="20">
        <v>353</v>
      </c>
      <c r="BJ7" s="20">
        <v>353</v>
      </c>
      <c r="BK7" s="20">
        <v>353</v>
      </c>
      <c r="BL7" s="20">
        <v>370</v>
      </c>
      <c r="BM7" s="20">
        <v>370</v>
      </c>
      <c r="BN7" s="20">
        <v>382</v>
      </c>
      <c r="BO7" s="20">
        <v>382</v>
      </c>
      <c r="BP7" s="20">
        <v>387</v>
      </c>
      <c r="BQ7" s="20">
        <v>387</v>
      </c>
      <c r="BR7" s="20">
        <v>392</v>
      </c>
      <c r="BS7" s="20">
        <v>392</v>
      </c>
      <c r="BT7" s="20">
        <v>392</v>
      </c>
      <c r="BU7" s="20">
        <v>392</v>
      </c>
      <c r="BV7" s="20">
        <v>392</v>
      </c>
      <c r="BW7" s="20">
        <v>392</v>
      </c>
      <c r="BX7" s="20">
        <v>395</v>
      </c>
      <c r="BY7" s="20">
        <v>409</v>
      </c>
      <c r="BZ7" s="20">
        <v>413</v>
      </c>
      <c r="CA7" s="20">
        <v>413</v>
      </c>
      <c r="CB7" s="20">
        <v>422</v>
      </c>
      <c r="CC7" s="20">
        <v>422</v>
      </c>
      <c r="CD7" s="21">
        <v>435</v>
      </c>
    </row>
    <row r="8" spans="1:82">
      <c r="A8" s="34"/>
      <c r="B8" s="18" t="s">
        <v>18</v>
      </c>
      <c r="C8" s="34"/>
      <c r="D8" s="18" t="s">
        <v>20</v>
      </c>
      <c r="E8" s="19">
        <v>600</v>
      </c>
      <c r="F8" s="20">
        <v>600</v>
      </c>
      <c r="G8" s="20">
        <v>600</v>
      </c>
      <c r="H8" s="20">
        <v>600</v>
      </c>
      <c r="I8" s="20">
        <v>600</v>
      </c>
      <c r="J8" s="20">
        <v>600</v>
      </c>
      <c r="K8" s="20">
        <v>600</v>
      </c>
      <c r="L8" s="20">
        <v>600</v>
      </c>
      <c r="M8" s="20">
        <v>600</v>
      </c>
      <c r="N8" s="20">
        <v>600</v>
      </c>
      <c r="O8" s="20">
        <v>600</v>
      </c>
      <c r="P8" s="20">
        <v>600</v>
      </c>
      <c r="Q8" s="20">
        <v>600</v>
      </c>
      <c r="R8" s="20">
        <v>600</v>
      </c>
      <c r="S8" s="20">
        <v>600</v>
      </c>
      <c r="T8" s="20">
        <v>600</v>
      </c>
      <c r="U8" s="20">
        <v>600</v>
      </c>
      <c r="V8" s="20">
        <v>600</v>
      </c>
      <c r="W8" s="20">
        <v>600</v>
      </c>
      <c r="X8" s="20">
        <v>600</v>
      </c>
      <c r="Y8" s="20">
        <v>600</v>
      </c>
      <c r="Z8" s="20">
        <v>2000</v>
      </c>
      <c r="AA8" s="20">
        <v>2000</v>
      </c>
      <c r="AB8" s="20">
        <v>2000</v>
      </c>
      <c r="AC8" s="20">
        <v>2000</v>
      </c>
      <c r="AD8" s="20">
        <v>7800</v>
      </c>
      <c r="AE8" s="20">
        <v>7800</v>
      </c>
      <c r="AF8" s="20">
        <v>8400</v>
      </c>
      <c r="AG8" s="20">
        <v>8400</v>
      </c>
      <c r="AH8" s="20">
        <v>8400</v>
      </c>
      <c r="AI8" s="20">
        <v>8400</v>
      </c>
      <c r="AJ8" s="20">
        <v>8400</v>
      </c>
      <c r="AK8" s="20">
        <v>8400</v>
      </c>
      <c r="AL8" s="20">
        <v>8400</v>
      </c>
      <c r="AM8" s="20">
        <v>8400</v>
      </c>
      <c r="AN8" s="20">
        <v>8400</v>
      </c>
      <c r="AO8" s="20">
        <v>8400</v>
      </c>
      <c r="AP8" s="20">
        <v>8400</v>
      </c>
      <c r="AQ8" s="20">
        <v>8400</v>
      </c>
      <c r="AR8" s="20">
        <v>8400</v>
      </c>
      <c r="AS8" s="20">
        <v>8400</v>
      </c>
      <c r="AT8" s="20">
        <v>8400</v>
      </c>
      <c r="AU8" s="20">
        <v>8400</v>
      </c>
      <c r="AV8" s="20">
        <v>8400</v>
      </c>
      <c r="AW8" s="20">
        <v>8400</v>
      </c>
      <c r="AX8" s="20">
        <v>8400</v>
      </c>
      <c r="AY8" s="20">
        <v>8400</v>
      </c>
      <c r="AZ8" s="20">
        <v>8400</v>
      </c>
      <c r="BA8" s="20">
        <v>8400</v>
      </c>
      <c r="BB8" s="20">
        <v>8400</v>
      </c>
      <c r="BC8" s="20">
        <v>8400</v>
      </c>
      <c r="BD8" s="20">
        <v>8400</v>
      </c>
      <c r="BE8" s="20">
        <v>8400</v>
      </c>
      <c r="BF8" s="20">
        <v>8400</v>
      </c>
      <c r="BG8" s="20">
        <v>8400</v>
      </c>
      <c r="BH8" s="20">
        <v>8400</v>
      </c>
      <c r="BI8" s="20">
        <v>8400</v>
      </c>
      <c r="BJ8" s="20">
        <v>8400</v>
      </c>
      <c r="BK8" s="20">
        <v>8400</v>
      </c>
      <c r="BL8" s="20">
        <v>8400</v>
      </c>
      <c r="BM8" s="20">
        <v>8400</v>
      </c>
      <c r="BN8" s="20">
        <v>8400</v>
      </c>
      <c r="BO8" s="20">
        <v>8400</v>
      </c>
      <c r="BP8" s="20">
        <v>8400</v>
      </c>
      <c r="BQ8" s="20">
        <v>19350</v>
      </c>
      <c r="BR8" s="20">
        <v>19600</v>
      </c>
      <c r="BS8" s="20">
        <v>19600</v>
      </c>
      <c r="BT8" s="20">
        <v>19600</v>
      </c>
      <c r="BU8" s="20">
        <v>19600</v>
      </c>
      <c r="BV8" s="20">
        <v>19600</v>
      </c>
      <c r="BW8" s="20">
        <v>19600</v>
      </c>
      <c r="BX8" s="20">
        <v>19750</v>
      </c>
      <c r="BY8" s="20">
        <v>20450</v>
      </c>
      <c r="BZ8" s="20">
        <v>20650</v>
      </c>
      <c r="CA8" s="20">
        <v>20650</v>
      </c>
      <c r="CB8" s="20">
        <v>21100</v>
      </c>
      <c r="CC8" s="20">
        <v>21100</v>
      </c>
      <c r="CD8" s="21">
        <v>21750</v>
      </c>
    </row>
    <row r="9" spans="1:82" ht="13.5" thickBot="1">
      <c r="A9" s="27" t="s">
        <v>14</v>
      </c>
      <c r="B9" s="28"/>
      <c r="C9" s="27" t="s">
        <v>15</v>
      </c>
      <c r="D9" s="29"/>
      <c r="E9" s="22" t="s">
        <v>31</v>
      </c>
      <c r="F9" s="23" t="s">
        <v>31</v>
      </c>
      <c r="G9" s="23" t="s">
        <v>31</v>
      </c>
      <c r="H9" s="23" t="s">
        <v>31</v>
      </c>
      <c r="I9" s="23" t="s">
        <v>31</v>
      </c>
      <c r="J9" s="23" t="s">
        <v>31</v>
      </c>
      <c r="K9" s="23" t="s">
        <v>31</v>
      </c>
      <c r="L9" s="23" t="s">
        <v>31</v>
      </c>
      <c r="M9" s="23" t="s">
        <v>31</v>
      </c>
      <c r="N9" s="23" t="s">
        <v>31</v>
      </c>
      <c r="O9" s="23" t="s">
        <v>31</v>
      </c>
      <c r="P9" s="23" t="s">
        <v>31</v>
      </c>
      <c r="Q9" s="23" t="s">
        <v>31</v>
      </c>
      <c r="R9" s="23" t="s">
        <v>31</v>
      </c>
      <c r="S9" s="23" t="s">
        <v>31</v>
      </c>
      <c r="T9" s="23" t="s">
        <v>31</v>
      </c>
      <c r="U9" s="23" t="s">
        <v>31</v>
      </c>
      <c r="V9" s="23" t="s">
        <v>31</v>
      </c>
      <c r="W9" s="23" t="s">
        <v>31</v>
      </c>
      <c r="X9" s="23" t="s">
        <v>31</v>
      </c>
      <c r="Y9" s="23" t="s">
        <v>31</v>
      </c>
      <c r="Z9" s="23" t="s">
        <v>31</v>
      </c>
      <c r="AA9" s="23" t="s">
        <v>31</v>
      </c>
      <c r="AB9" s="23" t="s">
        <v>31</v>
      </c>
      <c r="AC9" s="23" t="s">
        <v>31</v>
      </c>
      <c r="AD9" s="23" t="s">
        <v>31</v>
      </c>
      <c r="AE9" s="23" t="s">
        <v>31</v>
      </c>
      <c r="AF9" s="23" t="s">
        <v>31</v>
      </c>
      <c r="AG9" s="23" t="s">
        <v>31</v>
      </c>
      <c r="AH9" s="23" t="s">
        <v>31</v>
      </c>
      <c r="AI9" s="23" t="s">
        <v>31</v>
      </c>
      <c r="AJ9" s="23">
        <v>9000</v>
      </c>
      <c r="AK9" s="23">
        <v>9000</v>
      </c>
      <c r="AL9" s="23">
        <v>9000</v>
      </c>
      <c r="AM9" s="23">
        <v>10800</v>
      </c>
      <c r="AN9" s="23">
        <v>10800</v>
      </c>
      <c r="AO9" s="23">
        <v>12000</v>
      </c>
      <c r="AP9" s="23">
        <v>12000</v>
      </c>
      <c r="AQ9" s="23">
        <v>12000</v>
      </c>
      <c r="AR9" s="23">
        <v>12000</v>
      </c>
      <c r="AS9" s="23">
        <v>12000</v>
      </c>
      <c r="AT9" s="23">
        <v>12000</v>
      </c>
      <c r="AU9" s="23">
        <v>14400</v>
      </c>
      <c r="AV9" s="23">
        <v>14400</v>
      </c>
      <c r="AW9" s="23">
        <v>15600</v>
      </c>
      <c r="AX9" s="23">
        <v>15600</v>
      </c>
      <c r="AY9" s="23">
        <v>15600</v>
      </c>
      <c r="AZ9" s="23">
        <v>15600</v>
      </c>
      <c r="BA9" s="23">
        <v>16800</v>
      </c>
      <c r="BB9" s="23">
        <v>16800</v>
      </c>
      <c r="BC9" s="23">
        <v>16800</v>
      </c>
      <c r="BD9" s="23">
        <v>16800</v>
      </c>
      <c r="BE9" s="23">
        <v>16800</v>
      </c>
      <c r="BF9" s="23">
        <v>16800</v>
      </c>
      <c r="BG9" s="23">
        <v>16800</v>
      </c>
      <c r="BH9" s="23">
        <v>16800</v>
      </c>
      <c r="BI9" s="23">
        <v>16800</v>
      </c>
      <c r="BJ9" s="23">
        <v>16800</v>
      </c>
      <c r="BK9" s="23">
        <v>16800</v>
      </c>
      <c r="BL9" s="23">
        <v>16800</v>
      </c>
      <c r="BM9" s="23">
        <v>16800</v>
      </c>
      <c r="BN9" s="23">
        <v>16800</v>
      </c>
      <c r="BO9" s="23">
        <v>16800</v>
      </c>
      <c r="BP9" s="23">
        <v>16800</v>
      </c>
      <c r="BQ9" s="23">
        <v>16800</v>
      </c>
      <c r="BR9" s="23">
        <v>16800</v>
      </c>
      <c r="BS9" s="23">
        <v>16800</v>
      </c>
      <c r="BT9" s="23">
        <v>16800</v>
      </c>
      <c r="BU9" s="23">
        <v>16800</v>
      </c>
      <c r="BV9" s="23">
        <v>16800</v>
      </c>
      <c r="BW9" s="23">
        <v>16800</v>
      </c>
      <c r="BX9" s="23">
        <v>16800</v>
      </c>
      <c r="BY9" s="23">
        <v>16800</v>
      </c>
      <c r="BZ9" s="23">
        <v>16800</v>
      </c>
      <c r="CA9" s="23">
        <v>16800</v>
      </c>
      <c r="CB9" s="23">
        <v>16800</v>
      </c>
      <c r="CC9" s="23">
        <v>16800</v>
      </c>
      <c r="CD9" s="24">
        <v>16800</v>
      </c>
    </row>
    <row r="12" spans="1:82">
      <c r="BY12" s="25"/>
      <c r="BZ12" s="25"/>
      <c r="CA12" s="25"/>
      <c r="CB12" s="25"/>
      <c r="CC12" s="25"/>
      <c r="CD12" s="25"/>
    </row>
    <row r="13" spans="1:82">
      <c r="BY13" s="25"/>
      <c r="BZ13" s="25"/>
      <c r="CA13" s="25"/>
      <c r="CB13" s="25"/>
      <c r="CC13" s="25"/>
      <c r="CD13" s="25"/>
    </row>
    <row r="99" spans="1:82">
      <c r="E99" s="1">
        <v>1948</v>
      </c>
      <c r="F99" s="1">
        <v>1949</v>
      </c>
      <c r="G99" s="1">
        <v>1950</v>
      </c>
      <c r="H99" s="1">
        <v>1951</v>
      </c>
      <c r="I99" s="1">
        <v>1952</v>
      </c>
      <c r="J99" s="1">
        <v>1953</v>
      </c>
      <c r="K99" s="1">
        <v>1954</v>
      </c>
      <c r="L99" s="1">
        <v>1955</v>
      </c>
      <c r="M99" s="1">
        <v>1956</v>
      </c>
      <c r="N99" s="1">
        <v>1957</v>
      </c>
      <c r="O99" s="1">
        <v>1958</v>
      </c>
      <c r="P99" s="1">
        <v>1959</v>
      </c>
      <c r="Q99" s="1">
        <v>1960</v>
      </c>
      <c r="R99" s="1">
        <v>1961</v>
      </c>
      <c r="S99" s="1">
        <v>1962</v>
      </c>
      <c r="T99" s="1">
        <v>1963</v>
      </c>
      <c r="U99" s="1">
        <v>1964</v>
      </c>
      <c r="V99" s="1">
        <v>1965</v>
      </c>
      <c r="W99" s="1">
        <v>1966</v>
      </c>
      <c r="X99" s="1">
        <v>1967</v>
      </c>
      <c r="Y99" s="1">
        <v>1968</v>
      </c>
      <c r="Z99" s="1">
        <v>1969</v>
      </c>
      <c r="AA99" s="1">
        <v>1970</v>
      </c>
      <c r="AB99" s="1">
        <v>1971</v>
      </c>
      <c r="AC99" s="1">
        <v>1972</v>
      </c>
      <c r="AD99" s="1">
        <v>1973</v>
      </c>
      <c r="AE99" s="1">
        <v>1974</v>
      </c>
      <c r="AF99" s="1">
        <v>1975</v>
      </c>
      <c r="AG99" s="1">
        <v>1976</v>
      </c>
      <c r="AH99" s="1">
        <v>1977</v>
      </c>
      <c r="AI99" s="1">
        <v>1978</v>
      </c>
      <c r="AJ99" s="1">
        <v>1979</v>
      </c>
      <c r="AK99" s="1">
        <v>1980</v>
      </c>
      <c r="AL99" s="1">
        <v>1981</v>
      </c>
      <c r="AM99" s="1">
        <v>1982</v>
      </c>
      <c r="AN99" s="1">
        <v>1983</v>
      </c>
      <c r="AO99" s="1">
        <v>1984</v>
      </c>
      <c r="AP99" s="1">
        <v>1985</v>
      </c>
      <c r="AQ99" s="1">
        <v>1986</v>
      </c>
      <c r="AR99" s="1">
        <v>1987</v>
      </c>
      <c r="AS99" s="1">
        <v>1988</v>
      </c>
      <c r="AT99" s="1">
        <v>1989</v>
      </c>
      <c r="AU99" s="1">
        <v>1990</v>
      </c>
      <c r="AV99" s="1">
        <v>1991</v>
      </c>
      <c r="AW99" s="1">
        <v>1992</v>
      </c>
      <c r="AX99" s="1">
        <v>1993</v>
      </c>
      <c r="AY99" s="1">
        <v>1994</v>
      </c>
      <c r="AZ99" s="1">
        <v>1995</v>
      </c>
      <c r="BA99" s="1">
        <v>1996</v>
      </c>
      <c r="BB99" s="1">
        <v>1997</v>
      </c>
      <c r="BC99" s="1">
        <v>1998</v>
      </c>
      <c r="BD99" s="1">
        <v>1999</v>
      </c>
      <c r="BE99" s="1">
        <v>2000</v>
      </c>
      <c r="BF99" s="1">
        <v>2001</v>
      </c>
      <c r="BG99" s="1">
        <v>2002</v>
      </c>
      <c r="BH99" s="1">
        <v>2003</v>
      </c>
      <c r="BI99" s="1">
        <v>2004</v>
      </c>
      <c r="BJ99" s="1">
        <v>2005</v>
      </c>
      <c r="BK99" s="1">
        <v>2006</v>
      </c>
      <c r="BL99" s="1">
        <v>2007</v>
      </c>
      <c r="BM99" s="1">
        <v>2008</v>
      </c>
      <c r="BN99" s="1">
        <v>2009</v>
      </c>
      <c r="BO99" s="1">
        <v>2010</v>
      </c>
      <c r="BP99" s="1">
        <v>2011</v>
      </c>
      <c r="BQ99" s="1">
        <v>2012</v>
      </c>
      <c r="BR99" s="1">
        <v>2013</v>
      </c>
      <c r="BS99" s="1">
        <v>2014</v>
      </c>
      <c r="BT99" s="1">
        <v>2015</v>
      </c>
      <c r="BU99" s="1">
        <v>2016</v>
      </c>
      <c r="BV99" s="1">
        <v>2017</v>
      </c>
      <c r="BW99" s="1">
        <v>2018</v>
      </c>
      <c r="BX99" s="1">
        <v>2019</v>
      </c>
      <c r="BY99" s="1">
        <v>2020</v>
      </c>
      <c r="BZ99" s="1">
        <v>2021</v>
      </c>
      <c r="CA99" s="1">
        <v>2022</v>
      </c>
      <c r="CB99" s="1">
        <v>2023</v>
      </c>
      <c r="CC99" s="1">
        <v>2024</v>
      </c>
      <c r="CD99" s="1">
        <v>2025</v>
      </c>
    </row>
    <row r="100" spans="1:82">
      <c r="A100" s="1" t="s">
        <v>24</v>
      </c>
      <c r="B100" s="1" t="s">
        <v>8</v>
      </c>
      <c r="E100" s="26">
        <f t="shared" ref="E100:AJ100" si="0">E4</f>
        <v>0.04</v>
      </c>
      <c r="F100" s="26">
        <f t="shared" si="0"/>
        <v>0.04</v>
      </c>
      <c r="G100" s="26">
        <f t="shared" si="0"/>
        <v>0.04</v>
      </c>
      <c r="H100" s="26">
        <f t="shared" si="0"/>
        <v>0.04</v>
      </c>
      <c r="I100" s="26">
        <f t="shared" si="0"/>
        <v>0.04</v>
      </c>
      <c r="J100" s="26">
        <f t="shared" si="0"/>
        <v>0.04</v>
      </c>
      <c r="K100" s="26">
        <f t="shared" si="0"/>
        <v>0.04</v>
      </c>
      <c r="L100" s="26">
        <f t="shared" si="0"/>
        <v>0.04</v>
      </c>
      <c r="M100" s="26">
        <f t="shared" si="0"/>
        <v>0.04</v>
      </c>
      <c r="N100" s="26">
        <f t="shared" si="0"/>
        <v>0.04</v>
      </c>
      <c r="O100" s="26">
        <f t="shared" si="0"/>
        <v>0.04</v>
      </c>
      <c r="P100" s="26">
        <f t="shared" si="0"/>
        <v>0.04</v>
      </c>
      <c r="Q100" s="26">
        <f t="shared" si="0"/>
        <v>0.04</v>
      </c>
      <c r="R100" s="26">
        <f t="shared" si="0"/>
        <v>0.04</v>
      </c>
      <c r="S100" s="26">
        <f t="shared" si="0"/>
        <v>0.04</v>
      </c>
      <c r="T100" s="26">
        <f t="shared" si="0"/>
        <v>0.04</v>
      </c>
      <c r="U100" s="26">
        <f t="shared" si="0"/>
        <v>0.04</v>
      </c>
      <c r="V100" s="26">
        <f t="shared" si="0"/>
        <v>0.04</v>
      </c>
      <c r="W100" s="26">
        <f t="shared" si="0"/>
        <v>0.04</v>
      </c>
      <c r="X100" s="26">
        <f t="shared" si="0"/>
        <v>0.04</v>
      </c>
      <c r="Y100" s="26">
        <f t="shared" si="0"/>
        <v>0.04</v>
      </c>
      <c r="Z100" s="26">
        <f t="shared" si="0"/>
        <v>5.1999999999999998E-2</v>
      </c>
      <c r="AA100" s="26">
        <f t="shared" si="0"/>
        <v>5.1999999999999998E-2</v>
      </c>
      <c r="AB100" s="26">
        <f t="shared" si="0"/>
        <v>5.1999999999999998E-2</v>
      </c>
      <c r="AC100" s="26">
        <f t="shared" si="0"/>
        <v>5.1999999999999998E-2</v>
      </c>
      <c r="AD100" s="26">
        <f t="shared" si="0"/>
        <v>7.8E-2</v>
      </c>
      <c r="AE100" s="26">
        <f t="shared" si="0"/>
        <v>7.8E-2</v>
      </c>
      <c r="AF100" s="26">
        <f t="shared" si="0"/>
        <v>8.4000000000000005E-2</v>
      </c>
      <c r="AG100" s="26">
        <f t="shared" si="0"/>
        <v>8.4000000000000005E-2</v>
      </c>
      <c r="AH100" s="26">
        <f t="shared" si="0"/>
        <v>8.4000000000000005E-2</v>
      </c>
      <c r="AI100" s="26">
        <f t="shared" si="0"/>
        <v>8.4000000000000005E-2</v>
      </c>
      <c r="AJ100" s="26">
        <f t="shared" si="0"/>
        <v>8.4000000000000005E-2</v>
      </c>
      <c r="AK100" s="26">
        <f t="shared" ref="AK100:BP100" si="1">AK4</f>
        <v>8.4000000000000005E-2</v>
      </c>
      <c r="AL100" s="26">
        <f t="shared" si="1"/>
        <v>8.4000000000000005E-2</v>
      </c>
      <c r="AM100" s="26">
        <f t="shared" si="1"/>
        <v>8.4000000000000005E-2</v>
      </c>
      <c r="AN100" s="26">
        <f t="shared" si="1"/>
        <v>8.4000000000000005E-2</v>
      </c>
      <c r="AO100" s="26">
        <f t="shared" si="1"/>
        <v>8.4000000000000005E-2</v>
      </c>
      <c r="AP100" s="26">
        <f t="shared" si="1"/>
        <v>8.4000000000000005E-2</v>
      </c>
      <c r="AQ100" s="26">
        <f t="shared" si="1"/>
        <v>8.4000000000000005E-2</v>
      </c>
      <c r="AR100" s="26">
        <f t="shared" si="1"/>
        <v>8.4000000000000005E-2</v>
      </c>
      <c r="AS100" s="26">
        <f t="shared" si="1"/>
        <v>8.4000000000000005E-2</v>
      </c>
      <c r="AT100" s="26">
        <f t="shared" si="1"/>
        <v>8.4000000000000005E-2</v>
      </c>
      <c r="AU100" s="26">
        <f t="shared" si="1"/>
        <v>8.4000000000000005E-2</v>
      </c>
      <c r="AV100" s="26">
        <f t="shared" si="1"/>
        <v>8.4000000000000005E-2</v>
      </c>
      <c r="AW100" s="26">
        <f t="shared" si="1"/>
        <v>8.4000000000000005E-2</v>
      </c>
      <c r="AX100" s="26">
        <f t="shared" si="1"/>
        <v>8.4000000000000005E-2</v>
      </c>
      <c r="AY100" s="26">
        <f t="shared" si="1"/>
        <v>8.4000000000000005E-2</v>
      </c>
      <c r="AZ100" s="26">
        <f t="shared" si="1"/>
        <v>8.4000000000000005E-2</v>
      </c>
      <c r="BA100" s="26">
        <f t="shared" si="1"/>
        <v>8.4000000000000005E-2</v>
      </c>
      <c r="BB100" s="26">
        <f t="shared" si="1"/>
        <v>8.4000000000000005E-2</v>
      </c>
      <c r="BC100" s="26">
        <f t="shared" si="1"/>
        <v>8.4000000000000005E-2</v>
      </c>
      <c r="BD100" s="26">
        <f t="shared" si="1"/>
        <v>8.4000000000000005E-2</v>
      </c>
      <c r="BE100" s="26">
        <f t="shared" si="1"/>
        <v>8.4000000000000005E-2</v>
      </c>
      <c r="BF100" s="26">
        <f t="shared" si="1"/>
        <v>8.4000000000000005E-2</v>
      </c>
      <c r="BG100" s="26">
        <f t="shared" si="1"/>
        <v>8.4000000000000005E-2</v>
      </c>
      <c r="BH100" s="26">
        <f t="shared" si="1"/>
        <v>8.4000000000000005E-2</v>
      </c>
      <c r="BI100" s="26">
        <f t="shared" si="1"/>
        <v>8.4000000000000005E-2</v>
      </c>
      <c r="BJ100" s="26">
        <f t="shared" si="1"/>
        <v>8.4000000000000005E-2</v>
      </c>
      <c r="BK100" s="26">
        <f t="shared" si="1"/>
        <v>8.4000000000000005E-2</v>
      </c>
      <c r="BL100" s="26">
        <f t="shared" si="1"/>
        <v>8.4000000000000005E-2</v>
      </c>
      <c r="BM100" s="26">
        <f t="shared" si="1"/>
        <v>8.4000000000000005E-2</v>
      </c>
      <c r="BN100" s="26">
        <f t="shared" si="1"/>
        <v>8.4000000000000005E-2</v>
      </c>
      <c r="BO100" s="26">
        <f t="shared" si="1"/>
        <v>8.4000000000000005E-2</v>
      </c>
      <c r="BP100" s="26">
        <f t="shared" si="1"/>
        <v>8.4000000000000005E-2</v>
      </c>
      <c r="BQ100" s="26">
        <f t="shared" ref="BQ100:CA100" si="2">BQ4</f>
        <v>8.4000000000000005E-2</v>
      </c>
      <c r="BR100" s="26">
        <f t="shared" si="2"/>
        <v>8.4000000000000005E-2</v>
      </c>
      <c r="BS100" s="26">
        <f t="shared" si="2"/>
        <v>8.4000000000000005E-2</v>
      </c>
      <c r="BT100" s="26">
        <f t="shared" si="2"/>
        <v>8.4000000000000005E-2</v>
      </c>
      <c r="BU100" s="26">
        <f t="shared" si="2"/>
        <v>8.4000000000000005E-2</v>
      </c>
      <c r="BV100" s="26">
        <f t="shared" si="2"/>
        <v>8.4000000000000005E-2</v>
      </c>
      <c r="BW100" s="26">
        <f t="shared" si="2"/>
        <v>8.4000000000000005E-2</v>
      </c>
      <c r="BX100" s="26">
        <f t="shared" si="2"/>
        <v>8.4000000000000005E-2</v>
      </c>
      <c r="BY100" s="26">
        <f t="shared" si="2"/>
        <v>8.6999999999999994E-2</v>
      </c>
      <c r="BZ100" s="26">
        <f t="shared" si="2"/>
        <v>8.6999999999999994E-2</v>
      </c>
      <c r="CA100" s="26">
        <f t="shared" si="2"/>
        <v>8.6999999999999994E-2</v>
      </c>
      <c r="CB100" s="26">
        <f t="shared" ref="CB100:CC100" si="3">CB4</f>
        <v>8.6999999999999994E-2</v>
      </c>
      <c r="CC100" s="26">
        <f t="shared" si="3"/>
        <v>8.6999999999999994E-2</v>
      </c>
      <c r="CD100" s="26">
        <f t="shared" ref="CD100" si="4">CD4</f>
        <v>8.6999999999999994E-2</v>
      </c>
    </row>
    <row r="101" spans="1:82">
      <c r="A101" s="1" t="s">
        <v>10</v>
      </c>
      <c r="B101" s="1" t="s">
        <v>9</v>
      </c>
      <c r="E101" s="26">
        <f t="shared" ref="E101:AJ101" si="5">E5</f>
        <v>0</v>
      </c>
      <c r="F101" s="26">
        <f t="shared" si="5"/>
        <v>0.04</v>
      </c>
      <c r="G101" s="26">
        <f t="shared" si="5"/>
        <v>0.04</v>
      </c>
      <c r="H101" s="26">
        <f t="shared" si="5"/>
        <v>0.04</v>
      </c>
      <c r="I101" s="26">
        <f t="shared" si="5"/>
        <v>0.04</v>
      </c>
      <c r="J101" s="26">
        <f t="shared" si="5"/>
        <v>0.04</v>
      </c>
      <c r="K101" s="26">
        <f t="shared" si="5"/>
        <v>0.04</v>
      </c>
      <c r="L101" s="26">
        <f t="shared" si="5"/>
        <v>0.04</v>
      </c>
      <c r="M101" s="26">
        <f t="shared" si="5"/>
        <v>0.04</v>
      </c>
      <c r="N101" s="26">
        <f t="shared" si="5"/>
        <v>0.04</v>
      </c>
      <c r="O101" s="26">
        <f t="shared" si="5"/>
        <v>0.04</v>
      </c>
      <c r="P101" s="26">
        <f t="shared" si="5"/>
        <v>0.04</v>
      </c>
      <c r="Q101" s="26">
        <f t="shared" si="5"/>
        <v>0.04</v>
      </c>
      <c r="R101" s="26">
        <f t="shared" si="5"/>
        <v>0.04</v>
      </c>
      <c r="S101" s="26">
        <f t="shared" si="5"/>
        <v>0.04</v>
      </c>
      <c r="T101" s="26">
        <f t="shared" si="5"/>
        <v>0.04</v>
      </c>
      <c r="U101" s="26">
        <f t="shared" si="5"/>
        <v>0.04</v>
      </c>
      <c r="V101" s="26">
        <f t="shared" si="5"/>
        <v>0.04</v>
      </c>
      <c r="W101" s="26">
        <f t="shared" si="5"/>
        <v>0.04</v>
      </c>
      <c r="X101" s="26">
        <f t="shared" si="5"/>
        <v>0.04</v>
      </c>
      <c r="Y101" s="26">
        <f t="shared" si="5"/>
        <v>0.04</v>
      </c>
      <c r="Z101" s="26">
        <f t="shared" si="5"/>
        <v>4.5999999999999999E-2</v>
      </c>
      <c r="AA101" s="26">
        <f t="shared" si="5"/>
        <v>4.5999999999999999E-2</v>
      </c>
      <c r="AB101" s="26">
        <f t="shared" si="5"/>
        <v>4.5999999999999999E-2</v>
      </c>
      <c r="AC101" s="26">
        <f t="shared" si="5"/>
        <v>4.5999999999999999E-2</v>
      </c>
      <c r="AD101" s="26">
        <f t="shared" si="5"/>
        <v>6.8000000000000005E-2</v>
      </c>
      <c r="AE101" s="26">
        <f t="shared" si="5"/>
        <v>6.8000000000000005E-2</v>
      </c>
      <c r="AF101" s="26">
        <f t="shared" si="5"/>
        <v>7.2999999999999995E-2</v>
      </c>
      <c r="AG101" s="26">
        <f t="shared" si="5"/>
        <v>7.2999999999999995E-2</v>
      </c>
      <c r="AH101" s="26">
        <f t="shared" si="5"/>
        <v>7.2999999999999995E-2</v>
      </c>
      <c r="AI101" s="26">
        <f t="shared" si="5"/>
        <v>7.2999999999999995E-2</v>
      </c>
      <c r="AJ101" s="26">
        <f t="shared" si="5"/>
        <v>7.8E-2</v>
      </c>
      <c r="AK101" s="26">
        <f t="shared" ref="AK101:BP101" si="6">AK5</f>
        <v>7.8E-2</v>
      </c>
      <c r="AL101" s="26">
        <f t="shared" si="6"/>
        <v>7.8E-2</v>
      </c>
      <c r="AM101" s="26">
        <f t="shared" si="6"/>
        <v>7.8E-2</v>
      </c>
      <c r="AN101" s="26">
        <f t="shared" si="6"/>
        <v>7.8E-2</v>
      </c>
      <c r="AO101" s="26">
        <f t="shared" si="6"/>
        <v>7.8E-2</v>
      </c>
      <c r="AP101" s="26">
        <f t="shared" si="6"/>
        <v>7.8E-2</v>
      </c>
      <c r="AQ101" s="26">
        <f t="shared" si="6"/>
        <v>7.8E-2</v>
      </c>
      <c r="AR101" s="26">
        <f t="shared" si="6"/>
        <v>7.8E-2</v>
      </c>
      <c r="AS101" s="26">
        <f t="shared" si="6"/>
        <v>7.8E-2</v>
      </c>
      <c r="AT101" s="26">
        <f t="shared" si="6"/>
        <v>7.8E-2</v>
      </c>
      <c r="AU101" s="26">
        <f t="shared" si="6"/>
        <v>7.8E-2</v>
      </c>
      <c r="AV101" s="26">
        <f t="shared" si="6"/>
        <v>7.8E-2</v>
      </c>
      <c r="AW101" s="26">
        <f t="shared" si="6"/>
        <v>7.8E-2</v>
      </c>
      <c r="AX101" s="26">
        <f t="shared" si="6"/>
        <v>7.8E-2</v>
      </c>
      <c r="AY101" s="26">
        <f t="shared" si="6"/>
        <v>7.8E-2</v>
      </c>
      <c r="AZ101" s="26">
        <f t="shared" si="6"/>
        <v>7.8E-2</v>
      </c>
      <c r="BA101" s="26">
        <f t="shared" si="6"/>
        <v>7.8E-2</v>
      </c>
      <c r="BB101" s="26">
        <f t="shared" si="6"/>
        <v>7.8E-2</v>
      </c>
      <c r="BC101" s="26">
        <f t="shared" si="6"/>
        <v>7.8E-2</v>
      </c>
      <c r="BD101" s="26">
        <f t="shared" si="6"/>
        <v>7.8E-2</v>
      </c>
      <c r="BE101" s="26">
        <f t="shared" si="6"/>
        <v>7.8E-2</v>
      </c>
      <c r="BF101" s="26">
        <f t="shared" si="6"/>
        <v>7.8E-2</v>
      </c>
      <c r="BG101" s="26">
        <f t="shared" si="6"/>
        <v>7.8E-2</v>
      </c>
      <c r="BH101" s="26">
        <f t="shared" si="6"/>
        <v>7.8E-2</v>
      </c>
      <c r="BI101" s="26">
        <f t="shared" si="6"/>
        <v>7.8E-2</v>
      </c>
      <c r="BJ101" s="26">
        <f t="shared" si="6"/>
        <v>7.8E-2</v>
      </c>
      <c r="BK101" s="26">
        <f t="shared" si="6"/>
        <v>7.8E-2</v>
      </c>
      <c r="BL101" s="26">
        <f t="shared" si="6"/>
        <v>7.8E-2</v>
      </c>
      <c r="BM101" s="26">
        <f t="shared" si="6"/>
        <v>7.8E-2</v>
      </c>
      <c r="BN101" s="26">
        <f t="shared" si="6"/>
        <v>7.8E-2</v>
      </c>
      <c r="BO101" s="26">
        <f t="shared" si="6"/>
        <v>7.8E-2</v>
      </c>
      <c r="BP101" s="26">
        <f t="shared" si="6"/>
        <v>7.8E-2</v>
      </c>
      <c r="BQ101" s="26">
        <f t="shared" ref="BQ101:CA101" si="7">BQ5</f>
        <v>7.8E-2</v>
      </c>
      <c r="BR101" s="26">
        <f t="shared" si="7"/>
        <v>7.8E-2</v>
      </c>
      <c r="BS101" s="26">
        <f t="shared" si="7"/>
        <v>7.8E-2</v>
      </c>
      <c r="BT101" s="26">
        <f t="shared" si="7"/>
        <v>7.8E-2</v>
      </c>
      <c r="BU101" s="26">
        <f t="shared" si="7"/>
        <v>7.8E-2</v>
      </c>
      <c r="BV101" s="26">
        <f t="shared" si="7"/>
        <v>7.8E-2</v>
      </c>
      <c r="BW101" s="26">
        <f t="shared" si="7"/>
        <v>7.8E-2</v>
      </c>
      <c r="BX101" s="26">
        <f t="shared" si="7"/>
        <v>7.8E-2</v>
      </c>
      <c r="BY101" s="26">
        <f t="shared" si="7"/>
        <v>8.1000000000000003E-2</v>
      </c>
      <c r="BZ101" s="26">
        <f t="shared" si="7"/>
        <v>8.1000000000000003E-2</v>
      </c>
      <c r="CA101" s="26">
        <f t="shared" si="7"/>
        <v>8.1000000000000003E-2</v>
      </c>
      <c r="CB101" s="26">
        <f t="shared" ref="CB101:CC101" si="8">CB5</f>
        <v>8.1000000000000003E-2</v>
      </c>
      <c r="CC101" s="26">
        <f t="shared" si="8"/>
        <v>8.1000000000000003E-2</v>
      </c>
      <c r="CD101" s="26">
        <f t="shared" ref="CD101" si="9">CD5</f>
        <v>8.1000000000000003E-2</v>
      </c>
    </row>
  </sheetData>
  <mergeCells count="14">
    <mergeCell ref="A1:B1"/>
    <mergeCell ref="C1:D1"/>
    <mergeCell ref="A3:B3"/>
    <mergeCell ref="C3:D3"/>
    <mergeCell ref="A4:B4"/>
    <mergeCell ref="C4:D4"/>
    <mergeCell ref="A9:B9"/>
    <mergeCell ref="C9:D9"/>
    <mergeCell ref="A5:B5"/>
    <mergeCell ref="C5:D5"/>
    <mergeCell ref="A6:B6"/>
    <mergeCell ref="C6:D6"/>
    <mergeCell ref="A7:A8"/>
    <mergeCell ref="C7:C8"/>
  </mergeCells>
  <pageMargins left="0.31496062992125984" right="0.27559055118110237" top="0.19685039370078741" bottom="0.43307086614173229" header="0.27559055118110237" footer="0.23622047244094491"/>
  <pageSetup paperSize="9" scale="74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AHV_AVS_5.2</vt:lpstr>
      <vt:lpstr>AHV_AVS_5.2!Druckbereich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2019-11-27T11:17:04Z</cp:lastPrinted>
  <dcterms:created xsi:type="dcterms:W3CDTF">2002-05-15T05:39:52Z</dcterms:created>
  <dcterms:modified xsi:type="dcterms:W3CDTF">2025-10-15T12:05:20Z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2025-06-18T12:36:47Z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ef236765-b5d4-480b-8da9-b8fce1a55329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