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eo\"/>
    </mc:Choice>
  </mc:AlternateContent>
  <xr:revisionPtr revIDLastSave="0" documentId="13_ncr:1_{3221DB6D-AB3A-42CC-BDC0-EE2087E93B64}" xr6:coauthVersionLast="47" xr6:coauthVersionMax="47" xr10:uidLastSave="{00000000-0000-0000-0000-000000000000}"/>
  <bookViews>
    <workbookView xWindow="38280" yWindow="-120" windowWidth="29040" windowHeight="15720" tabRatio="665" xr2:uid="{00000000-000D-0000-FFFF-FFFF00000000}"/>
  </bookViews>
  <sheets>
    <sheet name="EO_APG_2.0" sheetId="8" r:id="rId1"/>
    <sheet name="EO_APG_2.1" sheetId="7" r:id="rId2"/>
    <sheet name="EO_APG_2.2"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GDO94" localSheetId="0">'[1]SOCX für OECD alt'!#REF!</definedName>
    <definedName name="_GDO94">'[1]SOCX für OECD alt'!#REF!</definedName>
    <definedName name="_GDP80" localSheetId="0">'[1]SOCX für OECD alt'!#REF!</definedName>
    <definedName name="_GDP80">'[1]SOCX für OECD alt'!#REF!</definedName>
    <definedName name="_GDP81" localSheetId="0">'[1]SOCX für OECD alt'!#REF!</definedName>
    <definedName name="_GDP81">'[1]SOCX für OECD alt'!#REF!</definedName>
    <definedName name="_GDP82" localSheetId="0">'[1]SOCX für OECD alt'!#REF!</definedName>
    <definedName name="_GDP82">'[1]SOCX für OECD alt'!#REF!</definedName>
    <definedName name="_GDP83" localSheetId="0">'[1]SOCX für OECD alt'!#REF!</definedName>
    <definedName name="_GDP83">'[1]SOCX für OECD alt'!#REF!</definedName>
    <definedName name="_GDP84">'[1]SOCX für OECD alt'!#REF!</definedName>
    <definedName name="_GDP85">'[1]SOCX für OECD alt'!#REF!</definedName>
    <definedName name="_GDP86">'[1]SOCX für OECD alt'!#REF!</definedName>
    <definedName name="_GDP87">'[1]SOCX für OECD alt'!#REF!</definedName>
    <definedName name="_GDP88">'[1]SOCX für OECD alt'!#REF!</definedName>
    <definedName name="_GDP89">'[1]SOCX für OECD alt'!#REF!</definedName>
    <definedName name="_GDP90">'[1]SOCX für OECD alt'!#REF!</definedName>
    <definedName name="_GDP91">'[1]SOCX für OECD alt'!#REF!</definedName>
    <definedName name="_GDP92">'[1]SOCX für OECD alt'!#REF!</definedName>
    <definedName name="_GDP93">'[1]SOCX für OECD alt'!#REF!</definedName>
    <definedName name="_Regression_Int" hidden="1">1</definedName>
    <definedName name="ACwvu.Anteile._.87_96." localSheetId="0" hidden="1">'[2]GR nach Funktion'!$B$443:$Z$477</definedName>
    <definedName name="ACwvu.Anteile._.87_96." localSheetId="1" hidden="1">'[2]GR nach Funktion'!$B$443:$Z$477</definedName>
    <definedName name="ACwvu.Anteile._.87_96." hidden="1">'[3]GR nach Funktion'!$B$443:$Z$477</definedName>
    <definedName name="ACwvu.Detail._.87_96." localSheetId="0" hidden="1">'[2]GR nach Funktion'!$A$3:$Z$441</definedName>
    <definedName name="ACwvu.Detail._.87_96." localSheetId="1" hidden="1">'[2]GR nach Funktion'!$A$3:$Z$441</definedName>
    <definedName name="ACwvu.Detail._.87_96." hidden="1">'[3]GR nach Funktion'!$A$3:$Z$441</definedName>
    <definedName name="ACwvu.Gesamtrechnung._.87_96." localSheetId="0" hidden="1">'[2]GR ab 87 im Überblick'!$A$1:$M$30</definedName>
    <definedName name="ACwvu.Gesamtrechnung._.87_96." localSheetId="1" hidden="1">'[2]GR ab 87 im Überblick'!$A$1:$M$30</definedName>
    <definedName name="ACwvu.Gesamtrechnung._.87_96." hidden="1">'[3]GR ab 87 im Überblick'!$A$1:$M$30</definedName>
    <definedName name="ACwvu.Grafik._.Anteile._.1996." localSheetId="0" hidden="1">'[2]GR nach Funktion'!$AB$481</definedName>
    <definedName name="ACwvu.Grafik._.Anteile._.1996." localSheetId="1" hidden="1">'[2]GR nach Funktion'!$AB$481</definedName>
    <definedName name="ACwvu.Grafik._.Anteile._.1996." hidden="1">'[3]GR nach Funktion'!$AB$481</definedName>
    <definedName name="ACwvu.Übersicht._.87_96." localSheetId="0" hidden="1">'[2]GR nach Funktion'!$A$3:$Z$441</definedName>
    <definedName name="ACwvu.Übersicht._.87_96." localSheetId="1" hidden="1">'[2]GR nach Funktion'!$A$3:$Z$441</definedName>
    <definedName name="ACwvu.Übersicht._.87_96." hidden="1">'[3]GR nach Funktion'!$A$3:$Z$441</definedName>
    <definedName name="ACwvu.Veränderungsraten._.87_96." localSheetId="0" hidden="1">'[2]GR ab 87 im Überblick'!$A$1:$M$64</definedName>
    <definedName name="ACwvu.Veränderungsraten._.87_96." localSheetId="1" hidden="1">'[2]GR ab 87 im Überblick'!$A$1:$M$64</definedName>
    <definedName name="ACwvu.Veränderungsraten._.87_96." hidden="1">'[3]GR ab 87 im Überblick'!$A$1:$M$64</definedName>
    <definedName name="AHV1.1_1.3" localSheetId="0">#REF!</definedName>
    <definedName name="AHV1.1_1.3">#REF!</definedName>
    <definedName name="Arbeitsmarktmassnahmen_für_die_OECD_Statistik_Active_Labour_Market_Programmes_ALMP">'[1]ALMP-Massn. f. Invalide in SOCX'!$A$1</definedName>
    <definedName name="Cwvu.Anteile._.87_96." localSheetId="0" hidden="1">'[2]GR nach Funktion'!$A$3:$IV$442</definedName>
    <definedName name="Cwvu.Anteile._.87_96." localSheetId="1" hidden="1">'[2]GR nach Funktion'!$A$3:$IV$442</definedName>
    <definedName name="Cwvu.Anteile._.87_96." hidden="1">'[3]GR nach Funktion'!$A$3:$IV$442</definedName>
    <definedName name="Cwvu.Betriebsrechnung._.87_96."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Cwvu.Detail._.87_96."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Cwvu.Gesamtrechnung._.87_96." localSheetId="0" hidden="1">'[2]GR ab 87 im Überblick'!$A$26:$IV$26,'[2]GR ab 87 im Überblick'!$A$33:$IV$47,'[2]GR ab 87 im Überblick'!$A$66:$IV$98</definedName>
    <definedName name="Cwvu.Gesamtrechnung._.87_96." localSheetId="1" hidden="1">'[2]GR ab 87 im Überblick'!$A$26:$IV$26,'[2]GR ab 87 im Überblick'!$A$33:$IV$47,'[2]GR ab 87 im Überblick'!$A$66:$IV$98</definedName>
    <definedName name="Cwvu.Gesamtrechnung._.87_96." hidden="1">'[3]GR ab 87 im Überblick'!$A$26:$IV$26,'[3]GR ab 87 im Überblick'!$A$33:$IV$47,'[3]GR ab 87 im Überblick'!$A$66:$IV$98</definedName>
    <definedName name="Cwvu.Grafik._.Anteile._.1996." localSheetId="0" hidden="1">'[2]GR nach Funktion'!$A$3:$IV$442</definedName>
    <definedName name="Cwvu.Grafik._.Anteile._.1996." localSheetId="1" hidden="1">'[2]GR nach Funktion'!$A$3:$IV$442</definedName>
    <definedName name="Cwvu.Grafik._.Anteile._.1996." hidden="1">'[3]GR nach Funktion'!$A$3:$IV$442</definedName>
    <definedName name="Cwvu.Übersicht._.87_96."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Cwvu.Veränderungsraten._.87_96." localSheetId="0" hidden="1">'[2]GR ab 87 im Überblick'!$A$1:$IV$48,'[2]GR ab 87 im Überblick'!$A$66:$IV$98</definedName>
    <definedName name="Cwvu.Veränderungsraten._.87_96." localSheetId="1" hidden="1">'[2]GR ab 87 im Überblick'!$A$1:$IV$48,'[2]GR ab 87 im Überblick'!$A$66:$IV$98</definedName>
    <definedName name="Cwvu.Veränderungsraten._.87_96." hidden="1">'[3]GR ab 87 im Überblick'!$A$1:$IV$48,'[3]GR ab 87 im Überblick'!$A$66:$IV$98</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[5]SV_AS_8_2G!#REF!</definedName>
    <definedName name="Die_Health_data_base_HDB_in_der_Social_Expenditure_data_base_SOCX_1996" localSheetId="0">#REF!</definedName>
    <definedName name="Die_Health_data_base_HDB_in_der_Social_Expenditure_data_base_SOCX_1996">#REF!</definedName>
    <definedName name="_xlnm.Print_Area" localSheetId="0">EO_APG_2.0!$A$1:$AK$58</definedName>
    <definedName name="_xlnm.Print_Area" localSheetId="1">EO_APG_2.1!$A$1:$AK$20</definedName>
    <definedName name="_xlnm.Print_Area" localSheetId="2">EO_APG_2.2!$A$1:$BW$48</definedName>
    <definedName name="_xlnm.Print_Area">#REF!</definedName>
    <definedName name="_xlnm.Print_Titles" localSheetId="0">[6]Grunddaten!$E$1:$L$65536,[6]Grunddaten!$A$1:$IV$45</definedName>
    <definedName name="_xlnm.Print_Titles" localSheetId="1">[6]Grunddaten!$E$1:$L$65536,[6]Grunddaten!$A$1:$IV$45</definedName>
    <definedName name="_xlnm.Print_Titles" localSheetId="2">EO_APG_2.2!$A:$B</definedName>
    <definedName name="_xlnm.Print_Titles">'[7]Finanzhaushalt AHV 48-96 intern'!$E$1:$L$65536,'[7]Finanzhaushalt AHV 48-96 intern'!$A$1:$IV$40</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'[1]SOCX für OECD alt'!$B$3:$S$375</definedName>
    <definedName name="Print_Titles_MI">'[1]SOCX für OECD alt'!$A$1:$IV$2</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'[2]GR nach Funktion'!$A$1:$A$65536,'[2]GR nach Funktion'!$F$1:$P$65536,'[2]GR nach Funktion'!$AA$1:$AA$65536</definedName>
    <definedName name="Rwvu.Anteile._.87_96." localSheetId="1" hidden="1">'[2]GR nach Funktion'!$A$1:$A$65536,'[2]GR nach Funktion'!$F$1:$P$65536,'[2]GR nach Funktion'!$AA$1:$AA$65536</definedName>
    <definedName name="Rwvu.Anteile._.87_96." hidden="1">'[3]GR nach Funktion'!$A$1:$A$65536,'[3]GR nach Funktion'!$F$1:$P$65536,'[3]GR nach Funktion'!$AA$1:$AA$65536</definedName>
    <definedName name="Rwvu.Betriebsrechnung._.87_96." hidden="1">[4]Grunddaten!$A$1:$D$65536,[4]Grunddaten!$H$1:$BM$65536</definedName>
    <definedName name="Rwvu.Detail._.87_96." localSheetId="0" hidden="1">'[2]GR nach Funktion'!$A$1:$A$65536,'[2]GR nach Funktion'!$F$1:$P$65536,'[2]GR nach Funktion'!$AA$1:$AA$65536</definedName>
    <definedName name="Rwvu.Detail._.87_96." localSheetId="1" hidden="1">'[2]GR nach Funktion'!$A$1:$A$65536,'[2]GR nach Funktion'!$F$1:$P$65536,'[2]GR nach Funktion'!$AA$1:$AA$65536</definedName>
    <definedName name="Rwvu.Detail._.87_96." hidden="1">'[3]GR nach Funktion'!$A$1:$A$65536,'[3]GR nach Funktion'!$F$1:$P$65536,'[3]GR nach Funktion'!$AA$1:$AA$65536</definedName>
    <definedName name="Rwvu.Gesamtrechnung._.87_96." localSheetId="0" hidden="1">'[2]GR ab 87 im Überblick'!$C$1:$C$65536</definedName>
    <definedName name="Rwvu.Gesamtrechnung._.87_96." localSheetId="1" hidden="1">'[2]GR ab 87 im Überblick'!$C$1:$C$65536</definedName>
    <definedName name="Rwvu.Gesamtrechnung._.87_96." hidden="1">'[3]GR ab 87 im Überblick'!$C$1:$C$65536</definedName>
    <definedName name="Rwvu.Grafik._.Anteile._.1996." localSheetId="0" hidden="1">'[2]GR nach Funktion'!$A$1:$A$65536,'[2]GR nach Funktion'!$F$1:$P$65536,'[2]GR nach Funktion'!$AA$1:$AA$65536</definedName>
    <definedName name="Rwvu.Grafik._.Anteile._.1996." localSheetId="1" hidden="1">'[2]GR nach Funktion'!$A$1:$A$65536,'[2]GR nach Funktion'!$F$1:$P$65536,'[2]GR nach Funktion'!$AA$1:$AA$65536</definedName>
    <definedName name="Rwvu.Grafik._.Anteile._.1996." hidden="1">'[3]GR nach Funktion'!$A$1:$A$65536,'[3]GR nach Funktion'!$F$1:$P$65536,'[3]GR nach Funktion'!$AA$1:$AA$65536</definedName>
    <definedName name="Rwvu.Übersicht._.87_96." localSheetId="0" hidden="1">'[2]GR nach Funktion'!$A$1:$A$65536,'[2]GR nach Funktion'!$F$1:$P$65536,'[2]GR nach Funktion'!$AA$1:$AA$65536</definedName>
    <definedName name="Rwvu.Übersicht._.87_96." localSheetId="1" hidden="1">'[2]GR nach Funktion'!$A$1:$A$65536,'[2]GR nach Funktion'!$F$1:$P$65536,'[2]GR nach Funktion'!$AA$1:$AA$65536</definedName>
    <definedName name="Rwvu.Übersicht._.87_96." hidden="1">'[3]GR nach Funktion'!$A$1:$A$65536,'[3]GR nach Funktion'!$F$1:$P$65536,'[3]GR nach Funktion'!$AA$1:$AA$65536</definedName>
    <definedName name="Rwvu.Veränderungsraten._.87_96." localSheetId="0" hidden="1">'[2]GR ab 87 im Überblick'!$C$1:$C$65536</definedName>
    <definedName name="Rwvu.Veränderungsraten._.87_96." localSheetId="1" hidden="1">'[2]GR ab 87 im Überblick'!$C$1:$C$65536</definedName>
    <definedName name="Rwvu.Veränderungsraten._.87_96." hidden="1">'[3]GR ab 87 im Überblick'!$C$1:$C$65536</definedName>
    <definedName name="_xlnm.Criteria" localSheetId="0">[5]SV_AS_8_2G!#REF!</definedName>
    <definedName name="_xlnm.Criteria" localSheetId="1">[5]SV_AS_8_2G!#REF!</definedName>
    <definedName name="_xlnm.Criteria">#REF!</definedName>
    <definedName name="Swvu.Anteile._.87_96." localSheetId="0" hidden="1">'[2]GR nach Funktion'!$B$443:$Z$477</definedName>
    <definedName name="Swvu.Anteile._.87_96." localSheetId="1" hidden="1">'[2]GR nach Funktion'!$B$443:$Z$477</definedName>
    <definedName name="Swvu.Anteile._.87_96." hidden="1">'[3]GR nach Funktion'!$B$443:$Z$477</definedName>
    <definedName name="Swvu.Detail._.87_96." localSheetId="0" hidden="1">'[2]GR nach Funktion'!$A$3:$Z$441</definedName>
    <definedName name="Swvu.Detail._.87_96." localSheetId="1" hidden="1">'[2]GR nach Funktion'!$A$3:$Z$441</definedName>
    <definedName name="Swvu.Detail._.87_96." hidden="1">'[3]GR nach Funktion'!$A$3:$Z$441</definedName>
    <definedName name="Swvu.Gesamtrechnung._.87_96." localSheetId="0" hidden="1">'[2]GR ab 87 im Überblick'!$A$1:$M$30</definedName>
    <definedName name="Swvu.Gesamtrechnung._.87_96." localSheetId="1" hidden="1">'[2]GR ab 87 im Überblick'!$A$1:$M$30</definedName>
    <definedName name="Swvu.Gesamtrechnung._.87_96." hidden="1">'[3]GR ab 87 im Überblick'!$A$1:$M$30</definedName>
    <definedName name="Swvu.Grafik._.Anteile._.1996." localSheetId="0" hidden="1">'[2]GR nach Funktion'!$AB$481</definedName>
    <definedName name="Swvu.Grafik._.Anteile._.1996." localSheetId="1" hidden="1">'[2]GR nach Funktion'!$AB$481</definedName>
    <definedName name="Swvu.Grafik._.Anteile._.1996." hidden="1">'[3]GR nach Funktion'!$AB$481</definedName>
    <definedName name="Swvu.Übersicht._.87_96." localSheetId="0" hidden="1">'[2]GR nach Funktion'!$A$3:$Z$441</definedName>
    <definedName name="Swvu.Übersicht._.87_96." localSheetId="1" hidden="1">'[2]GR nach Funktion'!$A$3:$Z$441</definedName>
    <definedName name="Swvu.Übersicht._.87_96." hidden="1">'[3]GR nach Funktion'!$A$3:$Z$441</definedName>
    <definedName name="Swvu.Veränderungsraten._.87_96." localSheetId="0" hidden="1">'[2]GR ab 87 im Überblick'!$A$1:$M$64</definedName>
    <definedName name="Swvu.Veränderungsraten._.87_96." localSheetId="1" hidden="1">'[2]GR ab 87 im Überblick'!$A$1:$M$64</definedName>
    <definedName name="Swvu.Veränderungsraten._.87_96." hidden="1">'[3]GR ab 87 im Überblick'!$A$1:$M$64</definedName>
    <definedName name="TOTAL">'[8]SV-Quoten Nat.Buha 48-95'!$BE$60</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[4]Grunddaten!$A$1:$D$65536,[4]Grunddaten!$H$1:$BM$65536</definedName>
    <definedName name="Z_016B1528_AFB2_11D2_BE2D_CCAAFBE249DD_.wvu.Rows"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Z_1F4E3881_ECC8_11D2_860B_9210B007D43B_.wvu.Cols" localSheetId="0" hidden="1">'[2]GR nach Funktion'!$A$1:$A$65536,'[2]GR nach Funktion'!$F$1:$P$65536,'[2]GR nach Funktion'!$AA$1:$AA$65536</definedName>
    <definedName name="Z_1F4E3881_ECC8_11D2_860B_9210B007D43B_.wvu.Cols" localSheetId="1" hidden="1">'[2]GR nach Funktion'!$A$1:$A$65536,'[2]GR nach Funktion'!$F$1:$P$65536,'[2]GR nach Funktion'!$AA$1:$AA$65536</definedName>
    <definedName name="Z_1F4E3881_ECC8_11D2_860B_9210B007D43B_.wvu.Cols" hidden="1">'[3]GR nach Funktion'!$A$1:$A$65536,'[3]GR nach Funktion'!$F$1:$P$65536,'[3]GR nach Funktion'!$AA$1:$AA$65536</definedName>
    <definedName name="Z_1F4E3881_ECC8_11D2_860B_9210B007D43B_.wvu.PrintArea" localSheetId="0" hidden="1">'[2]GR nach Funktion'!$A$3:$Z$441</definedName>
    <definedName name="Z_1F4E3881_ECC8_11D2_860B_9210B007D43B_.wvu.PrintArea" localSheetId="1" hidden="1">'[2]GR nach Funktion'!$A$3:$Z$441</definedName>
    <definedName name="Z_1F4E3881_ECC8_11D2_860B_9210B007D43B_.wvu.PrintArea" hidden="1">'[3]GR nach Funktion'!$A$3:$Z$441</definedName>
    <definedName name="Z_1F4E3881_ECC8_11D2_860B_9210B007D43B_.wvu.PrintTitles" localSheetId="0" hidden="1">'[2]GR nach Funktion'!$A$1:$I$65536,'[2]GR nach Funktion'!$A$3:$IV$4</definedName>
    <definedName name="Z_1F4E3881_ECC8_11D2_860B_9210B007D43B_.wvu.PrintTitles" localSheetId="1" hidden="1">'[2]GR nach Funktion'!$A$1:$I$65536,'[2]GR nach Funktion'!$A$3:$IV$4</definedName>
    <definedName name="Z_1F4E3881_ECC8_11D2_860B_9210B007D43B_.wvu.PrintTitles" hidden="1">'[3]GR nach Funktion'!$A$1:$I$65536,'[3]GR nach Funktion'!$A$3:$IV$4</definedName>
    <definedName name="Z_1F4E3881_ECC8_11D2_860B_9210B007D43B_.wvu.Rows" localSheetId="0" hidden="1">'[2]GR nach Funktion'!$A$3:$IV$442</definedName>
    <definedName name="Z_1F4E3881_ECC8_11D2_860B_9210B007D43B_.wvu.Rows" localSheetId="1" hidden="1">'[2]GR nach Funktion'!$A$3:$IV$442</definedName>
    <definedName name="Z_1F4E3881_ECC8_11D2_860B_9210B007D43B_.wvu.Rows" hidden="1">'[3]GR nach Funktion'!$A$3:$IV$442</definedName>
    <definedName name="Z_1F4E3882_ECC8_11D2_860B_9210B007D43B_.wvu.Cols" localSheetId="0" hidden="1">'[2]GR nach Funktion'!$A$1:$A$65536,'[2]GR nach Funktion'!$F$1:$P$65536,'[2]GR nach Funktion'!$AA$1:$AA$65536</definedName>
    <definedName name="Z_1F4E3882_ECC8_11D2_860B_9210B007D43B_.wvu.Cols" localSheetId="1" hidden="1">'[2]GR nach Funktion'!$A$1:$A$65536,'[2]GR nach Funktion'!$F$1:$P$65536,'[2]GR nach Funktion'!$AA$1:$AA$65536</definedName>
    <definedName name="Z_1F4E3882_ECC8_11D2_860B_9210B007D43B_.wvu.Cols" hidden="1">'[3]GR nach Funktion'!$A$1:$A$65536,'[3]GR nach Funktion'!$F$1:$P$65536,'[3]GR nach Funktion'!$AA$1:$AA$65536</definedName>
    <definedName name="Z_1F4E3882_ECC8_11D2_860B_9210B007D43B_.wvu.PrintArea" localSheetId="0" hidden="1">'[2]GR nach Funktion'!$A$3:$Z$441</definedName>
    <definedName name="Z_1F4E3882_ECC8_11D2_860B_9210B007D43B_.wvu.PrintArea" localSheetId="1" hidden="1">'[2]GR nach Funktion'!$A$3:$Z$441</definedName>
    <definedName name="Z_1F4E3882_ECC8_11D2_860B_9210B007D43B_.wvu.PrintArea" hidden="1">'[3]GR nach Funktion'!$A$3:$Z$441</definedName>
    <definedName name="Z_1F4E3882_ECC8_11D2_860B_9210B007D43B_.wvu.PrintTitles" localSheetId="0" hidden="1">'[2]GR nach Funktion'!$A$1:$I$65536,'[2]GR nach Funktion'!$A$3:$IV$4</definedName>
    <definedName name="Z_1F4E3882_ECC8_11D2_860B_9210B007D43B_.wvu.PrintTitles" localSheetId="1" hidden="1">'[2]GR nach Funktion'!$A$1:$I$65536,'[2]GR nach Funktion'!$A$3:$IV$4</definedName>
    <definedName name="Z_1F4E3882_ECC8_11D2_860B_9210B007D43B_.wvu.PrintTitles" hidden="1">'[3]GR nach Funktion'!$A$1:$I$65536,'[3]GR nach Funktion'!$A$3:$IV$4</definedName>
    <definedName name="Z_1F4E3882_ECC8_11D2_860B_9210B007D4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1F4E3883_ECC8_11D2_860B_9210B007D43B_.wvu.Cols" localSheetId="0" hidden="1">'[2]GR nach Funktion'!$A$1:$A$65536,'[2]GR nach Funktion'!$F$1:$P$65536,'[2]GR nach Funktion'!$AA$1:$AA$65536</definedName>
    <definedName name="Z_1F4E3883_ECC8_11D2_860B_9210B007D43B_.wvu.Cols" localSheetId="1" hidden="1">'[2]GR nach Funktion'!$A$1:$A$65536,'[2]GR nach Funktion'!$F$1:$P$65536,'[2]GR nach Funktion'!$AA$1:$AA$65536</definedName>
    <definedName name="Z_1F4E3883_ECC8_11D2_860B_9210B007D43B_.wvu.Cols" hidden="1">'[3]GR nach Funktion'!$A$1:$A$65536,'[3]GR nach Funktion'!$F$1:$P$65536,'[3]GR nach Funktion'!$AA$1:$AA$65536</definedName>
    <definedName name="Z_1F4E3883_ECC8_11D2_860B_9210B007D43B_.wvu.PrintArea" localSheetId="0" hidden="1">'[2]GR nach Funktion'!$A$3:$Z$441</definedName>
    <definedName name="Z_1F4E3883_ECC8_11D2_860B_9210B007D43B_.wvu.PrintArea" localSheetId="1" hidden="1">'[2]GR nach Funktion'!$A$3:$Z$441</definedName>
    <definedName name="Z_1F4E3883_ECC8_11D2_860B_9210B007D43B_.wvu.PrintArea" hidden="1">'[3]GR nach Funktion'!$A$3:$Z$441</definedName>
    <definedName name="Z_1F4E3883_ECC8_11D2_860B_9210B007D43B_.wvu.PrintTitles" localSheetId="0" hidden="1">'[2]GR nach Funktion'!$A$1:$I$65536,'[2]GR nach Funktion'!$A$3:$IV$4</definedName>
    <definedName name="Z_1F4E3883_ECC8_11D2_860B_9210B007D43B_.wvu.PrintTitles" localSheetId="1" hidden="1">'[2]GR nach Funktion'!$A$1:$I$65536,'[2]GR nach Funktion'!$A$3:$IV$4</definedName>
    <definedName name="Z_1F4E3883_ECC8_11D2_860B_9210B007D43B_.wvu.PrintTitles" hidden="1">'[3]GR nach Funktion'!$A$1:$I$65536,'[3]GR nach Funktion'!$A$3:$IV$4</definedName>
    <definedName name="Z_1F4E3883_ECC8_11D2_860B_9210B007D43B_.wvu.Rows" localSheetId="0" hidden="1">'[2]GR nach Funktion'!$A$3:$IV$442</definedName>
    <definedName name="Z_1F4E3883_ECC8_11D2_860B_9210B007D43B_.wvu.Rows" localSheetId="1" hidden="1">'[2]GR nach Funktion'!$A$3:$IV$442</definedName>
    <definedName name="Z_1F4E3883_ECC8_11D2_860B_9210B007D43B_.wvu.Rows" hidden="1">'[3]GR nach Funktion'!$A$3:$IV$442</definedName>
    <definedName name="Z_1F4E3884_ECC8_11D2_860B_9210B007D43B_.wvu.Cols" localSheetId="0" hidden="1">'[2]GR nach Funktion'!$A$1:$A$65536,'[2]GR nach Funktion'!$F$1:$P$65536,'[2]GR nach Funktion'!$AA$1:$AA$65536</definedName>
    <definedName name="Z_1F4E3884_ECC8_11D2_860B_9210B007D43B_.wvu.Cols" localSheetId="1" hidden="1">'[2]GR nach Funktion'!$A$1:$A$65536,'[2]GR nach Funktion'!$F$1:$P$65536,'[2]GR nach Funktion'!$AA$1:$AA$65536</definedName>
    <definedName name="Z_1F4E3884_ECC8_11D2_860B_9210B007D43B_.wvu.Cols" hidden="1">'[3]GR nach Funktion'!$A$1:$A$65536,'[3]GR nach Funktion'!$F$1:$P$65536,'[3]GR nach Funktion'!$AA$1:$AA$65536</definedName>
    <definedName name="Z_1F4E3884_ECC8_11D2_860B_9210B007D43B_.wvu.PrintArea" localSheetId="0" hidden="1">'[2]GR nach Funktion'!$A$3:$Z$441</definedName>
    <definedName name="Z_1F4E3884_ECC8_11D2_860B_9210B007D43B_.wvu.PrintArea" localSheetId="1" hidden="1">'[2]GR nach Funktion'!$A$3:$Z$441</definedName>
    <definedName name="Z_1F4E3884_ECC8_11D2_860B_9210B007D43B_.wvu.PrintArea" hidden="1">'[3]GR nach Funktion'!$A$3:$Z$441</definedName>
    <definedName name="Z_1F4E3884_ECC8_11D2_860B_9210B007D43B_.wvu.PrintTitles" localSheetId="0" hidden="1">'[2]GR nach Funktion'!$A$1:$I$65536,'[2]GR nach Funktion'!$A$3:$IV$4</definedName>
    <definedName name="Z_1F4E3884_ECC8_11D2_860B_9210B007D43B_.wvu.PrintTitles" localSheetId="1" hidden="1">'[2]GR nach Funktion'!$A$1:$I$65536,'[2]GR nach Funktion'!$A$3:$IV$4</definedName>
    <definedName name="Z_1F4E3884_ECC8_11D2_860B_9210B007D43B_.wvu.PrintTitles" hidden="1">'[3]GR nach Funktion'!$A$1:$I$65536,'[3]GR nach Funktion'!$A$3:$IV$4</definedName>
    <definedName name="Z_1F4E3884_ECC8_11D2_860B_9210B007D4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31D3EF01_F23F_11D2_860B_9E13BC17C73B_.wvu.Cols" localSheetId="0" hidden="1">'[2]GR nach Funktion'!$A$1:$A$65536,'[2]GR nach Funktion'!$F$1:$P$65536,'[2]GR nach Funktion'!$AA$1:$AA$65536</definedName>
    <definedName name="Z_31D3EF01_F23F_11D2_860B_9E13BC17C73B_.wvu.Cols" localSheetId="1" hidden="1">'[2]GR nach Funktion'!$A$1:$A$65536,'[2]GR nach Funktion'!$F$1:$P$65536,'[2]GR nach Funktion'!$AA$1:$AA$65536</definedName>
    <definedName name="Z_31D3EF01_F23F_11D2_860B_9E13BC17C73B_.wvu.Cols" hidden="1">'[3]GR nach Funktion'!$A$1:$A$65536,'[3]GR nach Funktion'!$F$1:$P$65536,'[3]GR nach Funktion'!$AA$1:$AA$65536</definedName>
    <definedName name="Z_31D3EF01_F23F_11D2_860B_9E13BC17C73B_.wvu.PrintArea" localSheetId="0" hidden="1">'[2]GR nach Funktion'!$A$3:$Z$441</definedName>
    <definedName name="Z_31D3EF01_F23F_11D2_860B_9E13BC17C73B_.wvu.PrintArea" localSheetId="1" hidden="1">'[2]GR nach Funktion'!$A$3:$Z$441</definedName>
    <definedName name="Z_31D3EF01_F23F_11D2_860B_9E13BC17C73B_.wvu.PrintArea" hidden="1">'[3]GR nach Funktion'!$A$3:$Z$441</definedName>
    <definedName name="Z_31D3EF01_F23F_11D2_860B_9E13BC17C73B_.wvu.PrintTitles" localSheetId="0" hidden="1">'[2]GR nach Funktion'!$A$1:$I$65536,'[2]GR nach Funktion'!$A$3:$IV$4</definedName>
    <definedName name="Z_31D3EF01_F23F_11D2_860B_9E13BC17C73B_.wvu.PrintTitles" localSheetId="1" hidden="1">'[2]GR nach Funktion'!$A$1:$I$65536,'[2]GR nach Funktion'!$A$3:$IV$4</definedName>
    <definedName name="Z_31D3EF01_F23F_11D2_860B_9E13BC17C73B_.wvu.PrintTitles" hidden="1">'[3]GR nach Funktion'!$A$1:$I$65536,'[3]GR nach Funktion'!$A$3:$IV$4</definedName>
    <definedName name="Z_31D3EF01_F23F_11D2_860B_9E13BC17C73B_.wvu.Rows" localSheetId="0" hidden="1">'[2]GR nach Funktion'!$A$3:$IV$442</definedName>
    <definedName name="Z_31D3EF01_F23F_11D2_860B_9E13BC17C73B_.wvu.Rows" localSheetId="1" hidden="1">'[2]GR nach Funktion'!$A$3:$IV$442</definedName>
    <definedName name="Z_31D3EF01_F23F_11D2_860B_9E13BC17C73B_.wvu.Rows" hidden="1">'[3]GR nach Funktion'!$A$3:$IV$442</definedName>
    <definedName name="Z_31D3EF02_F23F_11D2_860B_9E13BC17C73B_.wvu.Cols" localSheetId="0" hidden="1">'[2]GR nach Funktion'!$A$1:$A$65536,'[2]GR nach Funktion'!$F$1:$P$65536,'[2]GR nach Funktion'!$AA$1:$AA$65536</definedName>
    <definedName name="Z_31D3EF02_F23F_11D2_860B_9E13BC17C73B_.wvu.Cols" localSheetId="1" hidden="1">'[2]GR nach Funktion'!$A$1:$A$65536,'[2]GR nach Funktion'!$F$1:$P$65536,'[2]GR nach Funktion'!$AA$1:$AA$65536</definedName>
    <definedName name="Z_31D3EF02_F23F_11D2_860B_9E13BC17C73B_.wvu.Cols" hidden="1">'[3]GR nach Funktion'!$A$1:$A$65536,'[3]GR nach Funktion'!$F$1:$P$65536,'[3]GR nach Funktion'!$AA$1:$AA$65536</definedName>
    <definedName name="Z_31D3EF02_F23F_11D2_860B_9E13BC17C73B_.wvu.PrintArea" localSheetId="0" hidden="1">'[2]GR nach Funktion'!$A$3:$Z$441</definedName>
    <definedName name="Z_31D3EF02_F23F_11D2_860B_9E13BC17C73B_.wvu.PrintArea" localSheetId="1" hidden="1">'[2]GR nach Funktion'!$A$3:$Z$441</definedName>
    <definedName name="Z_31D3EF02_F23F_11D2_860B_9E13BC17C73B_.wvu.PrintArea" hidden="1">'[3]GR nach Funktion'!$A$3:$Z$441</definedName>
    <definedName name="Z_31D3EF02_F23F_11D2_860B_9E13BC17C73B_.wvu.PrintTitles" localSheetId="0" hidden="1">'[2]GR nach Funktion'!$A$1:$I$65536,'[2]GR nach Funktion'!$A$3:$IV$4</definedName>
    <definedName name="Z_31D3EF02_F23F_11D2_860B_9E13BC17C73B_.wvu.PrintTitles" localSheetId="1" hidden="1">'[2]GR nach Funktion'!$A$1:$I$65536,'[2]GR nach Funktion'!$A$3:$IV$4</definedName>
    <definedName name="Z_31D3EF02_F23F_11D2_860B_9E13BC17C73B_.wvu.PrintTitles" hidden="1">'[3]GR nach Funktion'!$A$1:$I$65536,'[3]GR nach Funktion'!$A$3:$IV$4</definedName>
    <definedName name="Z_31D3EF02_F23F_11D2_860B_9E13BC17C7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31D3EF03_F23F_11D2_860B_9E13BC17C73B_.wvu.Cols" localSheetId="0" hidden="1">'[2]GR nach Funktion'!$A$1:$A$65536,'[2]GR nach Funktion'!$F$1:$P$65536,'[2]GR nach Funktion'!$AA$1:$AA$65536</definedName>
    <definedName name="Z_31D3EF03_F23F_11D2_860B_9E13BC17C73B_.wvu.Cols" localSheetId="1" hidden="1">'[2]GR nach Funktion'!$A$1:$A$65536,'[2]GR nach Funktion'!$F$1:$P$65536,'[2]GR nach Funktion'!$AA$1:$AA$65536</definedName>
    <definedName name="Z_31D3EF03_F23F_11D2_860B_9E13BC17C73B_.wvu.Cols" hidden="1">'[3]GR nach Funktion'!$A$1:$A$65536,'[3]GR nach Funktion'!$F$1:$P$65536,'[3]GR nach Funktion'!$AA$1:$AA$65536</definedName>
    <definedName name="Z_31D3EF03_F23F_11D2_860B_9E13BC17C73B_.wvu.PrintArea" localSheetId="0" hidden="1">'[2]GR nach Funktion'!$A$3:$Z$441</definedName>
    <definedName name="Z_31D3EF03_F23F_11D2_860B_9E13BC17C73B_.wvu.PrintArea" localSheetId="1" hidden="1">'[2]GR nach Funktion'!$A$3:$Z$441</definedName>
    <definedName name="Z_31D3EF03_F23F_11D2_860B_9E13BC17C73B_.wvu.PrintArea" hidden="1">'[3]GR nach Funktion'!$A$3:$Z$441</definedName>
    <definedName name="Z_31D3EF03_F23F_11D2_860B_9E13BC17C73B_.wvu.PrintTitles" localSheetId="0" hidden="1">'[2]GR nach Funktion'!$A$1:$I$65536,'[2]GR nach Funktion'!$A$3:$IV$4</definedName>
    <definedName name="Z_31D3EF03_F23F_11D2_860B_9E13BC17C73B_.wvu.PrintTitles" localSheetId="1" hidden="1">'[2]GR nach Funktion'!$A$1:$I$65536,'[2]GR nach Funktion'!$A$3:$IV$4</definedName>
    <definedName name="Z_31D3EF03_F23F_11D2_860B_9E13BC17C73B_.wvu.PrintTitles" hidden="1">'[3]GR nach Funktion'!$A$1:$I$65536,'[3]GR nach Funktion'!$A$3:$IV$4</definedName>
    <definedName name="Z_31D3EF03_F23F_11D2_860B_9E13BC17C73B_.wvu.Rows" localSheetId="0" hidden="1">'[2]GR nach Funktion'!$A$3:$IV$442</definedName>
    <definedName name="Z_31D3EF03_F23F_11D2_860B_9E13BC17C73B_.wvu.Rows" localSheetId="1" hidden="1">'[2]GR nach Funktion'!$A$3:$IV$442</definedName>
    <definedName name="Z_31D3EF03_F23F_11D2_860B_9E13BC17C73B_.wvu.Rows" hidden="1">'[3]GR nach Funktion'!$A$3:$IV$442</definedName>
    <definedName name="Z_31D3EF04_F23F_11D2_860B_9E13BC17C73B_.wvu.Cols" localSheetId="0" hidden="1">'[2]GR nach Funktion'!$A$1:$A$65536,'[2]GR nach Funktion'!$F$1:$P$65536,'[2]GR nach Funktion'!$AA$1:$AA$65536</definedName>
    <definedName name="Z_31D3EF04_F23F_11D2_860B_9E13BC17C73B_.wvu.Cols" localSheetId="1" hidden="1">'[2]GR nach Funktion'!$A$1:$A$65536,'[2]GR nach Funktion'!$F$1:$P$65536,'[2]GR nach Funktion'!$AA$1:$AA$65536</definedName>
    <definedName name="Z_31D3EF04_F23F_11D2_860B_9E13BC17C73B_.wvu.Cols" hidden="1">'[3]GR nach Funktion'!$A$1:$A$65536,'[3]GR nach Funktion'!$F$1:$P$65536,'[3]GR nach Funktion'!$AA$1:$AA$65536</definedName>
    <definedName name="Z_31D3EF04_F23F_11D2_860B_9E13BC17C73B_.wvu.PrintArea" localSheetId="0" hidden="1">'[2]GR nach Funktion'!$A$3:$Z$441</definedName>
    <definedName name="Z_31D3EF04_F23F_11D2_860B_9E13BC17C73B_.wvu.PrintArea" localSheetId="1" hidden="1">'[2]GR nach Funktion'!$A$3:$Z$441</definedName>
    <definedName name="Z_31D3EF04_F23F_11D2_860B_9E13BC17C73B_.wvu.PrintArea" hidden="1">'[3]GR nach Funktion'!$A$3:$Z$441</definedName>
    <definedName name="Z_31D3EF04_F23F_11D2_860B_9E13BC17C73B_.wvu.PrintTitles" localSheetId="0" hidden="1">'[2]GR nach Funktion'!$A$1:$I$65536,'[2]GR nach Funktion'!$A$3:$IV$4</definedName>
    <definedName name="Z_31D3EF04_F23F_11D2_860B_9E13BC17C73B_.wvu.PrintTitles" localSheetId="1" hidden="1">'[2]GR nach Funktion'!$A$1:$I$65536,'[2]GR nach Funktion'!$A$3:$IV$4</definedName>
    <definedName name="Z_31D3EF04_F23F_11D2_860B_9E13BC17C73B_.wvu.PrintTitles" hidden="1">'[3]GR nach Funktion'!$A$1:$I$65536,'[3]GR nach Funktion'!$A$3:$IV$4</definedName>
    <definedName name="Z_31D3EF04_F23F_11D2_860B_9E13BC17C7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427F6E2C_548B_11D2_860B_CACACCB71837_.wvu.Rows" localSheetId="0" hidden="1">[6]Grunddaten!$A$122:$IV$122,[6]Grunddaten!$A$124:$IV$134,[6]Grunddaten!$A$136:$IV$146</definedName>
    <definedName name="Z_427F6E2C_548B_11D2_860B_CACACCB71837_.wvu.Rows" localSheetId="1" hidden="1">[6]Grunddaten!$A$122:$IV$122,[6]Grunddaten!$A$124:$IV$134,[6]Grunddaten!$A$136:$IV$146</definedName>
    <definedName name="Z_427F6E2C_548B_11D2_860B_CACACCB71837_.wvu.Rows" hidden="1">[9]Grunddaten!$A$122:$IV$122,[9]Grunddaten!$A$124:$IV$134,[9]Grunddaten!$A$136:$IV$146</definedName>
    <definedName name="Z_427F6E2F_548B_11D2_860B_CACACCB71837_.wvu.Rows" localSheetId="0" hidden="1">[6]Grunddaten!$A$122:$IV$122,[6]Grunddaten!$A$124:$IV$134,[6]Grunddaten!$A$136:$IV$146</definedName>
    <definedName name="Z_427F6E2F_548B_11D2_860B_CACACCB71837_.wvu.Rows" localSheetId="1" hidden="1">[6]Grunddaten!$A$122:$IV$122,[6]Grunddaten!$A$124:$IV$134,[6]Grunddaten!$A$136:$IV$146</definedName>
    <definedName name="Z_427F6E2F_548B_11D2_860B_CACACCB71837_.wvu.Rows" hidden="1">[9]Grunddaten!$A$122:$IV$122,[9]Grunddaten!$A$124:$IV$134,[9]Grunddaten!$A$136:$IV$146</definedName>
    <definedName name="Z_427F6E30_548B_11D2_860B_CACACCB71837_.wvu.Rows" localSheetId="0" hidden="1">[6]Grunddaten!$A$122:$IV$122,[6]Grunddaten!$A$124:$IV$134,[6]Grunddaten!$A$136:$IV$146</definedName>
    <definedName name="Z_427F6E30_548B_11D2_860B_CACACCB71837_.wvu.Rows" localSheetId="1" hidden="1">[6]Grunddaten!$A$122:$IV$122,[6]Grunddaten!$A$124:$IV$134,[6]Grunddaten!$A$136:$IV$146</definedName>
    <definedName name="Z_427F6E30_548B_11D2_860B_CACACCB71837_.wvu.Rows" hidden="1">[9]Grunddaten!$A$122:$IV$122,[9]Grunddaten!$A$124:$IV$134,[9]Grunddaten!$A$136:$IV$146</definedName>
    <definedName name="Z_427F6E32_548B_11D2_860B_CACACCB71837_.wvu.Rows" localSheetId="0" hidden="1">[6]Grunddaten!$A$122:$IV$122,[6]Grunddaten!$A$124:$IV$134,[6]Grunddaten!$A$136:$IV$146</definedName>
    <definedName name="Z_427F6E32_548B_11D2_860B_CACACCB71837_.wvu.Rows" localSheetId="1" hidden="1">[6]Grunddaten!$A$122:$IV$122,[6]Grunddaten!$A$124:$IV$134,[6]Grunddaten!$A$136:$IV$146</definedName>
    <definedName name="Z_427F6E32_548B_11D2_860B_CACACCB71837_.wvu.Rows" hidden="1">[9]Grunddaten!$A$122:$IV$122,[9]Grunddaten!$A$124:$IV$134,[9]Grunddaten!$A$136:$IV$146</definedName>
    <definedName name="Z_427F6E46_548B_11D2_860B_CACACCB71837_.wvu.Cols" hidden="1">[10]Grunddaten!$A$1:$D$65536,[10]Grunddaten!$I$1:$Y$65536,[10]Grunddaten!$AA$1:$AQ$65536,[10]Grunddaten!$AX$1:$BA$65536</definedName>
    <definedName name="Z_427F6E46_548B_11D2_860B_CACACCB71837_.wvu.PrintArea" hidden="1">[10]Grunddaten!$Y$110:$BW$152</definedName>
    <definedName name="Z_427F6E46_548B_11D2_860B_CACACCB71837_.wvu.PrintTitles" hidden="1">[10]Grunddaten!$Y$1:$Z$65536</definedName>
    <definedName name="Z_427F6E46_548B_11D2_860B_CACACCB71837_.wvu.Rows" hidden="1">[10]Grunddaten!$A$30:$IV$42</definedName>
    <definedName name="Z_5BDBF91C_2672_4A4D_B537_B4CA6C494A49_.wvu.Cols" localSheetId="0" hidden="1">[5]SV_AS_8_2G!$Q$1:$X$65536,[5]SV_AS_8_2G!$AE$1:$AI$65536,[5]SV_AS_8_2G!$BU$1:$CK$65536</definedName>
    <definedName name="Z_5BDBF91C_2672_4A4D_B537_B4CA6C494A49_.wvu.Cols" localSheetId="1" hidden="1">[5]SV_AS_8_2G!$Q$1:$X$65536,[5]SV_AS_8_2G!$AE$1:$AI$65536,[5]SV_AS_8_2G!$BU$1:$CK$65536</definedName>
    <definedName name="Z_5BDBF91C_2672_4A4D_B537_B4CA6C494A49_.wvu.Cols" hidden="1">[11]SV_AS_8_2G!$Q$1:$X$65536,[11]SV_AS_8_2G!$AE$1:$AI$65536,[11]SV_AS_8_2G!$BU$1:$CK$65536</definedName>
    <definedName name="Z_5BDBF91C_2672_4A4D_B537_B4CA6C494A49_.wvu.PrintArea" localSheetId="0" hidden="1">[5]SV_AS_8_2G!$A$13:$M$18</definedName>
    <definedName name="Z_5BDBF91C_2672_4A4D_B537_B4CA6C494A49_.wvu.PrintArea" localSheetId="1" hidden="1">[5]SV_AS_8_2G!$A$13:$M$18</definedName>
    <definedName name="Z_5BDBF91C_2672_4A4D_B537_B4CA6C494A49_.wvu.PrintArea" hidden="1">[11]SV_AS_8_2G!$A$13:$M$18</definedName>
    <definedName name="Z_5BDBF91C_2672_4A4D_B537_B4CA6C494A49_.wvu.Rows" localSheetId="0" hidden="1">[5]SV_AS_8_2G!$A$10:$IV$10,[5]SV_AS_8_2G!#REF!,[5]SV_AS_8_2G!$A$11:$IV$11</definedName>
    <definedName name="Z_5BDBF91C_2672_4A4D_B537_B4CA6C494A49_.wvu.Rows" localSheetId="1" hidden="1">[5]SV_AS_8_2G!$A$10:$IV$10,[5]SV_AS_8_2G!#REF!,[5]SV_AS_8_2G!$A$11:$IV$11</definedName>
    <definedName name="Z_5BDBF91C_2672_4A4D_B537_B4CA6C494A49_.wvu.Rows" hidden="1">[11]SV_AS_8_2G!$A$10:$IV$10,[11]SV_AS_8_2G!#REF!,[11]SV_AS_8_2G!$A$11:$IV$11</definedName>
    <definedName name="Z_7D0A0281_F310_11D2_860B_9E13BC17877B_.wvu.Cols" localSheetId="0" hidden="1">'[2]GR nach Funktion'!$A$1:$A$65536,'[2]GR nach Funktion'!$F$1:$P$65536,'[2]GR nach Funktion'!$AA$1:$AA$65536</definedName>
    <definedName name="Z_7D0A0281_F310_11D2_860B_9E13BC17877B_.wvu.Cols" localSheetId="1" hidden="1">'[2]GR nach Funktion'!$A$1:$A$65536,'[2]GR nach Funktion'!$F$1:$P$65536,'[2]GR nach Funktion'!$AA$1:$AA$65536</definedName>
    <definedName name="Z_7D0A0281_F310_11D2_860B_9E13BC17877B_.wvu.Cols" hidden="1">'[3]GR nach Funktion'!$A$1:$A$65536,'[3]GR nach Funktion'!$F$1:$P$65536,'[3]GR nach Funktion'!$AA$1:$AA$65536</definedName>
    <definedName name="Z_7D0A0281_F310_11D2_860B_9E13BC17877B_.wvu.PrintArea" localSheetId="0" hidden="1">'[2]GR nach Funktion'!$A$3:$Z$441</definedName>
    <definedName name="Z_7D0A0281_F310_11D2_860B_9E13BC17877B_.wvu.PrintArea" localSheetId="1" hidden="1">'[2]GR nach Funktion'!$A$3:$Z$441</definedName>
    <definedName name="Z_7D0A0281_F310_11D2_860B_9E13BC17877B_.wvu.PrintArea" hidden="1">'[3]GR nach Funktion'!$A$3:$Z$441</definedName>
    <definedName name="Z_7D0A0281_F310_11D2_860B_9E13BC17877B_.wvu.PrintTitles" localSheetId="0" hidden="1">'[2]GR nach Funktion'!$A$1:$I$65536,'[2]GR nach Funktion'!$A$3:$IV$4</definedName>
    <definedName name="Z_7D0A0281_F310_11D2_860B_9E13BC17877B_.wvu.PrintTitles" localSheetId="1" hidden="1">'[2]GR nach Funktion'!$A$1:$I$65536,'[2]GR nach Funktion'!$A$3:$IV$4</definedName>
    <definedName name="Z_7D0A0281_F310_11D2_860B_9E13BC17877B_.wvu.PrintTitles" hidden="1">'[3]GR nach Funktion'!$A$1:$I$65536,'[3]GR nach Funktion'!$A$3:$IV$4</definedName>
    <definedName name="Z_7D0A0281_F310_11D2_860B_9E13BC17877B_.wvu.Rows" localSheetId="0" hidden="1">'[2]GR nach Funktion'!$A$3:$IV$442</definedName>
    <definedName name="Z_7D0A0281_F310_11D2_860B_9E13BC17877B_.wvu.Rows" localSheetId="1" hidden="1">'[2]GR nach Funktion'!$A$3:$IV$442</definedName>
    <definedName name="Z_7D0A0281_F310_11D2_860B_9E13BC17877B_.wvu.Rows" hidden="1">'[3]GR nach Funktion'!$A$3:$IV$442</definedName>
    <definedName name="Z_7D0A0282_F310_11D2_860B_9E13BC17877B_.wvu.Cols" localSheetId="0" hidden="1">'[2]GR nach Funktion'!$A$1:$A$65536,'[2]GR nach Funktion'!$F$1:$P$65536,'[2]GR nach Funktion'!$AA$1:$AA$65536</definedName>
    <definedName name="Z_7D0A0282_F310_11D2_860B_9E13BC17877B_.wvu.Cols" localSheetId="1" hidden="1">'[2]GR nach Funktion'!$A$1:$A$65536,'[2]GR nach Funktion'!$F$1:$P$65536,'[2]GR nach Funktion'!$AA$1:$AA$65536</definedName>
    <definedName name="Z_7D0A0282_F310_11D2_860B_9E13BC17877B_.wvu.Cols" hidden="1">'[3]GR nach Funktion'!$A$1:$A$65536,'[3]GR nach Funktion'!$F$1:$P$65536,'[3]GR nach Funktion'!$AA$1:$AA$65536</definedName>
    <definedName name="Z_7D0A0282_F310_11D2_860B_9E13BC17877B_.wvu.PrintArea" localSheetId="0" hidden="1">'[2]GR nach Funktion'!$A$3:$Z$441</definedName>
    <definedName name="Z_7D0A0282_F310_11D2_860B_9E13BC17877B_.wvu.PrintArea" localSheetId="1" hidden="1">'[2]GR nach Funktion'!$A$3:$Z$441</definedName>
    <definedName name="Z_7D0A0282_F310_11D2_860B_9E13BC17877B_.wvu.PrintArea" hidden="1">'[3]GR nach Funktion'!$A$3:$Z$441</definedName>
    <definedName name="Z_7D0A0282_F310_11D2_860B_9E13BC17877B_.wvu.PrintTitles" localSheetId="0" hidden="1">'[2]GR nach Funktion'!$A$1:$I$65536,'[2]GR nach Funktion'!$A$3:$IV$4</definedName>
    <definedName name="Z_7D0A0282_F310_11D2_860B_9E13BC17877B_.wvu.PrintTitles" localSheetId="1" hidden="1">'[2]GR nach Funktion'!$A$1:$I$65536,'[2]GR nach Funktion'!$A$3:$IV$4</definedName>
    <definedName name="Z_7D0A0282_F310_11D2_860B_9E13BC17877B_.wvu.PrintTitles" hidden="1">'[3]GR nach Funktion'!$A$1:$I$65536,'[3]GR nach Funktion'!$A$3:$IV$4</definedName>
    <definedName name="Z_7D0A0282_F310_11D2_860B_9E13BC17877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7D0A0283_F310_11D2_860B_9E13BC17877B_.wvu.Cols" localSheetId="0" hidden="1">'[2]GR nach Funktion'!$A$1:$A$65536,'[2]GR nach Funktion'!$F$1:$P$65536,'[2]GR nach Funktion'!$AA$1:$AA$65536</definedName>
    <definedName name="Z_7D0A0283_F310_11D2_860B_9E13BC17877B_.wvu.Cols" localSheetId="1" hidden="1">'[2]GR nach Funktion'!$A$1:$A$65536,'[2]GR nach Funktion'!$F$1:$P$65536,'[2]GR nach Funktion'!$AA$1:$AA$65536</definedName>
    <definedName name="Z_7D0A0283_F310_11D2_860B_9E13BC17877B_.wvu.Cols" hidden="1">'[3]GR nach Funktion'!$A$1:$A$65536,'[3]GR nach Funktion'!$F$1:$P$65536,'[3]GR nach Funktion'!$AA$1:$AA$65536</definedName>
    <definedName name="Z_7D0A0283_F310_11D2_860B_9E13BC17877B_.wvu.PrintArea" localSheetId="0" hidden="1">'[2]GR nach Funktion'!$A$3:$Z$441</definedName>
    <definedName name="Z_7D0A0283_F310_11D2_860B_9E13BC17877B_.wvu.PrintArea" localSheetId="1" hidden="1">'[2]GR nach Funktion'!$A$3:$Z$441</definedName>
    <definedName name="Z_7D0A0283_F310_11D2_860B_9E13BC17877B_.wvu.PrintArea" hidden="1">'[3]GR nach Funktion'!$A$3:$Z$441</definedName>
    <definedName name="Z_7D0A0283_F310_11D2_860B_9E13BC17877B_.wvu.PrintTitles" localSheetId="0" hidden="1">'[2]GR nach Funktion'!$A$1:$I$65536,'[2]GR nach Funktion'!$A$3:$IV$4</definedName>
    <definedName name="Z_7D0A0283_F310_11D2_860B_9E13BC17877B_.wvu.PrintTitles" localSheetId="1" hidden="1">'[2]GR nach Funktion'!$A$1:$I$65536,'[2]GR nach Funktion'!$A$3:$IV$4</definedName>
    <definedName name="Z_7D0A0283_F310_11D2_860B_9E13BC17877B_.wvu.PrintTitles" hidden="1">'[3]GR nach Funktion'!$A$1:$I$65536,'[3]GR nach Funktion'!$A$3:$IV$4</definedName>
    <definedName name="Z_7D0A0283_F310_11D2_860B_9E13BC17877B_.wvu.Rows" localSheetId="0" hidden="1">'[2]GR nach Funktion'!$A$3:$IV$442</definedName>
    <definedName name="Z_7D0A0283_F310_11D2_860B_9E13BC17877B_.wvu.Rows" localSheetId="1" hidden="1">'[2]GR nach Funktion'!$A$3:$IV$442</definedName>
    <definedName name="Z_7D0A0283_F310_11D2_860B_9E13BC17877B_.wvu.Rows" hidden="1">'[3]GR nach Funktion'!$A$3:$IV$442</definedName>
    <definedName name="Z_7D0A0284_F310_11D2_860B_9E13BC17877B_.wvu.Cols" localSheetId="0" hidden="1">'[2]GR nach Funktion'!$A$1:$A$65536,'[2]GR nach Funktion'!$F$1:$P$65536,'[2]GR nach Funktion'!$AA$1:$AA$65536</definedName>
    <definedName name="Z_7D0A0284_F310_11D2_860B_9E13BC17877B_.wvu.Cols" localSheetId="1" hidden="1">'[2]GR nach Funktion'!$A$1:$A$65536,'[2]GR nach Funktion'!$F$1:$P$65536,'[2]GR nach Funktion'!$AA$1:$AA$65536</definedName>
    <definedName name="Z_7D0A0284_F310_11D2_860B_9E13BC17877B_.wvu.Cols" hidden="1">'[3]GR nach Funktion'!$A$1:$A$65536,'[3]GR nach Funktion'!$F$1:$P$65536,'[3]GR nach Funktion'!$AA$1:$AA$65536</definedName>
    <definedName name="Z_7D0A0284_F310_11D2_860B_9E13BC17877B_.wvu.PrintArea" localSheetId="0" hidden="1">'[2]GR nach Funktion'!$A$3:$Z$441</definedName>
    <definedName name="Z_7D0A0284_F310_11D2_860B_9E13BC17877B_.wvu.PrintArea" localSheetId="1" hidden="1">'[2]GR nach Funktion'!$A$3:$Z$441</definedName>
    <definedName name="Z_7D0A0284_F310_11D2_860B_9E13BC17877B_.wvu.PrintArea" hidden="1">'[3]GR nach Funktion'!$A$3:$Z$441</definedName>
    <definedName name="Z_7D0A0284_F310_11D2_860B_9E13BC17877B_.wvu.PrintTitles" localSheetId="0" hidden="1">'[2]GR nach Funktion'!$A$1:$I$65536,'[2]GR nach Funktion'!$A$3:$IV$4</definedName>
    <definedName name="Z_7D0A0284_F310_11D2_860B_9E13BC17877B_.wvu.PrintTitles" localSheetId="1" hidden="1">'[2]GR nach Funktion'!$A$1:$I$65536,'[2]GR nach Funktion'!$A$3:$IV$4</definedName>
    <definedName name="Z_7D0A0284_F310_11D2_860B_9E13BC17877B_.wvu.PrintTitles" hidden="1">'[3]GR nach Funktion'!$A$1:$I$65536,'[3]GR nach Funktion'!$A$3:$IV$4</definedName>
    <definedName name="Z_7D0A0284_F310_11D2_860B_9E13BC17877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975BA905_F175_11D2_860B_9E12BC07C71B_.wvu.Cols" localSheetId="0" hidden="1">'[2]GR nach Funktion'!$A$1:$A$65536,'[2]GR nach Funktion'!$F$1:$P$65536,'[2]GR nach Funktion'!$AA$1:$AA$65536</definedName>
    <definedName name="Z_975BA905_F175_11D2_860B_9E12BC07C71B_.wvu.Cols" localSheetId="1" hidden="1">'[2]GR nach Funktion'!$A$1:$A$65536,'[2]GR nach Funktion'!$F$1:$P$65536,'[2]GR nach Funktion'!$AA$1:$AA$65536</definedName>
    <definedName name="Z_975BA905_F175_11D2_860B_9E12BC07C71B_.wvu.Cols" hidden="1">'[3]GR nach Funktion'!$A$1:$A$65536,'[3]GR nach Funktion'!$F$1:$P$65536,'[3]GR nach Funktion'!$AA$1:$AA$65536</definedName>
    <definedName name="Z_975BA905_F175_11D2_860B_9E12BC07C71B_.wvu.PrintArea" localSheetId="0" hidden="1">'[2]GR nach Funktion'!$A$3:$Z$441</definedName>
    <definedName name="Z_975BA905_F175_11D2_860B_9E12BC07C71B_.wvu.PrintArea" localSheetId="1" hidden="1">'[2]GR nach Funktion'!$A$3:$Z$441</definedName>
    <definedName name="Z_975BA905_F175_11D2_860B_9E12BC07C71B_.wvu.PrintArea" hidden="1">'[3]GR nach Funktion'!$A$3:$Z$441</definedName>
    <definedName name="Z_975BA905_F175_11D2_860B_9E12BC07C71B_.wvu.PrintTitles" localSheetId="0" hidden="1">'[2]GR nach Funktion'!$A$1:$I$65536,'[2]GR nach Funktion'!$A$3:$IV$4</definedName>
    <definedName name="Z_975BA905_F175_11D2_860B_9E12BC07C71B_.wvu.PrintTitles" localSheetId="1" hidden="1">'[2]GR nach Funktion'!$A$1:$I$65536,'[2]GR nach Funktion'!$A$3:$IV$4</definedName>
    <definedName name="Z_975BA905_F175_11D2_860B_9E12BC07C71B_.wvu.PrintTitles" hidden="1">'[3]GR nach Funktion'!$A$1:$I$65536,'[3]GR nach Funktion'!$A$3:$IV$4</definedName>
    <definedName name="Z_975BA905_F175_11D2_860B_9E12BC07C71B_.wvu.Rows" localSheetId="0" hidden="1">'[2]GR nach Funktion'!$A$3:$IV$442</definedName>
    <definedName name="Z_975BA905_F175_11D2_860B_9E12BC07C71B_.wvu.Rows" localSheetId="1" hidden="1">'[2]GR nach Funktion'!$A$3:$IV$442</definedName>
    <definedName name="Z_975BA905_F175_11D2_860B_9E12BC07C71B_.wvu.Rows" hidden="1">'[3]GR nach Funktion'!$A$3:$IV$442</definedName>
    <definedName name="Z_975BA906_F175_11D2_860B_9E12BC07C71B_.wvu.Cols" localSheetId="0" hidden="1">'[2]GR nach Funktion'!$A$1:$A$65536,'[2]GR nach Funktion'!$F$1:$P$65536,'[2]GR nach Funktion'!$AA$1:$AA$65536</definedName>
    <definedName name="Z_975BA906_F175_11D2_860B_9E12BC07C71B_.wvu.Cols" localSheetId="1" hidden="1">'[2]GR nach Funktion'!$A$1:$A$65536,'[2]GR nach Funktion'!$F$1:$P$65536,'[2]GR nach Funktion'!$AA$1:$AA$65536</definedName>
    <definedName name="Z_975BA906_F175_11D2_860B_9E12BC07C71B_.wvu.Cols" hidden="1">'[3]GR nach Funktion'!$A$1:$A$65536,'[3]GR nach Funktion'!$F$1:$P$65536,'[3]GR nach Funktion'!$AA$1:$AA$65536</definedName>
    <definedName name="Z_975BA906_F175_11D2_860B_9E12BC07C71B_.wvu.PrintArea" localSheetId="0" hidden="1">'[2]GR nach Funktion'!$A$3:$Z$441</definedName>
    <definedName name="Z_975BA906_F175_11D2_860B_9E12BC07C71B_.wvu.PrintArea" localSheetId="1" hidden="1">'[2]GR nach Funktion'!$A$3:$Z$441</definedName>
    <definedName name="Z_975BA906_F175_11D2_860B_9E12BC07C71B_.wvu.PrintArea" hidden="1">'[3]GR nach Funktion'!$A$3:$Z$441</definedName>
    <definedName name="Z_975BA906_F175_11D2_860B_9E12BC07C71B_.wvu.PrintTitles" localSheetId="0" hidden="1">'[2]GR nach Funktion'!$A$1:$I$65536,'[2]GR nach Funktion'!$A$3:$IV$4</definedName>
    <definedName name="Z_975BA906_F175_11D2_860B_9E12BC07C71B_.wvu.PrintTitles" localSheetId="1" hidden="1">'[2]GR nach Funktion'!$A$1:$I$65536,'[2]GR nach Funktion'!$A$3:$IV$4</definedName>
    <definedName name="Z_975BA906_F175_11D2_860B_9E12BC07C71B_.wvu.PrintTitles" hidden="1">'[3]GR nach Funktion'!$A$1:$I$65536,'[3]GR nach Funktion'!$A$3:$IV$4</definedName>
    <definedName name="Z_975BA906_F175_11D2_860B_9E12BC07C71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975BA907_F175_11D2_860B_9E12BC07C71B_.wvu.Cols" localSheetId="0" hidden="1">'[2]GR nach Funktion'!$A$1:$A$65536,'[2]GR nach Funktion'!$F$1:$P$65536,'[2]GR nach Funktion'!$AA$1:$AA$65536</definedName>
    <definedName name="Z_975BA907_F175_11D2_860B_9E12BC07C71B_.wvu.Cols" localSheetId="1" hidden="1">'[2]GR nach Funktion'!$A$1:$A$65536,'[2]GR nach Funktion'!$F$1:$P$65536,'[2]GR nach Funktion'!$AA$1:$AA$65536</definedName>
    <definedName name="Z_975BA907_F175_11D2_860B_9E12BC07C71B_.wvu.Cols" hidden="1">'[3]GR nach Funktion'!$A$1:$A$65536,'[3]GR nach Funktion'!$F$1:$P$65536,'[3]GR nach Funktion'!$AA$1:$AA$65536</definedName>
    <definedName name="Z_975BA907_F175_11D2_860B_9E12BC07C71B_.wvu.PrintArea" localSheetId="0" hidden="1">'[2]GR nach Funktion'!$A$3:$Z$441</definedName>
    <definedName name="Z_975BA907_F175_11D2_860B_9E12BC07C71B_.wvu.PrintArea" localSheetId="1" hidden="1">'[2]GR nach Funktion'!$A$3:$Z$441</definedName>
    <definedName name="Z_975BA907_F175_11D2_860B_9E12BC07C71B_.wvu.PrintArea" hidden="1">'[3]GR nach Funktion'!$A$3:$Z$441</definedName>
    <definedName name="Z_975BA907_F175_11D2_860B_9E12BC07C71B_.wvu.PrintTitles" localSheetId="0" hidden="1">'[2]GR nach Funktion'!$A$1:$I$65536,'[2]GR nach Funktion'!$A$3:$IV$4</definedName>
    <definedName name="Z_975BA907_F175_11D2_860B_9E12BC07C71B_.wvu.PrintTitles" localSheetId="1" hidden="1">'[2]GR nach Funktion'!$A$1:$I$65536,'[2]GR nach Funktion'!$A$3:$IV$4</definedName>
    <definedName name="Z_975BA907_F175_11D2_860B_9E12BC07C71B_.wvu.PrintTitles" hidden="1">'[3]GR nach Funktion'!$A$1:$I$65536,'[3]GR nach Funktion'!$A$3:$IV$4</definedName>
    <definedName name="Z_975BA907_F175_11D2_860B_9E12BC07C71B_.wvu.Rows" localSheetId="0" hidden="1">'[2]GR nach Funktion'!$A$3:$IV$442</definedName>
    <definedName name="Z_975BA907_F175_11D2_860B_9E12BC07C71B_.wvu.Rows" localSheetId="1" hidden="1">'[2]GR nach Funktion'!$A$3:$IV$442</definedName>
    <definedName name="Z_975BA907_F175_11D2_860B_9E12BC07C71B_.wvu.Rows" hidden="1">'[3]GR nach Funktion'!$A$3:$IV$442</definedName>
    <definedName name="Z_975BA908_F175_11D2_860B_9E12BC07C71B_.wvu.Cols" localSheetId="0" hidden="1">'[2]GR nach Funktion'!$A$1:$A$65536,'[2]GR nach Funktion'!$F$1:$P$65536,'[2]GR nach Funktion'!$AA$1:$AA$65536</definedName>
    <definedName name="Z_975BA908_F175_11D2_860B_9E12BC07C71B_.wvu.Cols" localSheetId="1" hidden="1">'[2]GR nach Funktion'!$A$1:$A$65536,'[2]GR nach Funktion'!$F$1:$P$65536,'[2]GR nach Funktion'!$AA$1:$AA$65536</definedName>
    <definedName name="Z_975BA908_F175_11D2_860B_9E12BC07C71B_.wvu.Cols" hidden="1">'[3]GR nach Funktion'!$A$1:$A$65536,'[3]GR nach Funktion'!$F$1:$P$65536,'[3]GR nach Funktion'!$AA$1:$AA$65536</definedName>
    <definedName name="Z_975BA908_F175_11D2_860B_9E12BC07C71B_.wvu.PrintArea" localSheetId="0" hidden="1">'[2]GR nach Funktion'!$A$3:$Z$441</definedName>
    <definedName name="Z_975BA908_F175_11D2_860B_9E12BC07C71B_.wvu.PrintArea" localSheetId="1" hidden="1">'[2]GR nach Funktion'!$A$3:$Z$441</definedName>
    <definedName name="Z_975BA908_F175_11D2_860B_9E12BC07C71B_.wvu.PrintArea" hidden="1">'[3]GR nach Funktion'!$A$3:$Z$441</definedName>
    <definedName name="Z_975BA908_F175_11D2_860B_9E12BC07C71B_.wvu.PrintTitles" localSheetId="0" hidden="1">'[2]GR nach Funktion'!$A$1:$I$65536,'[2]GR nach Funktion'!$A$3:$IV$4</definedName>
    <definedName name="Z_975BA908_F175_11D2_860B_9E12BC07C71B_.wvu.PrintTitles" localSheetId="1" hidden="1">'[2]GR nach Funktion'!$A$1:$I$65536,'[2]GR nach Funktion'!$A$3:$IV$4</definedName>
    <definedName name="Z_975BA908_F175_11D2_860B_9E12BC07C71B_.wvu.PrintTitles" hidden="1">'[3]GR nach Funktion'!$A$1:$I$65536,'[3]GR nach Funktion'!$A$3:$IV$4</definedName>
    <definedName name="Z_975BA908_F175_11D2_860B_9E12BC07C71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31D_41A3_11D2_860B_CAC74E393A92_.wvu.PrintArea" localSheetId="0" hidden="1">'[2]Daten Übersichtsgrafiken 1+2'!$A$1:$AY$47</definedName>
    <definedName name="Z_D9FEE31D_41A3_11D2_860B_CAC74E393A92_.wvu.PrintArea" localSheetId="1" hidden="1">'[2]Daten Übersichtsgrafiken 1+2'!$A$1:$AY$47</definedName>
    <definedName name="Z_D9FEE31D_41A3_11D2_860B_CAC74E393A92_.wvu.PrintArea" hidden="1">'[3]Daten Übersichtsgrafiken 1+2'!$A$1:$AY$47</definedName>
    <definedName name="Z_D9FEE31F_41A3_11D2_860B_CAC74E393A92_.wvu.PrintArea" localSheetId="0" hidden="1">'[2]Daten Übersichtsgrafiken 1+2'!$A$1:$AY$47</definedName>
    <definedName name="Z_D9FEE31F_41A3_11D2_860B_CAC74E393A92_.wvu.PrintArea" localSheetId="1" hidden="1">'[2]Daten Übersichtsgrafiken 1+2'!$A$1:$AY$47</definedName>
    <definedName name="Z_D9FEE31F_41A3_11D2_860B_CAC74E393A92_.wvu.PrintArea" hidden="1">'[3]Daten Übersichtsgrafiken 1+2'!$A$1:$AY$47</definedName>
    <definedName name="Z_D9FEE50F_41A3_11D2_860B_CAC74E393A92_.wvu.Cols" localSheetId="0" hidden="1">'[2]GR nach Funktion'!$A$1:$A$65536,'[2]GR nach Funktion'!$F$1:$P$65536,'[2]GR nach Funktion'!$AA$1:$AA$65536</definedName>
    <definedName name="Z_D9FEE50F_41A3_11D2_860B_CAC74E393A92_.wvu.Cols" localSheetId="1" hidden="1">'[2]GR nach Funktion'!$A$1:$A$65536,'[2]GR nach Funktion'!$F$1:$P$65536,'[2]GR nach Funktion'!$AA$1:$AA$65536</definedName>
    <definedName name="Z_D9FEE50F_41A3_11D2_860B_CAC74E393A92_.wvu.Cols" hidden="1">'[3]GR nach Funktion'!$A$1:$A$65536,'[3]GR nach Funktion'!$F$1:$P$65536,'[3]GR nach Funktion'!$AA$1:$AA$65536</definedName>
    <definedName name="Z_D9FEE50F_41A3_11D2_860B_CAC74E393A92_.wvu.PrintArea" localSheetId="0" hidden="1">'[2]GR nach Funktion'!$A$3:$Z$441</definedName>
    <definedName name="Z_D9FEE50F_41A3_11D2_860B_CAC74E393A92_.wvu.PrintArea" localSheetId="1" hidden="1">'[2]GR nach Funktion'!$A$3:$Z$441</definedName>
    <definedName name="Z_D9FEE50F_41A3_11D2_860B_CAC74E393A92_.wvu.PrintArea" hidden="1">'[3]GR nach Funktion'!$A$3:$Z$441</definedName>
    <definedName name="Z_D9FEE50F_41A3_11D2_860B_CAC74E393A92_.wvu.PrintTitles" localSheetId="0" hidden="1">'[2]GR nach Funktion'!$A$1:$I$65536,'[2]GR nach Funktion'!$A$3:$IV$4</definedName>
    <definedName name="Z_D9FEE50F_41A3_11D2_860B_CAC74E393A92_.wvu.PrintTitles" localSheetId="1" hidden="1">'[2]GR nach Funktion'!$A$1:$I$65536,'[2]GR nach Funktion'!$A$3:$IV$4</definedName>
    <definedName name="Z_D9FEE50F_41A3_11D2_860B_CAC74E393A92_.wvu.PrintTitles" hidden="1">'[3]GR nach Funktion'!$A$1:$I$65536,'[3]GR nach Funktion'!$A$3:$IV$4</definedName>
    <definedName name="Z_D9FEE50F_41A3_11D2_860B_CAC74E393A92_.wvu.Rows" localSheetId="0" hidden="1">'[2]GR nach Funktion'!$A$3:$IV$442</definedName>
    <definedName name="Z_D9FEE50F_41A3_11D2_860B_CAC74E393A92_.wvu.Rows" localSheetId="1" hidden="1">'[2]GR nach Funktion'!$A$3:$IV$442</definedName>
    <definedName name="Z_D9FEE50F_41A3_11D2_860B_CAC74E393A92_.wvu.Rows" hidden="1">'[3]GR nach Funktion'!$A$3:$IV$442</definedName>
    <definedName name="Z_D9FEE510_41A3_11D2_860B_CAC74E393A92_.wvu.Cols" localSheetId="0" hidden="1">'[2]GR nach Funktion'!$A$1:$A$65536,'[2]GR nach Funktion'!$F$1:$P$65536,'[2]GR nach Funktion'!$AA$1:$AA$65536</definedName>
    <definedName name="Z_D9FEE510_41A3_11D2_860B_CAC74E393A92_.wvu.Cols" localSheetId="1" hidden="1">'[2]GR nach Funktion'!$A$1:$A$65536,'[2]GR nach Funktion'!$F$1:$P$65536,'[2]GR nach Funktion'!$AA$1:$AA$65536</definedName>
    <definedName name="Z_D9FEE510_41A3_11D2_860B_CAC74E393A92_.wvu.Cols" hidden="1">'[3]GR nach Funktion'!$A$1:$A$65536,'[3]GR nach Funktion'!$F$1:$P$65536,'[3]GR nach Funktion'!$AA$1:$AA$65536</definedName>
    <definedName name="Z_D9FEE510_41A3_11D2_860B_CAC74E393A92_.wvu.PrintArea" localSheetId="0" hidden="1">'[2]GR nach Funktion'!$A$3:$Z$441</definedName>
    <definedName name="Z_D9FEE510_41A3_11D2_860B_CAC74E393A92_.wvu.PrintArea" localSheetId="1" hidden="1">'[2]GR nach Funktion'!$A$3:$Z$441</definedName>
    <definedName name="Z_D9FEE510_41A3_11D2_860B_CAC74E393A92_.wvu.PrintArea" hidden="1">'[3]GR nach Funktion'!$A$3:$Z$441</definedName>
    <definedName name="Z_D9FEE510_41A3_11D2_860B_CAC74E393A92_.wvu.PrintTitles" localSheetId="0" hidden="1">'[2]GR nach Funktion'!$A$1:$I$65536,'[2]GR nach Funktion'!$A$3:$IV$4</definedName>
    <definedName name="Z_D9FEE510_41A3_11D2_860B_CAC74E393A92_.wvu.PrintTitles" localSheetId="1" hidden="1">'[2]GR nach Funktion'!$A$1:$I$65536,'[2]GR nach Funktion'!$A$3:$IV$4</definedName>
    <definedName name="Z_D9FEE510_41A3_11D2_860B_CAC74E393A92_.wvu.PrintTitles" hidden="1">'[3]GR nach Funktion'!$A$1:$I$65536,'[3]GR nach Funktion'!$A$3:$IV$4</definedName>
    <definedName name="Z_D9FEE510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1_41A3_11D2_860B_CAC74E393A92_.wvu.Cols" localSheetId="0" hidden="1">'[2]GR nach Funktion'!$A$1:$A$65536,'[2]GR nach Funktion'!$F$1:$P$65536,'[2]GR nach Funktion'!$AA$1:$AA$65536</definedName>
    <definedName name="Z_D9FEE511_41A3_11D2_860B_CAC74E393A92_.wvu.Cols" localSheetId="1" hidden="1">'[2]GR nach Funktion'!$A$1:$A$65536,'[2]GR nach Funktion'!$F$1:$P$65536,'[2]GR nach Funktion'!$AA$1:$AA$65536</definedName>
    <definedName name="Z_D9FEE511_41A3_11D2_860B_CAC74E393A92_.wvu.Cols" hidden="1">'[3]GR nach Funktion'!$A$1:$A$65536,'[3]GR nach Funktion'!$F$1:$P$65536,'[3]GR nach Funktion'!$AA$1:$AA$65536</definedName>
    <definedName name="Z_D9FEE511_41A3_11D2_860B_CAC74E393A92_.wvu.PrintArea" localSheetId="0" hidden="1">'[2]GR nach Funktion'!$A$3:$Z$441</definedName>
    <definedName name="Z_D9FEE511_41A3_11D2_860B_CAC74E393A92_.wvu.PrintArea" localSheetId="1" hidden="1">'[2]GR nach Funktion'!$A$3:$Z$441</definedName>
    <definedName name="Z_D9FEE511_41A3_11D2_860B_CAC74E393A92_.wvu.PrintArea" hidden="1">'[3]GR nach Funktion'!$A$3:$Z$441</definedName>
    <definedName name="Z_D9FEE511_41A3_11D2_860B_CAC74E393A92_.wvu.PrintTitles" localSheetId="0" hidden="1">'[2]GR nach Funktion'!$A$1:$I$65536,'[2]GR nach Funktion'!$A$3:$IV$4</definedName>
    <definedName name="Z_D9FEE511_41A3_11D2_860B_CAC74E393A92_.wvu.PrintTitles" localSheetId="1" hidden="1">'[2]GR nach Funktion'!$A$1:$I$65536,'[2]GR nach Funktion'!$A$3:$IV$4</definedName>
    <definedName name="Z_D9FEE511_41A3_11D2_860B_CAC74E393A92_.wvu.PrintTitles" hidden="1">'[3]GR nach Funktion'!$A$1:$I$65536,'[3]GR nach Funktion'!$A$3:$IV$4</definedName>
    <definedName name="Z_D9FEE511_41A3_11D2_860B_CAC74E393A92_.wvu.Rows" localSheetId="0" hidden="1">'[2]GR nach Funktion'!$A$3:$IV$442</definedName>
    <definedName name="Z_D9FEE511_41A3_11D2_860B_CAC74E393A92_.wvu.Rows" localSheetId="1" hidden="1">'[2]GR nach Funktion'!$A$3:$IV$442</definedName>
    <definedName name="Z_D9FEE511_41A3_11D2_860B_CAC74E393A92_.wvu.Rows" hidden="1">'[3]GR nach Funktion'!$A$3:$IV$442</definedName>
    <definedName name="Z_D9FEE512_41A3_11D2_860B_CAC74E393A92_.wvu.Cols" localSheetId="0" hidden="1">'[2]GR nach Funktion'!$A$1:$A$65536,'[2]GR nach Funktion'!$F$1:$P$65536,'[2]GR nach Funktion'!$AA$1:$AA$65536</definedName>
    <definedName name="Z_D9FEE512_41A3_11D2_860B_CAC74E393A92_.wvu.Cols" localSheetId="1" hidden="1">'[2]GR nach Funktion'!$A$1:$A$65536,'[2]GR nach Funktion'!$F$1:$P$65536,'[2]GR nach Funktion'!$AA$1:$AA$65536</definedName>
    <definedName name="Z_D9FEE512_41A3_11D2_860B_CAC74E393A92_.wvu.Cols" hidden="1">'[3]GR nach Funktion'!$A$1:$A$65536,'[3]GR nach Funktion'!$F$1:$P$65536,'[3]GR nach Funktion'!$AA$1:$AA$65536</definedName>
    <definedName name="Z_D9FEE512_41A3_11D2_860B_CAC74E393A92_.wvu.PrintArea" localSheetId="0" hidden="1">'[2]GR nach Funktion'!$A$3:$Z$441</definedName>
    <definedName name="Z_D9FEE512_41A3_11D2_860B_CAC74E393A92_.wvu.PrintArea" localSheetId="1" hidden="1">'[2]GR nach Funktion'!$A$3:$Z$441</definedName>
    <definedName name="Z_D9FEE512_41A3_11D2_860B_CAC74E393A92_.wvu.PrintArea" hidden="1">'[3]GR nach Funktion'!$A$3:$Z$441</definedName>
    <definedName name="Z_D9FEE512_41A3_11D2_860B_CAC74E393A92_.wvu.PrintTitles" localSheetId="0" hidden="1">'[2]GR nach Funktion'!$A$1:$I$65536,'[2]GR nach Funktion'!$A$3:$IV$4</definedName>
    <definedName name="Z_D9FEE512_41A3_11D2_860B_CAC74E393A92_.wvu.PrintTitles" localSheetId="1" hidden="1">'[2]GR nach Funktion'!$A$1:$I$65536,'[2]GR nach Funktion'!$A$3:$IV$4</definedName>
    <definedName name="Z_D9FEE512_41A3_11D2_860B_CAC74E393A92_.wvu.PrintTitles" hidden="1">'[3]GR nach Funktion'!$A$1:$I$65536,'[3]GR nach Funktion'!$A$3:$IV$4</definedName>
    <definedName name="Z_D9FEE512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513_41A3_11D2_860B_CAC74E393A92_.wvu.Cols" localSheetId="0" hidden="1">'[2]GR nach Funktion'!$A$1:$A$65536,'[2]GR nach Funktion'!$F$1:$P$65536,'[2]GR nach Funktion'!$AA$1:$AA$65536</definedName>
    <definedName name="Z_D9FEE513_41A3_11D2_860B_CAC74E393A92_.wvu.Cols" localSheetId="1" hidden="1">'[2]GR nach Funktion'!$A$1:$A$65536,'[2]GR nach Funktion'!$F$1:$P$65536,'[2]GR nach Funktion'!$AA$1:$AA$65536</definedName>
    <definedName name="Z_D9FEE513_41A3_11D2_860B_CAC74E393A92_.wvu.Cols" hidden="1">'[3]GR nach Funktion'!$A$1:$A$65536,'[3]GR nach Funktion'!$F$1:$P$65536,'[3]GR nach Funktion'!$AA$1:$AA$65536</definedName>
    <definedName name="Z_D9FEE513_41A3_11D2_860B_CAC74E393A92_.wvu.PrintArea" localSheetId="0" hidden="1">'[2]GR nach Funktion'!$A$3:$Z$441</definedName>
    <definedName name="Z_D9FEE513_41A3_11D2_860B_CAC74E393A92_.wvu.PrintArea" localSheetId="1" hidden="1">'[2]GR nach Funktion'!$A$3:$Z$441</definedName>
    <definedName name="Z_D9FEE513_41A3_11D2_860B_CAC74E393A92_.wvu.PrintArea" hidden="1">'[3]GR nach Funktion'!$A$3:$Z$441</definedName>
    <definedName name="Z_D9FEE513_41A3_11D2_860B_CAC74E393A92_.wvu.PrintTitles" localSheetId="0" hidden="1">'[2]GR nach Funktion'!$A$1:$I$65536,'[2]GR nach Funktion'!$A$3:$IV$4</definedName>
    <definedName name="Z_D9FEE513_41A3_11D2_860B_CAC74E393A92_.wvu.PrintTitles" localSheetId="1" hidden="1">'[2]GR nach Funktion'!$A$1:$I$65536,'[2]GR nach Funktion'!$A$3:$IV$4</definedName>
    <definedName name="Z_D9FEE513_41A3_11D2_860B_CAC74E393A92_.wvu.PrintTitles" hidden="1">'[3]GR nach Funktion'!$A$1:$I$65536,'[3]GR nach Funktion'!$A$3:$IV$4</definedName>
    <definedName name="Z_D9FEE513_41A3_11D2_860B_CAC74E393A92_.wvu.Rows" localSheetId="0" hidden="1">'[2]GR nach Funktion'!$A$3:$IV$442</definedName>
    <definedName name="Z_D9FEE513_41A3_11D2_860B_CAC74E393A92_.wvu.Rows" localSheetId="1" hidden="1">'[2]GR nach Funktion'!$A$3:$IV$442</definedName>
    <definedName name="Z_D9FEE513_41A3_11D2_860B_CAC74E393A92_.wvu.Rows" hidden="1">'[3]GR nach Funktion'!$A$3:$IV$442</definedName>
    <definedName name="Z_D9FEE514_41A3_11D2_860B_CAC74E393A92_.wvu.Cols" localSheetId="0" hidden="1">'[2]GR nach Funktion'!$A$1:$A$65536,'[2]GR nach Funktion'!$F$1:$P$65536,'[2]GR nach Funktion'!$AA$1:$AA$65536</definedName>
    <definedName name="Z_D9FEE514_41A3_11D2_860B_CAC74E393A92_.wvu.Cols" localSheetId="1" hidden="1">'[2]GR nach Funktion'!$A$1:$A$65536,'[2]GR nach Funktion'!$F$1:$P$65536,'[2]GR nach Funktion'!$AA$1:$AA$65536</definedName>
    <definedName name="Z_D9FEE514_41A3_11D2_860B_CAC74E393A92_.wvu.Cols" hidden="1">'[3]GR nach Funktion'!$A$1:$A$65536,'[3]GR nach Funktion'!$F$1:$P$65536,'[3]GR nach Funktion'!$AA$1:$AA$65536</definedName>
    <definedName name="Z_D9FEE514_41A3_11D2_860B_CAC74E393A92_.wvu.PrintArea" localSheetId="0" hidden="1">'[2]GR nach Funktion'!$A$3:$Z$441</definedName>
    <definedName name="Z_D9FEE514_41A3_11D2_860B_CAC74E393A92_.wvu.PrintArea" localSheetId="1" hidden="1">'[2]GR nach Funktion'!$A$3:$Z$441</definedName>
    <definedName name="Z_D9FEE514_41A3_11D2_860B_CAC74E393A92_.wvu.PrintArea" hidden="1">'[3]GR nach Funktion'!$A$3:$Z$441</definedName>
    <definedName name="Z_D9FEE514_41A3_11D2_860B_CAC74E393A92_.wvu.PrintTitles" localSheetId="0" hidden="1">'[2]GR nach Funktion'!$A$1:$I$65536,'[2]GR nach Funktion'!$A$3:$IV$4</definedName>
    <definedName name="Z_D9FEE514_41A3_11D2_860B_CAC74E393A92_.wvu.PrintTitles" localSheetId="1" hidden="1">'[2]GR nach Funktion'!$A$1:$I$65536,'[2]GR nach Funktion'!$A$3:$IV$4</definedName>
    <definedName name="Z_D9FEE514_41A3_11D2_860B_CAC74E393A92_.wvu.PrintTitles" hidden="1">'[3]GR nach Funktion'!$A$1:$I$65536,'[3]GR nach Funktion'!$A$3:$IV$4</definedName>
    <definedName name="Z_D9FEE514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5_41A3_11D2_860B_CAC74E393A92_.wvu.Cols" localSheetId="0" hidden="1">'[2]GR nach Funktion'!$A$1:$A$65536,'[2]GR nach Funktion'!$F$1:$P$65536,'[2]GR nach Funktion'!$AA$1:$AA$65536</definedName>
    <definedName name="Z_D9FEE515_41A3_11D2_860B_CAC74E393A92_.wvu.Cols" localSheetId="1" hidden="1">'[2]GR nach Funktion'!$A$1:$A$65536,'[2]GR nach Funktion'!$F$1:$P$65536,'[2]GR nach Funktion'!$AA$1:$AA$65536</definedName>
    <definedName name="Z_D9FEE515_41A3_11D2_860B_CAC74E393A92_.wvu.Cols" hidden="1">'[3]GR nach Funktion'!$A$1:$A$65536,'[3]GR nach Funktion'!$F$1:$P$65536,'[3]GR nach Funktion'!$AA$1:$AA$65536</definedName>
    <definedName name="Z_D9FEE515_41A3_11D2_860B_CAC74E393A92_.wvu.PrintArea" localSheetId="0" hidden="1">'[2]GR nach Funktion'!$A$3:$Z$441</definedName>
    <definedName name="Z_D9FEE515_41A3_11D2_860B_CAC74E393A92_.wvu.PrintArea" localSheetId="1" hidden="1">'[2]GR nach Funktion'!$A$3:$Z$441</definedName>
    <definedName name="Z_D9FEE515_41A3_11D2_860B_CAC74E393A92_.wvu.PrintArea" hidden="1">'[3]GR nach Funktion'!$A$3:$Z$441</definedName>
    <definedName name="Z_D9FEE515_41A3_11D2_860B_CAC74E393A92_.wvu.PrintTitles" localSheetId="0" hidden="1">'[2]GR nach Funktion'!$A$1:$I$65536,'[2]GR nach Funktion'!$A$3:$IV$4</definedName>
    <definedName name="Z_D9FEE515_41A3_11D2_860B_CAC74E393A92_.wvu.PrintTitles" localSheetId="1" hidden="1">'[2]GR nach Funktion'!$A$1:$I$65536,'[2]GR nach Funktion'!$A$3:$IV$4</definedName>
    <definedName name="Z_D9FEE515_41A3_11D2_860B_CAC74E393A92_.wvu.PrintTitles" hidden="1">'[3]GR nach Funktion'!$A$1:$I$65536,'[3]GR nach Funktion'!$A$3:$IV$4</definedName>
    <definedName name="Z_D9FEE515_41A3_11D2_860B_CAC74E393A92_.wvu.Rows" localSheetId="0" hidden="1">'[2]GR nach Funktion'!$A$3:$IV$442</definedName>
    <definedName name="Z_D9FEE515_41A3_11D2_860B_CAC74E393A92_.wvu.Rows" localSheetId="1" hidden="1">'[2]GR nach Funktion'!$A$3:$IV$442</definedName>
    <definedName name="Z_D9FEE515_41A3_11D2_860B_CAC74E393A92_.wvu.Rows" hidden="1">'[3]GR nach Funktion'!$A$3:$IV$442</definedName>
    <definedName name="Z_D9FEE516_41A3_11D2_860B_CAC74E393A92_.wvu.Cols" localSheetId="0" hidden="1">'[2]GR nach Funktion'!$A$1:$A$65536,'[2]GR nach Funktion'!$F$1:$P$65536,'[2]GR nach Funktion'!$AA$1:$AA$65536</definedName>
    <definedName name="Z_D9FEE516_41A3_11D2_860B_CAC74E393A92_.wvu.Cols" localSheetId="1" hidden="1">'[2]GR nach Funktion'!$A$1:$A$65536,'[2]GR nach Funktion'!$F$1:$P$65536,'[2]GR nach Funktion'!$AA$1:$AA$65536</definedName>
    <definedName name="Z_D9FEE516_41A3_11D2_860B_CAC74E393A92_.wvu.Cols" hidden="1">'[3]GR nach Funktion'!$A$1:$A$65536,'[3]GR nach Funktion'!$F$1:$P$65536,'[3]GR nach Funktion'!$AA$1:$AA$65536</definedName>
    <definedName name="Z_D9FEE516_41A3_11D2_860B_CAC74E393A92_.wvu.PrintArea" localSheetId="0" hidden="1">'[2]GR nach Funktion'!$A$3:$Z$441</definedName>
    <definedName name="Z_D9FEE516_41A3_11D2_860B_CAC74E393A92_.wvu.PrintArea" localSheetId="1" hidden="1">'[2]GR nach Funktion'!$A$3:$Z$441</definedName>
    <definedName name="Z_D9FEE516_41A3_11D2_860B_CAC74E393A92_.wvu.PrintArea" hidden="1">'[3]GR nach Funktion'!$A$3:$Z$441</definedName>
    <definedName name="Z_D9FEE516_41A3_11D2_860B_CAC74E393A92_.wvu.PrintTitles" localSheetId="0" hidden="1">'[2]GR nach Funktion'!$A$1:$I$65536,'[2]GR nach Funktion'!$A$3:$IV$4</definedName>
    <definedName name="Z_D9FEE516_41A3_11D2_860B_CAC74E393A92_.wvu.PrintTitles" localSheetId="1" hidden="1">'[2]GR nach Funktion'!$A$1:$I$65536,'[2]GR nach Funktion'!$A$3:$IV$4</definedName>
    <definedName name="Z_D9FEE516_41A3_11D2_860B_CAC74E393A92_.wvu.PrintTitles" hidden="1">'[3]GR nach Funktion'!$A$1:$I$65536,'[3]GR nach Funktion'!$A$3:$IV$4</definedName>
    <definedName name="Z_D9FEE516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_xlnm.Extra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104" i="8" l="1"/>
  <c r="BV105" i="8"/>
  <c r="AO20" i="8"/>
  <c r="AO18" i="8"/>
  <c r="AO17" i="8"/>
  <c r="AO16" i="8"/>
  <c r="AO15" i="8"/>
  <c r="AO14" i="8"/>
  <c r="AO12" i="8"/>
  <c r="AO11" i="8"/>
  <c r="AO10" i="8"/>
  <c r="AO9" i="8"/>
  <c r="AO8" i="8"/>
  <c r="AO7" i="8"/>
  <c r="AO6" i="8"/>
  <c r="AO3" i="8"/>
  <c r="AN104" i="8"/>
  <c r="AN105" i="8"/>
  <c r="BX11" i="6" l="1"/>
  <c r="BW11" i="6"/>
  <c r="BN104" i="8" l="1"/>
  <c r="Q104" i="8"/>
  <c r="AA105" i="8"/>
  <c r="S105" i="8"/>
  <c r="BR104" i="8"/>
  <c r="BJ104" i="8"/>
  <c r="BB104" i="8"/>
  <c r="AT104" i="8"/>
  <c r="AK104" i="8"/>
  <c r="AC104" i="8"/>
  <c r="U104" i="8"/>
  <c r="M104" i="8"/>
  <c r="E104" i="8"/>
  <c r="BP105" i="8"/>
  <c r="BH105" i="8"/>
  <c r="AZ105" i="8"/>
  <c r="AU104" i="8"/>
  <c r="BF104" i="8"/>
  <c r="AX104" i="8"/>
  <c r="AP104" i="8"/>
  <c r="AG104" i="8"/>
  <c r="Y104" i="8"/>
  <c r="I104" i="8"/>
  <c r="AP105" i="8"/>
  <c r="Q105" i="8"/>
  <c r="I105" i="8"/>
  <c r="BT105" i="8"/>
  <c r="BL105" i="8"/>
  <c r="BD105" i="8"/>
  <c r="AV105" i="8"/>
  <c r="AM105" i="8"/>
  <c r="AE105" i="8"/>
  <c r="W105" i="8"/>
  <c r="O105" i="8"/>
  <c r="G105" i="8"/>
  <c r="BS104" i="8"/>
  <c r="BK104" i="8"/>
  <c r="BC104" i="8"/>
  <c r="AL104" i="8"/>
  <c r="AD104" i="8"/>
  <c r="V104" i="8"/>
  <c r="N104" i="8"/>
  <c r="F104" i="8"/>
  <c r="BO105" i="8"/>
  <c r="BG105" i="8"/>
  <c r="AY105" i="8"/>
  <c r="AQ105" i="8"/>
  <c r="AH105" i="8"/>
  <c r="Z105" i="8"/>
  <c r="R105" i="8"/>
  <c r="J105" i="8"/>
  <c r="BQ105" i="8"/>
  <c r="BI105" i="8"/>
  <c r="BA105" i="8"/>
  <c r="AS105" i="8"/>
  <c r="AJ105" i="8"/>
  <c r="AB105" i="8"/>
  <c r="T105" i="8"/>
  <c r="L105" i="8"/>
  <c r="AR105" i="8"/>
  <c r="AI105" i="8"/>
  <c r="K105" i="8"/>
  <c r="BU105" i="8"/>
  <c r="BM105" i="8"/>
  <c r="BE105" i="8"/>
  <c r="AW105" i="8"/>
  <c r="AO105" i="8"/>
  <c r="AF105" i="8"/>
  <c r="X105" i="8"/>
  <c r="BT104" i="8"/>
  <c r="BL104" i="8"/>
  <c r="BD104" i="8"/>
  <c r="AV104" i="8"/>
  <c r="AM104" i="8"/>
  <c r="AE104" i="8"/>
  <c r="W104" i="8"/>
  <c r="O104" i="8"/>
  <c r="G104" i="8"/>
  <c r="BF105" i="8"/>
  <c r="AG105" i="8"/>
  <c r="BR105" i="8"/>
  <c r="BJ105" i="8"/>
  <c r="BB105" i="8"/>
  <c r="AT105" i="8"/>
  <c r="AK105" i="8"/>
  <c r="AC105" i="8"/>
  <c r="U105" i="8"/>
  <c r="M105" i="8"/>
  <c r="E105" i="8"/>
  <c r="BQ104" i="8"/>
  <c r="BI104" i="8"/>
  <c r="BA104" i="8"/>
  <c r="AS104" i="8"/>
  <c r="AJ104" i="8"/>
  <c r="AB104" i="8"/>
  <c r="T104" i="8"/>
  <c r="L104" i="8"/>
  <c r="D104" i="8"/>
  <c r="AX105" i="8"/>
  <c r="BO104" i="8"/>
  <c r="BG104" i="8"/>
  <c r="AY104" i="8"/>
  <c r="AQ104" i="8"/>
  <c r="AH104" i="8"/>
  <c r="Z104" i="8"/>
  <c r="R104" i="8"/>
  <c r="J104" i="8"/>
  <c r="Y105" i="8"/>
  <c r="BN105" i="8"/>
  <c r="D105" i="8"/>
  <c r="BP104" i="8"/>
  <c r="BH104" i="8"/>
  <c r="AZ104" i="8"/>
  <c r="AR104" i="8"/>
  <c r="AI104" i="8"/>
  <c r="AA104" i="8"/>
  <c r="S104" i="8"/>
  <c r="K104" i="8"/>
  <c r="P105" i="8"/>
  <c r="H105" i="8"/>
  <c r="BU104" i="8"/>
  <c r="BM104" i="8"/>
  <c r="BE104" i="8"/>
  <c r="AW104" i="8"/>
  <c r="AO104" i="8"/>
  <c r="AF104" i="8"/>
  <c r="X104" i="8"/>
  <c r="P104" i="8"/>
  <c r="H104" i="8"/>
  <c r="BS105" i="8"/>
  <c r="BK105" i="8"/>
  <c r="BC105" i="8"/>
  <c r="AU105" i="8"/>
  <c r="AL105" i="8"/>
  <c r="AD105" i="8"/>
  <c r="V105" i="8"/>
  <c r="N105" i="8"/>
  <c r="F105" i="8"/>
  <c r="BW21" i="6"/>
  <c r="BX5" i="6"/>
  <c r="BX21" i="6"/>
  <c r="BW17" i="6"/>
  <c r="BW30" i="6"/>
  <c r="BW13" i="6" l="1"/>
  <c r="BW19" i="6"/>
  <c r="BX7" i="6"/>
  <c r="BX4" i="6"/>
  <c r="BW32" i="6"/>
  <c r="BX18" i="6"/>
  <c r="BW7" i="6"/>
  <c r="BX28" i="6"/>
  <c r="BX8" i="6"/>
  <c r="BX12" i="6"/>
  <c r="BX27" i="6"/>
  <c r="BX23" i="6"/>
  <c r="BX6" i="6"/>
  <c r="BX3" i="6"/>
  <c r="BX16" i="6"/>
  <c r="BX13" i="6"/>
  <c r="BX17" i="6"/>
  <c r="BX9" i="6"/>
  <c r="BX15" i="6"/>
  <c r="BX20" i="6"/>
  <c r="BX22" i="6"/>
  <c r="BX29" i="6"/>
  <c r="BX24" i="6"/>
  <c r="BX32" i="6"/>
  <c r="BX25" i="6"/>
  <c r="BX19" i="6"/>
  <c r="BX26" i="6"/>
  <c r="BX30" i="6"/>
  <c r="BX10" i="6"/>
  <c r="BX14" i="6"/>
  <c r="BX31" i="6"/>
  <c r="BW10" i="6"/>
  <c r="BW25" i="6"/>
  <c r="BW3" i="6"/>
  <c r="BW27" i="6"/>
  <c r="BW15" i="6"/>
  <c r="BW9" i="6"/>
  <c r="BW31" i="6"/>
  <c r="BW18" i="6"/>
  <c r="BW26" i="6"/>
  <c r="BW20" i="6"/>
  <c r="BW22" i="6"/>
  <c r="BW8" i="6"/>
  <c r="BW6" i="6"/>
  <c r="BW14" i="6"/>
  <c r="BW16" i="6"/>
  <c r="BW23" i="6"/>
  <c r="BW24" i="6"/>
  <c r="BW4" i="6"/>
  <c r="BW12" i="6"/>
  <c r="BW28" i="6"/>
  <c r="BW5" i="6"/>
  <c r="BW29" i="6"/>
</calcChain>
</file>

<file path=xl/sharedStrings.xml><?xml version="1.0" encoding="utf-8"?>
<sst xmlns="http://schemas.openxmlformats.org/spreadsheetml/2006/main" count="1043" uniqueCount="144">
  <si>
    <t>2007</t>
  </si>
  <si>
    <t>2009</t>
  </si>
  <si>
    <t>2010</t>
  </si>
  <si>
    <t>2003</t>
  </si>
  <si>
    <t>1984</t>
  </si>
  <si>
    <t>1985</t>
  </si>
  <si>
    <t>1986</t>
  </si>
  <si>
    <t>1987</t>
  </si>
  <si>
    <t>1988</t>
  </si>
  <si>
    <t>1989</t>
  </si>
  <si>
    <t>1990</t>
  </si>
  <si>
    <t>1991</t>
  </si>
  <si>
    <t>1992 </t>
  </si>
  <si>
    <t>1993 </t>
  </si>
  <si>
    <t>1994 </t>
  </si>
  <si>
    <t>1995 </t>
  </si>
  <si>
    <t>1996 </t>
  </si>
  <si>
    <t>2000</t>
  </si>
  <si>
    <t>2001</t>
  </si>
  <si>
    <t>2002</t>
  </si>
  <si>
    <t>2004</t>
  </si>
  <si>
    <t>2005</t>
  </si>
  <si>
    <t>2006</t>
  </si>
  <si>
    <t>2008</t>
  </si>
  <si>
    <t>Parteientschädigungen und Gerichtskosten</t>
  </si>
  <si>
    <t>Taxes postales</t>
  </si>
  <si>
    <t>Posttaxen</t>
  </si>
  <si>
    <t>Entschädigungen</t>
  </si>
  <si>
    <t>Dépens et frais de justice</t>
  </si>
  <si>
    <t>Part des cotisations à la charge des APG</t>
  </si>
  <si>
    <t>Frais d’application selon art. 29 LAPG</t>
  </si>
  <si>
    <t>Durchführungskosten gem. Art. 29 EOG</t>
  </si>
  <si>
    <t>Transfert de capital à l’AI</t>
  </si>
  <si>
    <t>Kapitaltransfer an die IV</t>
  </si>
  <si>
    <t>2011</t>
  </si>
  <si>
    <t>2012</t>
  </si>
  <si>
    <t>in Millionen Franken</t>
  </si>
  <si>
    <t>en millions de francs</t>
  </si>
  <si>
    <r>
      <t xml:space="preserve">   Allocations en cas de service</t>
    </r>
    <r>
      <rPr>
        <vertAlign val="superscript"/>
        <sz val="10"/>
        <rFont val="Arial"/>
        <family val="2"/>
      </rPr>
      <t>2</t>
    </r>
  </si>
  <si>
    <r>
      <t>Leistungen im Dienst</t>
    </r>
    <r>
      <rPr>
        <vertAlign val="superscript"/>
        <sz val="10"/>
        <rFont val="Arial"/>
        <family val="2"/>
      </rPr>
      <t>2</t>
    </r>
  </si>
  <si>
    <t>2013</t>
  </si>
  <si>
    <t>2014</t>
  </si>
  <si>
    <t xml:space="preserve">Rückerstattungsforderungen, netto </t>
  </si>
  <si>
    <t>2015</t>
  </si>
  <si>
    <t>2016</t>
  </si>
  <si>
    <t>Prestations à restituer, nettes</t>
  </si>
  <si>
    <t>2017</t>
  </si>
  <si>
    <t>Allocations</t>
  </si>
  <si>
    <t>2018</t>
  </si>
  <si>
    <t>Liquidités du fonds en % des dépenses annuelles</t>
  </si>
  <si>
    <t>Flüssige Mittel und Anlagen in % der Jahresausgabe</t>
  </si>
  <si>
    <t>2019</t>
  </si>
  <si>
    <t>2020</t>
  </si>
  <si>
    <t>1</t>
  </si>
  <si>
    <t>2,3</t>
  </si>
  <si>
    <t>4,5</t>
  </si>
  <si>
    <t>6</t>
  </si>
  <si>
    <t>7</t>
  </si>
  <si>
    <t>Entschädigungen im Dienst</t>
  </si>
  <si>
    <t>Allocations en cas de maternité</t>
  </si>
  <si>
    <t>Allocations en cas de service</t>
  </si>
  <si>
    <t>Verwaltungskosten</t>
  </si>
  <si>
    <t>Frais d'administration</t>
  </si>
  <si>
    <t>Übrige Verwaltungskosten</t>
  </si>
  <si>
    <t>Autres frais d'administration</t>
  </si>
  <si>
    <t>2021</t>
  </si>
  <si>
    <t>Allocations en cas de congé de paternité</t>
  </si>
  <si>
    <t>Mutterschaftsentschädigung</t>
  </si>
  <si>
    <t>Vaterschaftsentschädigung</t>
  </si>
  <si>
    <t>Betreuungsentschädigung</t>
  </si>
  <si>
    <t>Entschädigungen bei Elternschaft</t>
  </si>
  <si>
    <t>Allocations en cas de parantalité</t>
  </si>
  <si>
    <t>Allocations en cas de prise en charge</t>
  </si>
  <si>
    <r>
      <t>Leistungen bei Elternschaft</t>
    </r>
    <r>
      <rPr>
        <vertAlign val="superscript"/>
        <sz val="10"/>
        <rFont val="Arial"/>
        <family val="2"/>
      </rPr>
      <t>2,3</t>
    </r>
  </si>
  <si>
    <r>
      <t xml:space="preserve">   Allocations en cas de parantalité</t>
    </r>
    <r>
      <rPr>
        <vertAlign val="superscript"/>
        <sz val="10"/>
        <rFont val="Arial"/>
        <family val="2"/>
      </rPr>
      <t>2,3</t>
    </r>
  </si>
  <si>
    <t>2022</t>
  </si>
  <si>
    <t>Beitragsanteil zulasten der EO</t>
  </si>
  <si>
    <t>2023</t>
  </si>
  <si>
    <t>Veränderungsraten</t>
  </si>
  <si>
    <t>en millions de francs / in Millionen Franken</t>
  </si>
  <si>
    <t>Finanzen der EO</t>
  </si>
  <si>
    <t>Einnahmen, Ausgaben, Kapital und Rechnungssaldo der EO ab 1953</t>
  </si>
  <si>
    <t>Ausgaben Corona Erwerbsersatzentschädigung</t>
  </si>
  <si>
    <t>Dépenses allocation pour perte de gain coronavirus</t>
  </si>
  <si>
    <t>4</t>
  </si>
  <si>
    <t>–</t>
  </si>
  <si>
    <t>3</t>
  </si>
  <si>
    <t>2</t>
  </si>
  <si>
    <t>5</t>
  </si>
  <si>
    <t>1,5</t>
  </si>
  <si>
    <t>EO 2.0
Überblick Finanzen</t>
  </si>
  <si>
    <t>APG 2.0
Aperçu des finances</t>
  </si>
  <si>
    <t>In Millionen Franken</t>
  </si>
  <si>
    <t>En millions de francs</t>
  </si>
  <si>
    <t>…</t>
  </si>
  <si>
    <t xml:space="preserve">– </t>
  </si>
  <si>
    <t>TV 2022/2023</t>
  </si>
  <si>
    <t>VR 2022/2023</t>
  </si>
  <si>
    <t>Ø TV 2013–2023</t>
  </si>
  <si>
    <t>Ø VR 2013–2023</t>
  </si>
  <si>
    <t>Cotisations assurés et employeurs</t>
  </si>
  <si>
    <t>Beiträge Versicherte und Arbeitgebende</t>
  </si>
  <si>
    <t>Contributions des pouvoirs publics</t>
  </si>
  <si>
    <t>Beiträge öffentliche Hand</t>
  </si>
  <si>
    <t>Autres recettes</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</si>
  <si>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</si>
  <si>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</si>
  <si>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</si>
  <si>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</si>
  <si>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</si>
  <si>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</si>
  <si>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</si>
  <si>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</si>
  <si>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</si>
  <si>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</si>
  <si>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</si>
  <si>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Prestations sociales</t>
  </si>
  <si>
    <t>Sozialleistungen</t>
  </si>
  <si>
    <t>Frais d'administration et de gestion</t>
  </si>
  <si>
    <t>Verwaltungs- und Durchführungskosten</t>
  </si>
  <si>
    <t>Autres dépenses</t>
  </si>
  <si>
    <t>Übrige Ausgaben </t>
  </si>
  <si>
    <t>Dépenses</t>
  </si>
  <si>
    <t>Ausgaben</t>
  </si>
  <si>
    <t>Résultat de répartition</t>
  </si>
  <si>
    <t xml:space="preserve">Umlageergebnis </t>
  </si>
  <si>
    <t>Résultat CGAS</t>
  </si>
  <si>
    <t>GRSV-Ergebnis</t>
  </si>
  <si>
    <t>Résultat d'exploitation</t>
  </si>
  <si>
    <t>Betriebsergebnis</t>
  </si>
  <si>
    <t>Capital</t>
  </si>
  <si>
    <t>Kapital</t>
  </si>
  <si>
    <t>APG 2.0 
Recettes (résultat d’exploitation) et dépenses, taux de variation</t>
  </si>
  <si>
    <t>EO 2.0
Einnahmen (Betriebsergebnis) und Ausgaben, Veränderungsraten</t>
  </si>
  <si>
    <t>Recettes (résultat d’exploitation) / Einnahmen (Betriebsergebnis)</t>
  </si>
  <si>
    <t>Dépenses / Ausgaben</t>
  </si>
  <si>
    <t>Résultat d’exploitation / Betriebsergebnis</t>
  </si>
  <si>
    <t>Capital / Kapital</t>
  </si>
  <si>
    <t>Recettes (résultat de répartition) / Einnahmen (Umlageergebnis)</t>
  </si>
  <si>
    <t>APG 2.1
Évolution des finances en un coup d’œil</t>
  </si>
  <si>
    <t>APG 2.1
Entwicklung der Finanzen auf einen Blick</t>
  </si>
  <si>
    <t xml:space="preserve">In Millionen Franken </t>
  </si>
  <si>
    <t>APG 2.2 
Les finances dans le détail</t>
  </si>
  <si>
    <t>EO 2.2 
Finanzen im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</si>
</sst>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quot;CHF&quot;\ * #,##0.00_ ;_ &quot;CHF&quot;\ * \-#,##0.00_ ;_ &quot;CHF&quot;\ * &quot;-&quot;??_ ;_ @_ "/>
    <numFmt numFmtId="43" formatCode="_ * #,##0.00_ ;_ * \-#,##0.00_ ;_ * &quot;-&quot;??_ ;_ @_ "/>
    <numFmt numFmtId="164" formatCode="0.0%"/>
    <numFmt numFmtId="165" formatCode="#\ ###\ ###\ ##0"/>
    <numFmt numFmtId="166" formatCode="0."/>
    <numFmt numFmtId="167" formatCode="0\ "/>
    <numFmt numFmtId="168" formatCode="#,##0.00000"/>
    <numFmt numFmtId="169" formatCode="#,##0.000000000"/>
    <numFmt numFmtId="170" formatCode="#,##0.0"/>
    <numFmt numFmtId="171" formatCode="#\ ##0\ ;@\ "/>
    <numFmt numFmtId="172" formatCode="_ * #,##0.000_ ;_ * \-#,##0.000_ ;_ * &quot;-&quot;??_ ;_ @_ "/>
    <numFmt numFmtId="173" formatCode="0.0%;@"/>
    <numFmt numFmtId="174" formatCode="_ * #,##0.000000_ ;_ * \-#,##0.000000_ ;_ * &quot;-&quot;??_ ;_ @_ "/>
    <numFmt numFmtId="175" formatCode="#,##0;@"/>
  </numFmts>
  <fonts count="26">
    <font>
      <sz val="11"/>
      <color theme="1"/>
      <name val="Arial"/>
      <family val="2"/>
    </font>
    <font>
      <sz val="11"/>
      <color theme="1"/>
      <name val="Arial"/>
      <family val="2"/>
    </font>
    <font>
      <sz val="10"/>
      <name val="Arial"/>
      <family val="2"/>
    </font>
    <font>
      <b/>
      <sz val="14"/>
      <name val="Arial"/>
      <family val="2"/>
    </font>
    <font>
      <b/>
      <sz val="10"/>
      <name val="Arial"/>
      <family val="2"/>
    </font>
    <font>
      <sz val="14"/>
      <name val="Arial"/>
      <family val="2"/>
    </font>
    <font>
      <sz val="10"/>
      <name val="Geneva"/>
    </font>
    <font>
      <sz val="9"/>
      <name val="Helv"/>
    </font>
    <font>
      <vertAlign val="superscript"/>
      <sz val="10"/>
      <name val="Arial"/>
      <family val="2"/>
    </font>
    <font>
      <sz val="11"/>
      <name val="Arial"/>
      <family val="2"/>
    </font>
    <font>
      <sz val="8"/>
      <name val="Arial"/>
      <family val="2"/>
    </font>
    <font>
      <i/>
      <sz val="10"/>
      <name val="Arial"/>
      <family val="2"/>
    </font>
    <font>
      <sz val="12"/>
      <name val="55 Helvetica Roman"/>
    </font>
    <font>
      <b/>
      <sz val="9"/>
      <name val="Arial"/>
      <family val="2"/>
    </font>
    <font>
      <sz val="10"/>
      <name val="Arial"/>
      <family val="2"/>
    </font>
    <font>
      <sz val="10"/>
      <name val="55 Helvetica Roman"/>
    </font>
    <font>
      <b/>
      <sz val="12"/>
      <name val="55 Helvetica Roman"/>
    </font>
    <font>
      <sz val="10"/>
      <name val="Helv"/>
    </font>
    <font>
      <b/>
      <sz val="10"/>
      <name val="55 Helvetica Roman"/>
    </font>
    <font>
      <b/>
      <sz val="18"/>
      <name val="Helv"/>
    </font>
    <font>
      <sz val="18"/>
      <name val="55 Helvetica Roman"/>
    </font>
    <font>
      <b/>
      <sz val="8"/>
      <name val="Arial"/>
      <family val="2"/>
    </font>
    <font>
      <sz val="12"/>
      <name val="Arial"/>
      <family val="2"/>
    </font>
    <font>
      <sz val="18"/>
      <name val="Arial"/>
      <family val="2"/>
    </font>
    <font>
      <b/>
      <sz val="26"/>
      <name val="Arial"/>
      <family val="2"/>
    </font>
    <font>
      <sz val="8"/>
      <name val="Helv"/>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s>
  <cellStyleXfs count="17">
    <xf numFmtId="0" fontId="0" fillId="0" borderId="0"/>
    <xf numFmtId="9" fontId="1" fillId="0" borderId="0" applyFont="0" applyFill="0" applyBorder="0" applyAlignment="0" applyProtection="0"/>
    <xf numFmtId="0" fontId="7" fillId="0" borderId="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 fontId="6" fillId="0" borderId="0" applyFont="0" applyFill="0" applyBorder="0" applyAlignment="0" applyProtection="0"/>
    <xf numFmtId="0" fontId="2" fillId="0" borderId="0"/>
    <xf numFmtId="43" fontId="2" fillId="0" borderId="0" applyFont="0" applyFill="0" applyBorder="0" applyAlignment="0" applyProtection="0"/>
    <xf numFmtId="0" fontId="6" fillId="0" borderId="0"/>
    <xf numFmtId="0" fontId="6" fillId="0" borderId="0"/>
    <xf numFmtId="9" fontId="1" fillId="0" borderId="0" applyFont="0" applyFill="0" applyBorder="0" applyAlignment="0" applyProtection="0"/>
    <xf numFmtId="9" fontId="2" fillId="0" borderId="0" applyFont="0" applyFill="0" applyBorder="0" applyAlignment="0" applyProtection="0"/>
    <xf numFmtId="0" fontId="7" fillId="0" borderId="0"/>
    <xf numFmtId="0" fontId="12" fillId="0" borderId="0"/>
    <xf numFmtId="0" fontId="1" fillId="0" borderId="0"/>
    <xf numFmtId="0" fontId="14" fillId="0" borderId="0"/>
  </cellStyleXfs>
  <cellXfs count="151">
    <xf numFmtId="0" fontId="0" fillId="0" borderId="0" xfId="0"/>
    <xf numFmtId="0" fontId="2" fillId="0" borderId="0" xfId="2" applyFont="1" applyFill="1"/>
    <xf numFmtId="166" fontId="2" fillId="0" borderId="0" xfId="2" applyNumberFormat="1" applyFont="1" applyFill="1"/>
    <xf numFmtId="165" fontId="2" fillId="0" borderId="0" xfId="2" applyNumberFormat="1" applyFont="1" applyFill="1"/>
    <xf numFmtId="166" fontId="3" fillId="0" borderId="0" xfId="2" applyNumberFormat="1" applyFont="1" applyFill="1"/>
    <xf numFmtId="0" fontId="5" fillId="0" borderId="0" xfId="2" applyFont="1" applyFill="1"/>
    <xf numFmtId="165" fontId="5" fillId="0" borderId="0" xfId="2" applyNumberFormat="1" applyFont="1" applyFill="1" applyAlignment="1">
      <alignment horizontal="right"/>
    </xf>
    <xf numFmtId="0" fontId="2" fillId="0" borderId="0" xfId="2" applyFont="1" applyFill="1" applyBorder="1" applyAlignment="1">
      <alignment horizontal="right" vertical="center"/>
    </xf>
    <xf numFmtId="0" fontId="2" fillId="0" borderId="0" xfId="2" applyFont="1" applyFill="1" applyAlignment="1">
      <alignment vertical="center"/>
    </xf>
    <xf numFmtId="0" fontId="4" fillId="0" borderId="0" xfId="2" applyFont="1" applyFill="1" applyAlignment="1"/>
    <xf numFmtId="165" fontId="2" fillId="0" borderId="0" xfId="2" applyNumberFormat="1" applyFont="1" applyFill="1" applyAlignment="1">
      <alignment vertical="top"/>
    </xf>
    <xf numFmtId="3" fontId="2" fillId="0" borderId="0" xfId="2" applyNumberFormat="1" applyFont="1" applyFill="1"/>
    <xf numFmtId="168" fontId="2" fillId="0" borderId="0" xfId="2" applyNumberFormat="1" applyFont="1" applyFill="1"/>
    <xf numFmtId="0" fontId="9" fillId="0" borderId="0" xfId="0" applyFont="1" applyFill="1"/>
    <xf numFmtId="3" fontId="4" fillId="0" borderId="0" xfId="0" applyNumberFormat="1" applyFont="1" applyFill="1" applyBorder="1" applyAlignment="1">
      <alignment horizontal="right" vertical="top"/>
    </xf>
    <xf numFmtId="49" fontId="10" fillId="0" borderId="0" xfId="2" applyNumberFormat="1" applyFont="1" applyFill="1" applyAlignment="1">
      <alignment vertical="top" wrapText="1"/>
    </xf>
    <xf numFmtId="0" fontId="10" fillId="0" borderId="0" xfId="2" applyFont="1" applyFill="1"/>
    <xf numFmtId="0" fontId="10" fillId="0" borderId="0" xfId="0" applyFont="1" applyFill="1"/>
    <xf numFmtId="0" fontId="9" fillId="0" borderId="0" xfId="0" applyFont="1" applyFill="1" applyAlignment="1">
      <alignment vertical="top"/>
    </xf>
    <xf numFmtId="49" fontId="2" fillId="0" borderId="0" xfId="2" applyNumberFormat="1" applyFont="1" applyFill="1" applyAlignment="1">
      <alignment horizontal="left" vertical="center"/>
    </xf>
    <xf numFmtId="49" fontId="2" fillId="0" borderId="0" xfId="2" applyNumberFormat="1" applyFont="1" applyFill="1" applyBorder="1" applyAlignment="1">
      <alignment horizontal="left" vertical="center"/>
    </xf>
    <xf numFmtId="49" fontId="10" fillId="0" borderId="11" xfId="2" applyNumberFormat="1" applyFont="1" applyFill="1" applyBorder="1" applyAlignment="1">
      <alignment horizontal="left" vertical="center"/>
    </xf>
    <xf numFmtId="167" fontId="4" fillId="0" borderId="3" xfId="2" applyNumberFormat="1" applyFont="1" applyFill="1" applyBorder="1" applyAlignment="1">
      <alignment horizontal="right" vertical="center"/>
    </xf>
    <xf numFmtId="49" fontId="4" fillId="0" borderId="2" xfId="2" applyNumberFormat="1" applyFont="1" applyFill="1" applyBorder="1" applyAlignment="1">
      <alignment horizontal="right" vertical="center"/>
    </xf>
    <xf numFmtId="49" fontId="4" fillId="0" borderId="5" xfId="0" applyNumberFormat="1" applyFont="1" applyFill="1" applyBorder="1" applyAlignment="1">
      <alignment horizontal="left" vertical="top" wrapText="1"/>
    </xf>
    <xf numFmtId="49" fontId="4" fillId="0" borderId="11" xfId="0" applyNumberFormat="1" applyFont="1" applyFill="1" applyBorder="1" applyAlignment="1">
      <alignment horizontal="left" vertical="top" wrapText="1"/>
    </xf>
    <xf numFmtId="49" fontId="10" fillId="0" borderId="11" xfId="0" applyNumberFormat="1" applyFont="1" applyFill="1" applyBorder="1" applyAlignment="1">
      <alignment horizontal="left" vertical="top" wrapText="1"/>
    </xf>
    <xf numFmtId="49" fontId="10" fillId="0" borderId="11" xfId="0" applyNumberFormat="1" applyFont="1" applyFill="1" applyBorder="1" applyAlignment="1">
      <alignment horizontal="left" vertical="top"/>
    </xf>
    <xf numFmtId="49" fontId="4" fillId="0" borderId="5" xfId="2" applyNumberFormat="1" applyFont="1" applyFill="1" applyBorder="1" applyAlignment="1">
      <alignment horizontal="left" vertical="top"/>
    </xf>
    <xf numFmtId="49" fontId="4" fillId="0" borderId="11" xfId="2" applyNumberFormat="1" applyFont="1" applyFill="1" applyBorder="1" applyAlignment="1">
      <alignment horizontal="left" vertical="top"/>
    </xf>
    <xf numFmtId="49" fontId="10" fillId="0" borderId="11" xfId="2" applyNumberFormat="1" applyFont="1" applyFill="1" applyBorder="1" applyAlignment="1">
      <alignment horizontal="left" vertical="top"/>
    </xf>
    <xf numFmtId="3" fontId="4" fillId="0" borderId="0" xfId="2" applyNumberFormat="1" applyFont="1" applyFill="1" applyBorder="1" applyAlignment="1">
      <alignment horizontal="right" vertical="top"/>
    </xf>
    <xf numFmtId="0" fontId="2" fillId="0" borderId="11" xfId="2" applyFont="1" applyFill="1" applyBorder="1" applyAlignment="1">
      <alignment horizontal="left" vertical="top"/>
    </xf>
    <xf numFmtId="0" fontId="10" fillId="0" borderId="11" xfId="2" applyFont="1" applyFill="1" applyBorder="1" applyAlignment="1">
      <alignment horizontal="left" vertical="top"/>
    </xf>
    <xf numFmtId="3" fontId="2" fillId="0" borderId="0" xfId="2" applyNumberFormat="1" applyFont="1" applyFill="1" applyBorder="1" applyAlignment="1">
      <alignment horizontal="right" vertical="top"/>
    </xf>
    <xf numFmtId="0" fontId="2" fillId="0" borderId="5" xfId="2" applyFont="1" applyFill="1" applyBorder="1" applyAlignment="1">
      <alignment horizontal="left" vertical="top" indent="1"/>
    </xf>
    <xf numFmtId="0" fontId="2" fillId="0" borderId="11" xfId="2" applyFont="1" applyFill="1" applyBorder="1" applyAlignment="1">
      <alignment horizontal="left" vertical="top" indent="1"/>
    </xf>
    <xf numFmtId="169" fontId="2" fillId="0" borderId="0" xfId="2" applyNumberFormat="1" applyFont="1" applyFill="1" applyBorder="1" applyAlignment="1">
      <alignment horizontal="right" vertical="top"/>
    </xf>
    <xf numFmtId="0" fontId="2" fillId="0" borderId="5" xfId="2" applyFont="1" applyFill="1" applyBorder="1" applyAlignment="1">
      <alignment horizontal="left" vertical="top"/>
    </xf>
    <xf numFmtId="0" fontId="2" fillId="0" borderId="7" xfId="2" applyFont="1" applyFill="1" applyBorder="1" applyAlignment="1">
      <alignment vertical="top"/>
    </xf>
    <xf numFmtId="0" fontId="2" fillId="0" borderId="12" xfId="2" applyFont="1" applyFill="1" applyBorder="1" applyAlignment="1">
      <alignment horizontal="left" vertical="top"/>
    </xf>
    <xf numFmtId="0" fontId="10" fillId="0" borderId="12" xfId="2" applyFont="1" applyFill="1" applyBorder="1" applyAlignment="1">
      <alignment horizontal="left" vertical="top"/>
    </xf>
    <xf numFmtId="3" fontId="2" fillId="0" borderId="6" xfId="2" applyNumberFormat="1" applyFont="1" applyFill="1" applyBorder="1" applyAlignment="1">
      <alignment horizontal="right" vertical="top"/>
    </xf>
    <xf numFmtId="164" fontId="2" fillId="0" borderId="6" xfId="1" applyNumberFormat="1" applyFont="1" applyFill="1" applyBorder="1" applyAlignment="1">
      <alignment horizontal="right" vertical="top"/>
    </xf>
    <xf numFmtId="3" fontId="4" fillId="0" borderId="9" xfId="0" applyNumberFormat="1" applyFont="1" applyFill="1" applyBorder="1" applyAlignment="1">
      <alignment horizontal="right" vertical="top"/>
    </xf>
    <xf numFmtId="172" fontId="15" fillId="0" borderId="0" xfId="8" applyNumberFormat="1" applyFont="1" applyFill="1" applyBorder="1" applyAlignment="1">
      <alignment horizontal="right"/>
    </xf>
    <xf numFmtId="164" fontId="4" fillId="0" borderId="0" xfId="11" applyNumberFormat="1" applyFont="1" applyFill="1" applyBorder="1" applyAlignment="1">
      <alignment horizontal="right"/>
    </xf>
    <xf numFmtId="164" fontId="4" fillId="0" borderId="0" xfId="12" applyNumberFormat="1" applyFont="1" applyFill="1" applyBorder="1" applyAlignment="1">
      <alignment horizontal="right"/>
    </xf>
    <xf numFmtId="164" fontId="4" fillId="0" borderId="0" xfId="11" applyNumberFormat="1" applyFont="1" applyFill="1" applyBorder="1" applyAlignment="1">
      <alignment horizontal="right" vertical="top"/>
    </xf>
    <xf numFmtId="0" fontId="2" fillId="0" borderId="5" xfId="2" applyFont="1" applyFill="1" applyBorder="1" applyAlignment="1">
      <alignment horizontal="left" vertical="top" indent="2"/>
    </xf>
    <xf numFmtId="0" fontId="2" fillId="0" borderId="11" xfId="2" applyFont="1" applyFill="1" applyBorder="1" applyAlignment="1">
      <alignment horizontal="left" vertical="top" indent="2"/>
    </xf>
    <xf numFmtId="0" fontId="2" fillId="0" borderId="5" xfId="2" applyFont="1" applyFill="1" applyBorder="1" applyAlignment="1">
      <alignment horizontal="left" vertical="top" indent="3"/>
    </xf>
    <xf numFmtId="0" fontId="2" fillId="0" borderId="11" xfId="2" applyFont="1" applyFill="1" applyBorder="1" applyAlignment="1">
      <alignment horizontal="left" vertical="top" indent="3"/>
    </xf>
    <xf numFmtId="170" fontId="4" fillId="0" borderId="0" xfId="0" applyNumberFormat="1" applyFont="1" applyFill="1" applyBorder="1" applyAlignment="1">
      <alignment horizontal="right" vertical="top"/>
    </xf>
    <xf numFmtId="44" fontId="2" fillId="0" borderId="0" xfId="2" applyNumberFormat="1" applyFont="1" applyFill="1"/>
    <xf numFmtId="44" fontId="9" fillId="0" borderId="0" xfId="0" applyNumberFormat="1" applyFont="1" applyFill="1"/>
    <xf numFmtId="0" fontId="4" fillId="0" borderId="2" xfId="2" applyNumberFormat="1" applyFont="1" applyFill="1" applyBorder="1" applyAlignment="1">
      <alignment horizontal="right" wrapText="1"/>
    </xf>
    <xf numFmtId="0" fontId="4" fillId="0" borderId="2" xfId="2" applyFont="1" applyFill="1" applyBorder="1" applyAlignment="1">
      <alignment horizontal="right" wrapText="1"/>
    </xf>
    <xf numFmtId="0" fontId="4" fillId="0" borderId="10" xfId="2" applyNumberFormat="1" applyFont="1" applyFill="1" applyBorder="1" applyAlignment="1">
      <alignment horizontal="right" vertical="center" wrapText="1"/>
    </xf>
    <xf numFmtId="0" fontId="4" fillId="0" borderId="2" xfId="14" applyFont="1" applyFill="1" applyBorder="1" applyAlignment="1">
      <alignment horizontal="right" vertical="center" wrapText="1"/>
    </xf>
    <xf numFmtId="164" fontId="4" fillId="0" borderId="4" xfId="1" applyNumberFormat="1" applyFont="1" applyFill="1" applyBorder="1" applyAlignment="1">
      <alignment horizontal="right" vertical="top"/>
    </xf>
    <xf numFmtId="173" fontId="4" fillId="0" borderId="1" xfId="0" applyNumberFormat="1" applyFont="1" applyFill="1" applyBorder="1" applyAlignment="1">
      <alignment horizontal="right" vertical="top"/>
    </xf>
    <xf numFmtId="164" fontId="4" fillId="0" borderId="1" xfId="1" applyNumberFormat="1" applyFont="1" applyFill="1" applyBorder="1" applyAlignment="1">
      <alignment horizontal="right" vertical="top"/>
    </xf>
    <xf numFmtId="173" fontId="2" fillId="0" borderId="1" xfId="0" applyNumberFormat="1" applyFont="1" applyFill="1" applyBorder="1" applyAlignment="1">
      <alignment horizontal="right" vertical="top"/>
    </xf>
    <xf numFmtId="164" fontId="2" fillId="0" borderId="1" xfId="1" applyNumberFormat="1" applyFont="1" applyFill="1" applyBorder="1" applyAlignment="1">
      <alignment horizontal="right" vertical="top"/>
    </xf>
    <xf numFmtId="0" fontId="2" fillId="0" borderId="5" xfId="2" applyFont="1" applyFill="1" applyBorder="1" applyAlignment="1">
      <alignment horizontal="left" vertical="top" indent="4"/>
    </xf>
    <xf numFmtId="0" fontId="2" fillId="0" borderId="11" xfId="2" applyFont="1" applyFill="1" applyBorder="1" applyAlignment="1">
      <alignment horizontal="left" vertical="top" indent="4"/>
    </xf>
    <xf numFmtId="164" fontId="2" fillId="0" borderId="8" xfId="1" applyNumberFormat="1" applyFont="1" applyFill="1" applyBorder="1" applyAlignment="1">
      <alignment horizontal="right" vertical="top"/>
    </xf>
    <xf numFmtId="173" fontId="4" fillId="0" borderId="7" xfId="0" applyNumberFormat="1" applyFont="1" applyFill="1" applyBorder="1" applyAlignment="1">
      <alignment horizontal="right" vertical="top"/>
    </xf>
    <xf numFmtId="0" fontId="11" fillId="0" borderId="0" xfId="0" applyFont="1" applyFill="1" applyAlignment="1">
      <alignment vertical="top"/>
    </xf>
    <xf numFmtId="0" fontId="13" fillId="0" borderId="0" xfId="0" applyFont="1" applyFill="1"/>
    <xf numFmtId="0" fontId="2" fillId="0" borderId="0" xfId="0" applyFont="1" applyFill="1"/>
    <xf numFmtId="0" fontId="3" fillId="0" borderId="0" xfId="15" applyFont="1" applyFill="1" applyAlignment="1">
      <alignment wrapText="1"/>
    </xf>
    <xf numFmtId="0" fontId="10" fillId="0" borderId="0" xfId="15" applyFont="1" applyFill="1" applyAlignment="1">
      <alignment wrapText="1"/>
    </xf>
    <xf numFmtId="0" fontId="23" fillId="0" borderId="0" xfId="14" applyFont="1" applyFill="1" applyAlignment="1">
      <alignment vertical="center"/>
    </xf>
    <xf numFmtId="0" fontId="22" fillId="0" borderId="0" xfId="14" applyFont="1" applyFill="1"/>
    <xf numFmtId="0" fontId="9" fillId="0" borderId="0" xfId="16" applyFont="1" applyFill="1"/>
    <xf numFmtId="2" fontId="21" fillId="0" borderId="2" xfId="14" applyNumberFormat="1" applyFont="1" applyFill="1" applyBorder="1" applyAlignment="1">
      <alignment horizontal="right" vertical="center" wrapText="1"/>
    </xf>
    <xf numFmtId="1" fontId="2" fillId="0" borderId="2" xfId="16" applyNumberFormat="1" applyFont="1" applyFill="1" applyBorder="1" applyAlignment="1">
      <alignment vertical="center"/>
    </xf>
    <xf numFmtId="1" fontId="10" fillId="0" borderId="2" xfId="16" applyNumberFormat="1" applyFont="1" applyFill="1" applyBorder="1" applyAlignment="1">
      <alignment vertical="center"/>
    </xf>
    <xf numFmtId="0" fontId="4" fillId="0" borderId="2" xfId="14" applyFont="1" applyFill="1" applyBorder="1" applyAlignment="1">
      <alignment horizontal="center" vertical="center"/>
    </xf>
    <xf numFmtId="49" fontId="2" fillId="0" borderId="3" xfId="9" applyNumberFormat="1" applyFont="1" applyFill="1" applyBorder="1" applyAlignment="1">
      <alignment vertical="top"/>
    </xf>
    <xf numFmtId="49" fontId="10" fillId="0" borderId="9" xfId="9" applyNumberFormat="1" applyFont="1" applyFill="1" applyBorder="1" applyAlignment="1">
      <alignment vertical="top"/>
    </xf>
    <xf numFmtId="175" fontId="2" fillId="0" borderId="9" xfId="10" applyNumberFormat="1" applyFont="1" applyFill="1" applyBorder="1" applyAlignment="1">
      <alignment horizontal="right" vertical="top"/>
    </xf>
    <xf numFmtId="164" fontId="2" fillId="0" borderId="4" xfId="11" applyNumberFormat="1" applyFont="1" applyFill="1" applyBorder="1" applyAlignment="1">
      <alignment horizontal="right" vertical="top"/>
    </xf>
    <xf numFmtId="49" fontId="2" fillId="0" borderId="5" xfId="9" applyNumberFormat="1" applyFont="1" applyFill="1" applyBorder="1" applyAlignment="1">
      <alignment vertical="top"/>
    </xf>
    <xf numFmtId="49" fontId="10" fillId="0" borderId="0" xfId="9" applyNumberFormat="1" applyFont="1" applyFill="1" applyAlignment="1">
      <alignment vertical="top"/>
    </xf>
    <xf numFmtId="175" fontId="2" fillId="0" borderId="0" xfId="10" applyNumberFormat="1" applyFont="1" applyFill="1" applyAlignment="1">
      <alignment horizontal="right" vertical="top"/>
    </xf>
    <xf numFmtId="164" fontId="2" fillId="0" borderId="1" xfId="11" applyNumberFormat="1" applyFont="1" applyFill="1" applyBorder="1" applyAlignment="1">
      <alignment horizontal="right" vertical="top"/>
    </xf>
    <xf numFmtId="49" fontId="4" fillId="0" borderId="5" xfId="10" applyNumberFormat="1" applyFont="1" applyFill="1" applyBorder="1" applyAlignment="1">
      <alignment horizontal="left" vertical="top"/>
    </xf>
    <xf numFmtId="49" fontId="4" fillId="0" borderId="5" xfId="13" applyNumberFormat="1" applyFont="1" applyFill="1" applyBorder="1" applyAlignment="1">
      <alignment horizontal="left" vertical="top"/>
    </xf>
    <xf numFmtId="49" fontId="10" fillId="0" borderId="0" xfId="13" applyNumberFormat="1" applyFont="1" applyFill="1" applyAlignment="1">
      <alignment horizontal="left" vertical="top"/>
    </xf>
    <xf numFmtId="175" fontId="4" fillId="0" borderId="0" xfId="10" applyNumberFormat="1" applyFont="1" applyFill="1" applyAlignment="1">
      <alignment horizontal="right" vertical="top"/>
    </xf>
    <xf numFmtId="164" fontId="4" fillId="0" borderId="1" xfId="11" applyNumberFormat="1" applyFont="1" applyFill="1" applyBorder="1" applyAlignment="1">
      <alignment horizontal="right" vertical="top"/>
    </xf>
    <xf numFmtId="0" fontId="9" fillId="0" borderId="0" xfId="16" applyFont="1" applyFill="1" applyAlignment="1">
      <alignment vertical="top"/>
    </xf>
    <xf numFmtId="49" fontId="4" fillId="0" borderId="7" xfId="10" applyNumberFormat="1" applyFont="1" applyFill="1" applyBorder="1" applyAlignment="1">
      <alignment horizontal="left" vertical="top"/>
    </xf>
    <xf numFmtId="49" fontId="4" fillId="0" borderId="7" xfId="13" applyNumberFormat="1" applyFont="1" applyFill="1" applyBorder="1" applyAlignment="1">
      <alignment horizontal="left" vertical="top"/>
    </xf>
    <xf numFmtId="49" fontId="10" fillId="0" borderId="6" xfId="13" applyNumberFormat="1" applyFont="1" applyFill="1" applyBorder="1" applyAlignment="1">
      <alignment horizontal="left" vertical="top"/>
    </xf>
    <xf numFmtId="175" fontId="4" fillId="0" borderId="6" xfId="10" applyNumberFormat="1" applyFont="1" applyFill="1" applyBorder="1" applyAlignment="1">
      <alignment horizontal="right" vertical="top"/>
    </xf>
    <xf numFmtId="164" fontId="4" fillId="0" borderId="8" xfId="11" applyNumberFormat="1" applyFont="1" applyFill="1" applyBorder="1" applyAlignment="1">
      <alignment horizontal="right" vertical="top"/>
    </xf>
    <xf numFmtId="49" fontId="4" fillId="0" borderId="0" xfId="10" applyNumberFormat="1" applyFont="1" applyFill="1" applyAlignment="1">
      <alignment horizontal="left" vertical="top"/>
    </xf>
    <xf numFmtId="49" fontId="4" fillId="0" borderId="0" xfId="13" applyNumberFormat="1" applyFont="1" applyFill="1" applyAlignment="1">
      <alignment horizontal="left" vertical="top"/>
    </xf>
    <xf numFmtId="49" fontId="4" fillId="0" borderId="15" xfId="13" applyNumberFormat="1" applyFont="1" applyFill="1" applyBorder="1" applyAlignment="1">
      <alignment horizontal="left" vertical="top" wrapText="1"/>
    </xf>
    <xf numFmtId="49" fontId="4" fillId="0" borderId="15" xfId="13" applyNumberFormat="1" applyFont="1" applyFill="1" applyBorder="1" applyAlignment="1">
      <alignment horizontal="left" vertical="top"/>
    </xf>
    <xf numFmtId="49" fontId="10" fillId="0" borderId="15" xfId="13" applyNumberFormat="1" applyFont="1" applyFill="1" applyBorder="1" applyAlignment="1">
      <alignment horizontal="left" vertical="top"/>
    </xf>
    <xf numFmtId="3" fontId="4" fillId="0" borderId="14" xfId="13" applyNumberFormat="1" applyFont="1" applyFill="1" applyBorder="1" applyAlignment="1">
      <alignment horizontal="right" vertical="top"/>
    </xf>
    <xf numFmtId="164" fontId="4" fillId="0" borderId="13" xfId="12" applyNumberFormat="1" applyFont="1" applyFill="1" applyBorder="1" applyAlignment="1">
      <alignment horizontal="right" vertical="top"/>
    </xf>
    <xf numFmtId="0" fontId="4" fillId="0" borderId="0" xfId="13" applyFont="1" applyFill="1"/>
    <xf numFmtId="175" fontId="4" fillId="0" borderId="0" xfId="10" applyNumberFormat="1" applyFont="1" applyFill="1" applyAlignment="1">
      <alignment horizontal="right"/>
    </xf>
    <xf numFmtId="49" fontId="4" fillId="0" borderId="0" xfId="10" applyNumberFormat="1" applyFont="1" applyFill="1" applyAlignment="1">
      <alignment horizontal="left"/>
    </xf>
    <xf numFmtId="49" fontId="10" fillId="0" borderId="0" xfId="10" applyNumberFormat="1" applyFont="1" applyFill="1" applyAlignment="1">
      <alignment horizontal="left"/>
    </xf>
    <xf numFmtId="0" fontId="3" fillId="0" borderId="0" xfId="9" applyFont="1" applyFill="1" applyAlignment="1">
      <alignment horizontal="left" vertical="top" wrapText="1"/>
    </xf>
    <xf numFmtId="49" fontId="10" fillId="0" borderId="0" xfId="9" applyNumberFormat="1" applyFont="1" applyFill="1" applyAlignment="1">
      <alignment horizontal="left" vertical="top" wrapText="1"/>
    </xf>
    <xf numFmtId="0" fontId="10" fillId="0" borderId="0" xfId="16" applyFont="1" applyFill="1"/>
    <xf numFmtId="0" fontId="2" fillId="0" borderId="0" xfId="16" applyFont="1" applyFill="1" applyAlignment="1">
      <alignment horizontal="right"/>
    </xf>
    <xf numFmtId="49" fontId="3" fillId="0" borderId="0" xfId="9" applyNumberFormat="1" applyFont="1" applyFill="1" applyAlignment="1">
      <alignment horizontal="left" vertical="top" wrapText="1"/>
    </xf>
    <xf numFmtId="0" fontId="19" fillId="0" borderId="0" xfId="9" applyFont="1" applyFill="1" applyAlignment="1">
      <alignment vertical="center"/>
    </xf>
    <xf numFmtId="0" fontId="20" fillId="0" borderId="0" xfId="9" applyFont="1" applyFill="1" applyAlignment="1">
      <alignment vertical="center"/>
    </xf>
    <xf numFmtId="0" fontId="17" fillId="0" borderId="0" xfId="9" applyFont="1" applyFill="1" applyAlignment="1">
      <alignment horizontal="left"/>
    </xf>
    <xf numFmtId="0" fontId="17" fillId="0" borderId="0" xfId="9" applyFont="1" applyFill="1" applyAlignment="1">
      <alignment vertical="center"/>
    </xf>
    <xf numFmtId="0" fontId="15" fillId="0" borderId="0" xfId="9" applyFont="1" applyFill="1" applyAlignment="1">
      <alignment horizontal="left"/>
    </xf>
    <xf numFmtId="0" fontId="18" fillId="0" borderId="0" xfId="9" applyFont="1" applyFill="1" applyAlignment="1">
      <alignment horizontal="left"/>
    </xf>
    <xf numFmtId="0" fontId="15" fillId="0" borderId="0" xfId="9" applyFont="1" applyFill="1" applyAlignment="1">
      <alignment wrapText="1"/>
    </xf>
    <xf numFmtId="0" fontId="16" fillId="0" borderId="0" xfId="9" applyFont="1" applyFill="1" applyAlignment="1">
      <alignment horizontal="right" vertical="center"/>
    </xf>
    <xf numFmtId="0" fontId="4" fillId="0" borderId="0" xfId="16" applyFont="1" applyFill="1"/>
    <xf numFmtId="0" fontId="3" fillId="0" borderId="0" xfId="2" applyNumberFormat="1" applyFont="1" applyFill="1" applyAlignment="1">
      <alignment vertical="top" wrapText="1"/>
    </xf>
    <xf numFmtId="0" fontId="24" fillId="0" borderId="0" xfId="16" applyFont="1" applyFill="1"/>
    <xf numFmtId="0" fontId="2" fillId="0" borderId="0" xfId="16" applyFont="1" applyFill="1"/>
    <xf numFmtId="49" fontId="2" fillId="0" borderId="0" xfId="16" applyNumberFormat="1" applyFont="1" applyFill="1" applyAlignment="1">
      <alignment horizontal="left" vertical="top"/>
    </xf>
    <xf numFmtId="0" fontId="25" fillId="0" borderId="0" xfId="9" applyFont="1" applyFill="1" applyAlignment="1">
      <alignment vertical="center"/>
    </xf>
    <xf numFmtId="0" fontId="2" fillId="0" borderId="0" xfId="16" applyFont="1" applyFill="1" applyAlignment="1">
      <alignment vertical="center"/>
    </xf>
    <xf numFmtId="0" fontId="25" fillId="0" borderId="0" xfId="9" applyFont="1" applyFill="1" applyAlignment="1">
      <alignment horizontal="left"/>
    </xf>
    <xf numFmtId="171" fontId="2" fillId="0" borderId="0" xfId="16" applyNumberFormat="1" applyFont="1" applyFill="1"/>
    <xf numFmtId="170" fontId="2" fillId="0" borderId="0" xfId="16" applyNumberFormat="1" applyFont="1" applyFill="1"/>
    <xf numFmtId="174" fontId="9" fillId="0" borderId="0" xfId="8" applyNumberFormat="1" applyFont="1" applyFill="1"/>
    <xf numFmtId="43" fontId="2" fillId="0" borderId="0" xfId="16" applyNumberFormat="1" applyFont="1" applyFill="1"/>
    <xf numFmtId="0" fontId="3" fillId="0" borderId="0" xfId="2" applyFont="1" applyFill="1" applyAlignment="1">
      <alignment horizontal="left" vertical="top" wrapText="1"/>
    </xf>
    <xf numFmtId="0" fontId="9" fillId="0" borderId="0" xfId="7" applyFont="1" applyFill="1"/>
    <xf numFmtId="0" fontId="5" fillId="0" borderId="0" xfId="2" applyFont="1" applyFill="1" applyAlignment="1">
      <alignment horizontal="left" vertical="top" wrapText="1"/>
    </xf>
    <xf numFmtId="49" fontId="2" fillId="0" borderId="2" xfId="14" applyNumberFormat="1" applyFont="1" applyFill="1" applyBorder="1" applyAlignment="1">
      <alignment horizontal="left" vertical="top"/>
    </xf>
    <xf numFmtId="0" fontId="4" fillId="0" borderId="2" xfId="9" applyFont="1" applyFill="1" applyBorder="1" applyAlignment="1">
      <alignment horizontal="center" vertical="center"/>
    </xf>
    <xf numFmtId="0" fontId="2" fillId="0" borderId="0" xfId="7" applyFont="1" applyFill="1"/>
    <xf numFmtId="49" fontId="4" fillId="0" borderId="3" xfId="2" applyNumberFormat="1" applyFont="1" applyFill="1" applyBorder="1" applyAlignment="1">
      <alignment horizontal="left" vertical="top"/>
    </xf>
    <xf numFmtId="172" fontId="4" fillId="0" borderId="0" xfId="8" applyNumberFormat="1" applyFont="1" applyFill="1" applyBorder="1" applyAlignment="1">
      <alignment horizontal="right"/>
    </xf>
    <xf numFmtId="172" fontId="4" fillId="0" borderId="1" xfId="8" applyNumberFormat="1" applyFont="1" applyFill="1" applyBorder="1" applyAlignment="1">
      <alignment horizontal="right"/>
    </xf>
    <xf numFmtId="49" fontId="4" fillId="0" borderId="7" xfId="2" applyNumberFormat="1" applyFont="1" applyFill="1" applyBorder="1" applyAlignment="1">
      <alignment horizontal="left" vertical="top"/>
    </xf>
    <xf numFmtId="172" fontId="4" fillId="0" borderId="6" xfId="8" applyNumberFormat="1" applyFont="1" applyFill="1" applyBorder="1" applyAlignment="1">
      <alignment horizontal="right"/>
    </xf>
    <xf numFmtId="172" fontId="4" fillId="0" borderId="8" xfId="8" applyNumberFormat="1" applyFont="1" applyFill="1" applyBorder="1" applyAlignment="1">
      <alignment horizontal="right"/>
    </xf>
    <xf numFmtId="171" fontId="2" fillId="0" borderId="0" xfId="7" applyNumberFormat="1" applyFont="1" applyFill="1"/>
    <xf numFmtId="170" fontId="2" fillId="0" borderId="0" xfId="7" applyNumberFormat="1" applyFont="1" applyFill="1"/>
    <xf numFmtId="43" fontId="2" fillId="0" borderId="0" xfId="7" applyNumberFormat="1" applyFont="1" applyFill="1"/>
  </cellXfs>
  <cellStyles count="17">
    <cellStyle name="Dezimal 2" xfId="6" xr:uid="{00000000-0005-0000-0000-000000000000}"/>
    <cellStyle name="Komma 2" xfId="8" xr:uid="{F75049CB-3D20-4445-84F3-24A189F7A3E7}"/>
    <cellStyle name="Prozent" xfId="1" builtinId="5"/>
    <cellStyle name="Prozent 2" xfId="3" xr:uid="{00000000-0005-0000-0000-000002000000}"/>
    <cellStyle name="Prozent 2 2" xfId="5" xr:uid="{00000000-0005-0000-0000-000003000000}"/>
    <cellStyle name="Prozent 3" xfId="4" xr:uid="{00000000-0005-0000-0000-000004000000}"/>
    <cellStyle name="Prozent 3 2" xfId="11" xr:uid="{7AE2A061-4413-4E24-97FD-4623219C2749}"/>
    <cellStyle name="Prozent 4" xfId="12" xr:uid="{FC11BA73-CA7F-44F4-B4A0-B951926D264D}"/>
    <cellStyle name="Standard" xfId="0" builtinId="0"/>
    <cellStyle name="Standard 2" xfId="2" xr:uid="{00000000-0005-0000-0000-000006000000}"/>
    <cellStyle name="Standard 2 2" xfId="13" xr:uid="{02845699-F746-42FA-ACDE-E14D0084DC4A}"/>
    <cellStyle name="Standard 3" xfId="7" xr:uid="{4A7F1047-3BF8-4FEE-9E92-8500E969DB0E}"/>
    <cellStyle name="Standard 4" xfId="15" xr:uid="{51E95909-6A47-4183-9D7D-7F44E6D9E740}"/>
    <cellStyle name="Standard 5" xfId="16" xr:uid="{ABBF4C5E-6022-4894-91B2-0F76AE5E7EF8}"/>
    <cellStyle name="Standard_AHV 1_1 &amp; 1_2" xfId="14" xr:uid="{3AA516C2-C1DB-41CC-8990-5A6CC9EE2DA7}"/>
    <cellStyle name="Standard_T 01.1 97Daten" xfId="9" xr:uid="{8AE09514-E117-48C9-A52A-5AA85FCB9605}"/>
    <cellStyle name="Standard_T 01.6 97Daten" xfId="10" xr:uid="{8C2D0863-2183-4741-9712-7B46F0C2F4D8}"/>
  </cellStyles>
  <dxfs count="0"/>
  <tableStyles count="0" defaultTableStyle="TableStyleMedium9" defaultPivotStyle="PivotStyleLight16"/>
  <colors>
    <mruColors>
      <color rgb="FF00B050"/>
      <color rgb="FFDEE3FE"/>
      <color rgb="FFFFB9B9"/>
      <color rgb="FFFF9F3F"/>
      <color rgb="FF3333FF"/>
      <color rgb="FF99CCFF"/>
      <color rgb="FF660066"/>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EO_APG_2.0!$A$104</c:f>
              <c:strCache>
                <c:ptCount val="1"/>
                <c:pt idx="0">
                  <c:v>Recettes (résultat d’exploitation) / Einnahmen (Betriebsergebnis)</c:v>
                </c:pt>
              </c:strCache>
            </c:strRef>
          </c:tx>
          <c:invertIfNegative val="0"/>
          <c:cat>
            <c:numRef>
              <c:f>EO_APG_2.0!$BB$103:$BV$103</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EO_APG_2.0!$BB$104:$BV$104</c:f>
              <c:numCache>
                <c:formatCode>_ * #,##0.000000_ ;_ * \-#,##0.000000_ ;_ * "-"??_ ;_ @_ </c:formatCode>
                <c:ptCount val="21"/>
                <c:pt idx="0">
                  <c:v>0.40849192015258234</c:v>
                </c:pt>
                <c:pt idx="1">
                  <c:v>2.5899074600687438E-2</c:v>
                </c:pt>
                <c:pt idx="2">
                  <c:v>7.0645183029484609E-2</c:v>
                </c:pt>
                <c:pt idx="3">
                  <c:v>-2.4268489642683133E-2</c:v>
                </c:pt>
                <c:pt idx="4">
                  <c:v>-6.0313991019106332E-2</c:v>
                </c:pt>
                <c:pt idx="5">
                  <c:v>-0.17387240090871725</c:v>
                </c:pt>
                <c:pt idx="6">
                  <c:v>0.36773831780455118</c:v>
                </c:pt>
                <c:pt idx="7">
                  <c:v>-5.182753212638426E-2</c:v>
                </c:pt>
                <c:pt idx="8">
                  <c:v>0.69792733832952059</c:v>
                </c:pt>
                <c:pt idx="9">
                  <c:v>2.6567802035606658E-2</c:v>
                </c:pt>
                <c:pt idx="10">
                  <c:v>1.4822329195296182E-2</c:v>
                </c:pt>
                <c:pt idx="11">
                  <c:v>3.3072018432748637E-2</c:v>
                </c:pt>
                <c:pt idx="12">
                  <c:v>-1.4960791322994478E-2</c:v>
                </c:pt>
                <c:pt idx="13">
                  <c:v>-6.4554138400345698E-2</c:v>
                </c:pt>
                <c:pt idx="14">
                  <c:v>2.5068218913646165E-2</c:v>
                </c:pt>
                <c:pt idx="15">
                  <c:v>-3.8708045177530903E-2</c:v>
                </c:pt>
                <c:pt idx="16">
                  <c:v>0.10095717107466123</c:v>
                </c:pt>
                <c:pt idx="17">
                  <c:v>-8.9269134667931734E-3</c:v>
                </c:pt>
                <c:pt idx="18">
                  <c:v>0.15067665797126531</c:v>
                </c:pt>
                <c:pt idx="19">
                  <c:v>-8.9729791619731325E-2</c:v>
                </c:pt>
                <c:pt idx="20">
                  <c:v>0.16970391057047254</c:v>
                </c:pt>
              </c:numCache>
            </c:numRef>
          </c:val>
          <c:extLst>
            <c:ext xmlns:c16="http://schemas.microsoft.com/office/drawing/2014/chart" uri="{C3380CC4-5D6E-409C-BE32-E72D297353CC}">
              <c16:uniqueId val="{00000000-20DF-47F5-9E76-07C1FA9CD1BC}"/>
            </c:ext>
          </c:extLst>
        </c:ser>
        <c:ser>
          <c:idx val="1"/>
          <c:order val="1"/>
          <c:tx>
            <c:strRef>
              <c:f>EO_APG_2.0!$A$105</c:f>
              <c:strCache>
                <c:ptCount val="1"/>
                <c:pt idx="0">
                  <c:v>Dépenses / Ausgaben</c:v>
                </c:pt>
              </c:strCache>
            </c:strRef>
          </c:tx>
          <c:invertIfNegative val="0"/>
          <c:cat>
            <c:numRef>
              <c:f>EO_APG_2.0!$BB$103:$BV$103</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EO_APG_2.0!$BB$105:$BV$105</c:f>
              <c:numCache>
                <c:formatCode>_ * #,##0.000000_ ;_ * \-#,##0.000000_ ;_ * "-"??_ ;_ @_ </c:formatCode>
                <c:ptCount val="21"/>
                <c:pt idx="0">
                  <c:v>1.6399125199814304E-2</c:v>
                </c:pt>
                <c:pt idx="1">
                  <c:v>-0.21737018855056628</c:v>
                </c:pt>
                <c:pt idx="2">
                  <c:v>0.52905881527545917</c:v>
                </c:pt>
                <c:pt idx="3">
                  <c:v>0.56897336671007537</c:v>
                </c:pt>
                <c:pt idx="4">
                  <c:v>1.1679969592190842E-2</c:v>
                </c:pt>
                <c:pt idx="5">
                  <c:v>7.519421490017264E-2</c:v>
                </c:pt>
                <c:pt idx="6">
                  <c:v>6.8267940192431917E-2</c:v>
                </c:pt>
                <c:pt idx="7">
                  <c:v>4.4685160662122608E-2</c:v>
                </c:pt>
                <c:pt idx="8">
                  <c:v>4.7687692808217339E-3</c:v>
                </c:pt>
                <c:pt idx="9">
                  <c:v>-3.1617237718878054E-3</c:v>
                </c:pt>
                <c:pt idx="10">
                  <c:v>2.0325554439809351E-2</c:v>
                </c:pt>
                <c:pt idx="11">
                  <c:v>1.8376774432089731E-2</c:v>
                </c:pt>
                <c:pt idx="12">
                  <c:v>2.0656778261515369E-2</c:v>
                </c:pt>
                <c:pt idx="13">
                  <c:v>2.5009281828950722E-2</c:v>
                </c:pt>
                <c:pt idx="14">
                  <c:v>-1.235243459746458E-2</c:v>
                </c:pt>
                <c:pt idx="15">
                  <c:v>-2.492367367528461E-2</c:v>
                </c:pt>
                <c:pt idx="16">
                  <c:v>8.5641684916203161E-3</c:v>
                </c:pt>
                <c:pt idx="17">
                  <c:v>-3.4175886841564099E-2</c:v>
                </c:pt>
                <c:pt idx="18">
                  <c:v>0.13873488871220696</c:v>
                </c:pt>
                <c:pt idx="19">
                  <c:v>5.336727736027491E-3</c:v>
                </c:pt>
                <c:pt idx="20">
                  <c:v>5.9291238438840307E-2</c:v>
                </c:pt>
              </c:numCache>
            </c:numRef>
          </c:val>
          <c:extLst>
            <c:ext xmlns:c16="http://schemas.microsoft.com/office/drawing/2014/chart" uri="{C3380CC4-5D6E-409C-BE32-E72D297353CC}">
              <c16:uniqueId val="{00000001-20DF-47F5-9E76-07C1FA9CD1BC}"/>
            </c:ext>
          </c:extLst>
        </c:ser>
        <c:dLbls>
          <c:showLegendKey val="0"/>
          <c:showVal val="0"/>
          <c:showCatName val="0"/>
          <c:showSerName val="0"/>
          <c:showPercent val="0"/>
          <c:showBubbleSize val="0"/>
        </c:dLbls>
        <c:gapWidth val="75"/>
        <c:overlap val="-25"/>
        <c:axId val="499924024"/>
        <c:axId val="499924416"/>
      </c:barChart>
      <c:catAx>
        <c:axId val="499924024"/>
        <c:scaling>
          <c:orientation val="minMax"/>
        </c:scaling>
        <c:delete val="0"/>
        <c:axPos val="b"/>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de-DE"/>
          </a:p>
        </c:txPr>
        <c:crossAx val="499924416"/>
        <c:crosses val="autoZero"/>
        <c:auto val="1"/>
        <c:lblAlgn val="ctr"/>
        <c:lblOffset val="100"/>
        <c:tickLblSkip val="2"/>
        <c:noMultiLvlLbl val="0"/>
      </c:catAx>
      <c:valAx>
        <c:axId val="499924416"/>
        <c:scaling>
          <c:orientation val="minMax"/>
          <c:max val="0.60000000000000064"/>
          <c:min val="-0.2"/>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499924024"/>
        <c:crosses val="autoZero"/>
        <c:crossBetween val="between"/>
        <c:majorUnit val="0.1"/>
      </c:valAx>
    </c:plotArea>
    <c:legend>
      <c:legendPos val="b"/>
      <c:overlay val="0"/>
    </c:legend>
    <c:plotVisOnly val="1"/>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2237930638876"/>
          <c:y val="3.3908976675366007E-2"/>
          <c:w val="0.85660596044667792"/>
          <c:h val="0.88536585365856602"/>
        </c:manualLayout>
      </c:layout>
      <c:barChart>
        <c:barDir val="col"/>
        <c:grouping val="clustered"/>
        <c:varyColors val="0"/>
        <c:ser>
          <c:idx val="3"/>
          <c:order val="3"/>
          <c:tx>
            <c:strRef>
              <c:f>EO_APG_2.1!$A$25:$B$25</c:f>
              <c:strCache>
                <c:ptCount val="2"/>
                <c:pt idx="0">
                  <c:v>Capital</c:v>
                </c:pt>
                <c:pt idx="1">
                  <c:v>Kapital</c:v>
                </c:pt>
              </c:strCache>
            </c:strRef>
          </c:tx>
          <c:spPr>
            <a:solidFill>
              <a:schemeClr val="bg1">
                <a:lumMod val="85000"/>
              </a:schemeClr>
            </a:solidFill>
            <a:ln>
              <a:solidFill>
                <a:schemeClr val="bg1">
                  <a:lumMod val="85000"/>
                </a:schemeClr>
              </a:solidFill>
            </a:ln>
          </c:spPr>
          <c:invertIfNegative val="0"/>
          <c:cat>
            <c:numRef>
              <c:f>EO_APG_2.1!$C$21:$BU$21</c:f>
              <c:numCache>
                <c:formatCode>General</c:formatCode>
                <c:ptCount val="71"/>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pt idx="70">
                  <c:v>2023</c:v>
                </c:pt>
              </c:numCache>
            </c:numRef>
          </c:cat>
          <c:val>
            <c:numRef>
              <c:f>EO_APG_2.1!$C$25:$BU$25</c:f>
              <c:numCache>
                <c:formatCode>_ * #,##0.000_ ;_ * \-#,##0.000_ ;_ * "-"??_ ;_ @_ </c:formatCode>
                <c:ptCount val="71"/>
                <c:pt idx="0">
                  <c:v>389.9</c:v>
                </c:pt>
                <c:pt idx="1">
                  <c:v>340.2</c:v>
                </c:pt>
                <c:pt idx="2">
                  <c:v>292.10000000000002</c:v>
                </c:pt>
                <c:pt idx="3">
                  <c:v>241.4</c:v>
                </c:pt>
                <c:pt idx="4">
                  <c:v>195.7</c:v>
                </c:pt>
                <c:pt idx="5">
                  <c:v>141.9</c:v>
                </c:pt>
                <c:pt idx="6">
                  <c:v>88.170773319999995</c:v>
                </c:pt>
                <c:pt idx="7">
                  <c:v>102.03579547</c:v>
                </c:pt>
                <c:pt idx="8">
                  <c:v>122.24356397</c:v>
                </c:pt>
                <c:pt idx="9">
                  <c:v>141.02203792</c:v>
                </c:pt>
                <c:pt idx="10">
                  <c:v>168.88190026999999</c:v>
                </c:pt>
                <c:pt idx="11">
                  <c:v>170.50657042</c:v>
                </c:pt>
                <c:pt idx="12">
                  <c:v>173.18913961999999</c:v>
                </c:pt>
                <c:pt idx="13">
                  <c:v>184.91192527000001</c:v>
                </c:pt>
                <c:pt idx="14">
                  <c:v>209.61357752000001</c:v>
                </c:pt>
                <c:pt idx="15">
                  <c:v>235.17665912000001</c:v>
                </c:pt>
                <c:pt idx="16">
                  <c:v>208.39257877</c:v>
                </c:pt>
                <c:pt idx="17">
                  <c:v>193.73028962000001</c:v>
                </c:pt>
                <c:pt idx="18">
                  <c:v>199.08267702000001</c:v>
                </c:pt>
                <c:pt idx="19">
                  <c:v>236.87434127</c:v>
                </c:pt>
                <c:pt idx="20">
                  <c:v>305.81329851999999</c:v>
                </c:pt>
                <c:pt idx="21">
                  <c:v>329.45401212999997</c:v>
                </c:pt>
                <c:pt idx="22">
                  <c:v>423.94852788000003</c:v>
                </c:pt>
                <c:pt idx="23">
                  <c:v>490.79857588000004</c:v>
                </c:pt>
                <c:pt idx="24">
                  <c:v>552.34224943000004</c:v>
                </c:pt>
                <c:pt idx="25">
                  <c:v>651.66441683000005</c:v>
                </c:pt>
                <c:pt idx="26">
                  <c:v>738.91776898000001</c:v>
                </c:pt>
                <c:pt idx="27">
                  <c:v>904.44809182999995</c:v>
                </c:pt>
                <c:pt idx="28">
                  <c:v>1075.68583403</c:v>
                </c:pt>
                <c:pt idx="29">
                  <c:v>1273.5492672299999</c:v>
                </c:pt>
                <c:pt idx="30">
                  <c:v>1442.43339638</c:v>
                </c:pt>
                <c:pt idx="31">
                  <c:v>1631.46261983</c:v>
                </c:pt>
                <c:pt idx="32">
                  <c:v>1802.88246837</c:v>
                </c:pt>
                <c:pt idx="33">
                  <c:v>2052.5543987699998</c:v>
                </c:pt>
                <c:pt idx="34">
                  <c:v>2342.4492645199998</c:v>
                </c:pt>
                <c:pt idx="35">
                  <c:v>2402.7949448499999</c:v>
                </c:pt>
                <c:pt idx="36">
                  <c:v>2482.8527916200001</c:v>
                </c:pt>
                <c:pt idx="37">
                  <c:v>2657.4400486099998</c:v>
                </c:pt>
                <c:pt idx="38">
                  <c:v>2920.7488109800001</c:v>
                </c:pt>
                <c:pt idx="39">
                  <c:v>3243.1720667999998</c:v>
                </c:pt>
                <c:pt idx="40">
                  <c:v>3662.3931535800002</c:v>
                </c:pt>
                <c:pt idx="41">
                  <c:v>4118.2403276799996</c:v>
                </c:pt>
                <c:pt idx="42">
                  <c:v>4357.1924674600004</c:v>
                </c:pt>
                <c:pt idx="43">
                  <c:v>4613.4252940899996</c:v>
                </c:pt>
                <c:pt idx="44">
                  <c:v>5000.0679671199996</c:v>
                </c:pt>
                <c:pt idx="45">
                  <c:v>3050.7447263899999</c:v>
                </c:pt>
                <c:pt idx="46">
                  <c:v>3263.4959126499998</c:v>
                </c:pt>
                <c:pt idx="47">
                  <c:v>3455.0086329800001</c:v>
                </c:pt>
                <c:pt idx="48">
                  <c:v>3574.6122811700002</c:v>
                </c:pt>
                <c:pt idx="49">
                  <c:v>3544.5492228100002</c:v>
                </c:pt>
                <c:pt idx="50">
                  <c:v>2273.5439806100003</c:v>
                </c:pt>
                <c:pt idx="51">
                  <c:v>2679.5788686199999</c:v>
                </c:pt>
                <c:pt idx="52">
                  <c:v>2861.9498073999998</c:v>
                </c:pt>
                <c:pt idx="53">
                  <c:v>2540.55191418</c:v>
                </c:pt>
                <c:pt idx="54">
                  <c:v>2143.4610842000002</c:v>
                </c:pt>
                <c:pt idx="55">
                  <c:v>1482.64551549</c:v>
                </c:pt>
                <c:pt idx="56">
                  <c:v>1009.01903282</c:v>
                </c:pt>
                <c:pt idx="57">
                  <c:v>411.83181610000003</c:v>
                </c:pt>
                <c:pt idx="58">
                  <c:v>509.09935842000004</c:v>
                </c:pt>
                <c:pt idx="59">
                  <c:v>656.83972765999999</c:v>
                </c:pt>
                <c:pt idx="60">
                  <c:v>797.9333260599999</c:v>
                </c:pt>
                <c:pt idx="61">
                  <c:v>967.76920098000005</c:v>
                </c:pt>
                <c:pt idx="62">
                  <c:v>1075.63761133</c:v>
                </c:pt>
                <c:pt idx="63">
                  <c:v>1024.02263657</c:v>
                </c:pt>
                <c:pt idx="64">
                  <c:v>1036.43214345</c:v>
                </c:pt>
                <c:pt idx="65">
                  <c:v>1024.5976614599999</c:v>
                </c:pt>
                <c:pt idx="66">
                  <c:v>1166.8799376200002</c:v>
                </c:pt>
                <c:pt idx="67">
                  <c:v>1350.69878584</c:v>
                </c:pt>
                <c:pt idx="68">
                  <c:v>1581.7688109800001</c:v>
                </c:pt>
                <c:pt idx="69">
                  <c:v>1614.8426516500001</c:v>
                </c:pt>
                <c:pt idx="70">
                  <c:v>1860.50492525</c:v>
                </c:pt>
              </c:numCache>
            </c:numRef>
          </c:val>
          <c:extLst>
            <c:ext xmlns:c16="http://schemas.microsoft.com/office/drawing/2014/chart" uri="{C3380CC4-5D6E-409C-BE32-E72D297353CC}">
              <c16:uniqueId val="{00000000-E452-4F78-8C5A-70F457C9822D}"/>
            </c:ext>
          </c:extLst>
        </c:ser>
        <c:dLbls>
          <c:showLegendKey val="0"/>
          <c:showVal val="0"/>
          <c:showCatName val="0"/>
          <c:showSerName val="0"/>
          <c:showPercent val="0"/>
          <c:showBubbleSize val="0"/>
        </c:dLbls>
        <c:gapWidth val="150"/>
        <c:axId val="668172888"/>
        <c:axId val="668180104"/>
      </c:barChart>
      <c:lineChart>
        <c:grouping val="standard"/>
        <c:varyColors val="0"/>
        <c:ser>
          <c:idx val="2"/>
          <c:order val="0"/>
          <c:tx>
            <c:strRef>
              <c:f>EO_APG_2.1!$A$22:$B$22</c:f>
              <c:strCache>
                <c:ptCount val="2"/>
                <c:pt idx="0">
                  <c:v>Recettes (résultat de répartition)</c:v>
                </c:pt>
                <c:pt idx="1">
                  <c:v>Einnahmen (Umlageergebnis)</c:v>
                </c:pt>
              </c:strCache>
            </c:strRef>
          </c:tx>
          <c:spPr>
            <a:ln>
              <a:solidFill>
                <a:schemeClr val="accent4">
                  <a:lumMod val="90000"/>
                </a:schemeClr>
              </a:solidFill>
            </a:ln>
          </c:spPr>
          <c:marker>
            <c:symbol val="none"/>
          </c:marker>
          <c:cat>
            <c:numRef>
              <c:f>EO_APG_2.1!$C$21:$BU$21</c:f>
              <c:numCache>
                <c:formatCode>General</c:formatCode>
                <c:ptCount val="71"/>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pt idx="70">
                  <c:v>2023</c:v>
                </c:pt>
              </c:numCache>
            </c:numRef>
          </c:cat>
          <c:val>
            <c:numRef>
              <c:f>EO_APG_2.1!$C$22:$BU$22</c:f>
              <c:numCache>
                <c:formatCode>_ * #,##0.000_ ;_ * \-#,##0.000_ ;_ * "-"??_ ;_ @_ </c:formatCode>
                <c:ptCount val="71"/>
                <c:pt idx="0">
                  <c:v>0</c:v>
                </c:pt>
                <c:pt idx="1">
                  <c:v>0</c:v>
                </c:pt>
                <c:pt idx="2">
                  <c:v>0</c:v>
                </c:pt>
                <c:pt idx="3">
                  <c:v>0</c:v>
                </c:pt>
                <c:pt idx="4">
                  <c:v>0</c:v>
                </c:pt>
                <c:pt idx="5">
                  <c:v>0</c:v>
                </c:pt>
                <c:pt idx="6">
                  <c:v>0</c:v>
                </c:pt>
                <c:pt idx="7">
                  <c:v>74.958605700000007</c:v>
                </c:pt>
                <c:pt idx="8">
                  <c:v>88.734255149999996</c:v>
                </c:pt>
                <c:pt idx="9">
                  <c:v>99.870194549999994</c:v>
                </c:pt>
                <c:pt idx="10">
                  <c:v>111.48882565</c:v>
                </c:pt>
                <c:pt idx="11">
                  <c:v>122.86754790000001</c:v>
                </c:pt>
                <c:pt idx="12">
                  <c:v>134.81746369999999</c:v>
                </c:pt>
                <c:pt idx="13">
                  <c:v>143.84154394999999</c:v>
                </c:pt>
                <c:pt idx="14">
                  <c:v>156.6741394</c:v>
                </c:pt>
                <c:pt idx="15">
                  <c:v>166.17112305000001</c:v>
                </c:pt>
                <c:pt idx="16">
                  <c:v>179.87985230000001</c:v>
                </c:pt>
                <c:pt idx="17">
                  <c:v>199.77652979999999</c:v>
                </c:pt>
                <c:pt idx="18">
                  <c:v>228.87077439999999</c:v>
                </c:pt>
                <c:pt idx="19">
                  <c:v>256.61226625</c:v>
                </c:pt>
                <c:pt idx="20">
                  <c:v>290.50208039999995</c:v>
                </c:pt>
                <c:pt idx="21">
                  <c:v>327.76813200999999</c:v>
                </c:pt>
                <c:pt idx="22">
                  <c:v>415.02316300000001</c:v>
                </c:pt>
                <c:pt idx="23">
                  <c:v>512.53829155000005</c:v>
                </c:pt>
                <c:pt idx="24">
                  <c:v>526.87412100000006</c:v>
                </c:pt>
                <c:pt idx="25">
                  <c:v>544.38432</c:v>
                </c:pt>
                <c:pt idx="26">
                  <c:v>571.39159299999994</c:v>
                </c:pt>
                <c:pt idx="27">
                  <c:v>618.62991199999999</c:v>
                </c:pt>
                <c:pt idx="28">
                  <c:v>667.28263100000004</c:v>
                </c:pt>
                <c:pt idx="29">
                  <c:v>721.36527999999998</c:v>
                </c:pt>
                <c:pt idx="30">
                  <c:v>753.82133900000008</c:v>
                </c:pt>
                <c:pt idx="31">
                  <c:v>787.173676</c:v>
                </c:pt>
                <c:pt idx="32">
                  <c:v>816.59977599999991</c:v>
                </c:pt>
                <c:pt idx="33">
                  <c:v>879.62681799999996</c:v>
                </c:pt>
                <c:pt idx="34">
                  <c:v>924.46337899999992</c:v>
                </c:pt>
                <c:pt idx="35">
                  <c:v>825.75293700000009</c:v>
                </c:pt>
                <c:pt idx="36">
                  <c:v>880.30762500000003</c:v>
                </c:pt>
                <c:pt idx="37">
                  <c:v>958.10780899999997</c:v>
                </c:pt>
                <c:pt idx="38">
                  <c:v>1034.6837840000001</c:v>
                </c:pt>
                <c:pt idx="39">
                  <c:v>1076.5554769999999</c:v>
                </c:pt>
                <c:pt idx="40">
                  <c:v>1095.115305</c:v>
                </c:pt>
                <c:pt idx="41">
                  <c:v>1094.3645610000001</c:v>
                </c:pt>
                <c:pt idx="42">
                  <c:v>668.68641600000001</c:v>
                </c:pt>
                <c:pt idx="43">
                  <c:v>672.69238499999994</c:v>
                </c:pt>
                <c:pt idx="44">
                  <c:v>666.66344900000001</c:v>
                </c:pt>
                <c:pt idx="45">
                  <c:v>681.17940699999997</c:v>
                </c:pt>
                <c:pt idx="46">
                  <c:v>701.68996300000003</c:v>
                </c:pt>
                <c:pt idx="47">
                  <c:v>734.05274799999995</c:v>
                </c:pt>
                <c:pt idx="48">
                  <c:v>774.10071700000003</c:v>
                </c:pt>
                <c:pt idx="49">
                  <c:v>786.715958</c:v>
                </c:pt>
                <c:pt idx="50">
                  <c:v>804.33283500000005</c:v>
                </c:pt>
                <c:pt idx="51">
                  <c:v>818.28113399999995</c:v>
                </c:pt>
                <c:pt idx="52">
                  <c:v>834.72185300000001</c:v>
                </c:pt>
                <c:pt idx="53">
                  <c:v>863.69039999999995</c:v>
                </c:pt>
                <c:pt idx="54">
                  <c:v>907.42060300000003</c:v>
                </c:pt>
                <c:pt idx="55">
                  <c:v>949.97109699999999</c:v>
                </c:pt>
                <c:pt idx="56">
                  <c:v>979.51818800000001</c:v>
                </c:pt>
                <c:pt idx="57">
                  <c:v>985.024001</c:v>
                </c:pt>
                <c:pt idx="58">
                  <c:v>1702.79663478</c:v>
                </c:pt>
                <c:pt idx="59">
                  <c:v>1726.52178252</c:v>
                </c:pt>
                <c:pt idx="60">
                  <c:v>1766.2431817000002</c:v>
                </c:pt>
                <c:pt idx="61">
                  <c:v>1790.3472376500001</c:v>
                </c:pt>
                <c:pt idx="62">
                  <c:v>1818.2256282999999</c:v>
                </c:pt>
                <c:pt idx="63">
                  <c:v>1658.47167988</c:v>
                </c:pt>
                <c:pt idx="64">
                  <c:v>1675.3751427699999</c:v>
                </c:pt>
                <c:pt idx="65">
                  <c:v>1706.2279753200003</c:v>
                </c:pt>
                <c:pt idx="66">
                  <c:v>1748.8884448000001</c:v>
                </c:pt>
                <c:pt idx="67">
                  <c:v>1771.6765546900001</c:v>
                </c:pt>
                <c:pt idx="68">
                  <c:v>2029.2839508899997</c:v>
                </c:pt>
                <c:pt idx="69">
                  <c:v>2091.99988859</c:v>
                </c:pt>
                <c:pt idx="70">
                  <c:v>2158.5179282899999</c:v>
                </c:pt>
              </c:numCache>
            </c:numRef>
          </c:val>
          <c:smooth val="0"/>
          <c:extLst>
            <c:ext xmlns:c16="http://schemas.microsoft.com/office/drawing/2014/chart" uri="{C3380CC4-5D6E-409C-BE32-E72D297353CC}">
              <c16:uniqueId val="{00000001-E452-4F78-8C5A-70F457C9822D}"/>
            </c:ext>
          </c:extLst>
        </c:ser>
        <c:ser>
          <c:idx val="0"/>
          <c:order val="1"/>
          <c:tx>
            <c:strRef>
              <c:f>EO_APG_2.1!$A$23:$B$23</c:f>
              <c:strCache>
                <c:ptCount val="2"/>
                <c:pt idx="0">
                  <c:v>Recettes (résultat d’exploitation)</c:v>
                </c:pt>
                <c:pt idx="1">
                  <c:v>Einnahmen (Betriebsergebnis)</c:v>
                </c:pt>
              </c:strCache>
            </c:strRef>
          </c:tx>
          <c:spPr>
            <a:ln w="28575">
              <a:solidFill>
                <a:schemeClr val="accent4">
                  <a:lumMod val="50000"/>
                </a:schemeClr>
              </a:solidFill>
              <a:prstDash val="solid"/>
            </a:ln>
          </c:spPr>
          <c:marker>
            <c:symbol val="none"/>
          </c:marker>
          <c:cat>
            <c:numRef>
              <c:f>EO_APG_2.1!$C$21:$BU$21</c:f>
              <c:numCache>
                <c:formatCode>General</c:formatCode>
                <c:ptCount val="71"/>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pt idx="70">
                  <c:v>2023</c:v>
                </c:pt>
              </c:numCache>
            </c:numRef>
          </c:cat>
          <c:val>
            <c:numRef>
              <c:f>EO_APG_2.1!$C$23:$BU$23</c:f>
              <c:numCache>
                <c:formatCode>_ * #,##0.000_ ;_ * \-#,##0.000_ ;_ * "-"??_ ;_ @_ </c:formatCode>
                <c:ptCount val="71"/>
                <c:pt idx="0">
                  <c:v>12.6</c:v>
                </c:pt>
                <c:pt idx="1">
                  <c:v>0</c:v>
                </c:pt>
                <c:pt idx="2">
                  <c:v>0</c:v>
                </c:pt>
                <c:pt idx="3">
                  <c:v>0</c:v>
                </c:pt>
                <c:pt idx="4">
                  <c:v>0</c:v>
                </c:pt>
                <c:pt idx="5">
                  <c:v>0</c:v>
                </c:pt>
                <c:pt idx="6">
                  <c:v>0</c:v>
                </c:pt>
                <c:pt idx="7">
                  <c:v>77.742172450000012</c:v>
                </c:pt>
                <c:pt idx="8">
                  <c:v>92.022999399999989</c:v>
                </c:pt>
                <c:pt idx="9">
                  <c:v>103.83319005</c:v>
                </c:pt>
                <c:pt idx="10">
                  <c:v>116.33798455</c:v>
                </c:pt>
                <c:pt idx="11">
                  <c:v>128.04714010000001</c:v>
                </c:pt>
                <c:pt idx="12">
                  <c:v>140.17915825</c:v>
                </c:pt>
                <c:pt idx="13">
                  <c:v>149.64422759999999</c:v>
                </c:pt>
                <c:pt idx="14">
                  <c:v>163.11661180000002</c:v>
                </c:pt>
                <c:pt idx="15">
                  <c:v>173.50779555</c:v>
                </c:pt>
                <c:pt idx="16">
                  <c:v>187.72711320000002</c:v>
                </c:pt>
                <c:pt idx="17">
                  <c:v>206.79744309999998</c:v>
                </c:pt>
                <c:pt idx="18">
                  <c:v>235.9816223</c:v>
                </c:pt>
                <c:pt idx="19">
                  <c:v>264.53979905</c:v>
                </c:pt>
                <c:pt idx="20">
                  <c:v>300.10523254999998</c:v>
                </c:pt>
                <c:pt idx="21">
                  <c:v>340.36424301</c:v>
                </c:pt>
                <c:pt idx="22">
                  <c:v>429.08520915000003</c:v>
                </c:pt>
                <c:pt idx="23">
                  <c:v>530.42506975000003</c:v>
                </c:pt>
                <c:pt idx="24">
                  <c:v>546.9027450000001</c:v>
                </c:pt>
                <c:pt idx="25">
                  <c:v>566.58112300000005</c:v>
                </c:pt>
                <c:pt idx="26">
                  <c:v>595.82428099999993</c:v>
                </c:pt>
                <c:pt idx="27">
                  <c:v>648.00397299999997</c:v>
                </c:pt>
                <c:pt idx="28">
                  <c:v>705.06554600000004</c:v>
                </c:pt>
                <c:pt idx="29">
                  <c:v>766.915209</c:v>
                </c:pt>
                <c:pt idx="30">
                  <c:v>805.40518200000008</c:v>
                </c:pt>
                <c:pt idx="31">
                  <c:v>845.68574699999999</c:v>
                </c:pt>
                <c:pt idx="32">
                  <c:v>882.46165099999985</c:v>
                </c:pt>
                <c:pt idx="33">
                  <c:v>951.23926599999993</c:v>
                </c:pt>
                <c:pt idx="34">
                  <c:v>1005.726781</c:v>
                </c:pt>
                <c:pt idx="35">
                  <c:v>909.17362100000014</c:v>
                </c:pt>
                <c:pt idx="36">
                  <c:v>971.62624100000005</c:v>
                </c:pt>
                <c:pt idx="37">
                  <c:v>1059.693867</c:v>
                </c:pt>
                <c:pt idx="38">
                  <c:v>1152.7742920000001</c:v>
                </c:pt>
                <c:pt idx="39">
                  <c:v>1209.834245</c:v>
                </c:pt>
                <c:pt idx="40">
                  <c:v>1249.6945040000001</c:v>
                </c:pt>
                <c:pt idx="41">
                  <c:v>1265.7860110000001</c:v>
                </c:pt>
                <c:pt idx="42">
                  <c:v>859.81289400000003</c:v>
                </c:pt>
                <c:pt idx="43">
                  <c:v>877.53693599999997</c:v>
                </c:pt>
                <c:pt idx="44">
                  <c:v>968.5233310000001</c:v>
                </c:pt>
                <c:pt idx="45">
                  <c:v>808.29573199999993</c:v>
                </c:pt>
                <c:pt idx="46">
                  <c:v>843.84449600000005</c:v>
                </c:pt>
                <c:pt idx="47">
                  <c:v>871.78901799999994</c:v>
                </c:pt>
                <c:pt idx="48">
                  <c:v>813.489687</c:v>
                </c:pt>
                <c:pt idx="49">
                  <c:v>661.96274800000003</c:v>
                </c:pt>
                <c:pt idx="50">
                  <c:v>932.36918200000002</c:v>
                </c:pt>
                <c:pt idx="51">
                  <c:v>956.51668099999995</c:v>
                </c:pt>
                <c:pt idx="52">
                  <c:v>1024.0899770000001</c:v>
                </c:pt>
                <c:pt idx="53">
                  <c:v>999.23685999999998</c:v>
                </c:pt>
                <c:pt idx="54">
                  <c:v>938.96889699999997</c:v>
                </c:pt>
                <c:pt idx="55">
                  <c:v>775.70812049999995</c:v>
                </c:pt>
                <c:pt idx="56">
                  <c:v>1060.96571984</c:v>
                </c:pt>
                <c:pt idx="57">
                  <c:v>1005.97848491</c:v>
                </c:pt>
                <c:pt idx="58">
                  <c:v>1708.0783713000001</c:v>
                </c:pt>
                <c:pt idx="59">
                  <c:v>1753.4582593299999</c:v>
                </c:pt>
                <c:pt idx="60">
                  <c:v>1779.4485948800002</c:v>
                </c:pt>
                <c:pt idx="61">
                  <c:v>1838.2985516100002</c:v>
                </c:pt>
                <c:pt idx="62">
                  <c:v>1810.79615059</c:v>
                </c:pt>
                <c:pt idx="63">
                  <c:v>1693.9017652699999</c:v>
                </c:pt>
                <c:pt idx="64">
                  <c:v>1736.36486554</c:v>
                </c:pt>
                <c:pt idx="65">
                  <c:v>1669.1535758800003</c:v>
                </c:pt>
                <c:pt idx="66">
                  <c:v>1837.66659899</c:v>
                </c:pt>
                <c:pt idx="67">
                  <c:v>1821.2619082800002</c:v>
                </c:pt>
                <c:pt idx="68">
                  <c:v>2095.6835659099997</c:v>
                </c:pt>
                <c:pt idx="69">
                  <c:v>1907.63831624</c:v>
                </c:pt>
                <c:pt idx="70">
                  <c:v>2231.3719984599998</c:v>
                </c:pt>
              </c:numCache>
            </c:numRef>
          </c:val>
          <c:smooth val="0"/>
          <c:extLst>
            <c:ext xmlns:c16="http://schemas.microsoft.com/office/drawing/2014/chart" uri="{C3380CC4-5D6E-409C-BE32-E72D297353CC}">
              <c16:uniqueId val="{00000002-E452-4F78-8C5A-70F457C9822D}"/>
            </c:ext>
          </c:extLst>
        </c:ser>
        <c:ser>
          <c:idx val="1"/>
          <c:order val="2"/>
          <c:tx>
            <c:strRef>
              <c:f>EO_APG_2.1!$A$24:$B$24</c:f>
              <c:strCache>
                <c:ptCount val="2"/>
                <c:pt idx="0">
                  <c:v>Dépenses</c:v>
                </c:pt>
                <c:pt idx="1">
                  <c:v>Ausgaben</c:v>
                </c:pt>
              </c:strCache>
            </c:strRef>
          </c:tx>
          <c:spPr>
            <a:ln w="28575">
              <a:solidFill>
                <a:srgbClr val="C00000"/>
              </a:solidFill>
              <a:prstDash val="solid"/>
            </a:ln>
          </c:spPr>
          <c:marker>
            <c:symbol val="none"/>
          </c:marker>
          <c:cat>
            <c:numRef>
              <c:f>EO_APG_2.1!$C$21:$BU$21</c:f>
              <c:numCache>
                <c:formatCode>General</c:formatCode>
                <c:ptCount val="71"/>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pt idx="70">
                  <c:v>2023</c:v>
                </c:pt>
              </c:numCache>
            </c:numRef>
          </c:cat>
          <c:val>
            <c:numRef>
              <c:f>EO_APG_2.1!$C$24:$BU$24</c:f>
              <c:numCache>
                <c:formatCode>_ * #,##0.000_ ;_ * \-#,##0.000_ ;_ * "-"??_ ;_ @_ </c:formatCode>
                <c:ptCount val="71"/>
                <c:pt idx="0">
                  <c:v>42.444069999999989</c:v>
                </c:pt>
                <c:pt idx="1">
                  <c:v>49.656069000000009</c:v>
                </c:pt>
                <c:pt idx="2">
                  <c:v>48.1</c:v>
                </c:pt>
                <c:pt idx="3">
                  <c:v>50.659262999999996</c:v>
                </c:pt>
                <c:pt idx="4">
                  <c:v>45.7</c:v>
                </c:pt>
                <c:pt idx="5">
                  <c:v>53.789023</c:v>
                </c:pt>
                <c:pt idx="6">
                  <c:v>53.7</c:v>
                </c:pt>
                <c:pt idx="7">
                  <c:v>63.877150299999997</c:v>
                </c:pt>
                <c:pt idx="8">
                  <c:v>71.815230900000017</c:v>
                </c:pt>
                <c:pt idx="9">
                  <c:v>85.054716099999993</c:v>
                </c:pt>
                <c:pt idx="10">
                  <c:v>88.478122200000001</c:v>
                </c:pt>
                <c:pt idx="11">
                  <c:v>126.42246995000001</c:v>
                </c:pt>
                <c:pt idx="12">
                  <c:v>137.49658905000001</c:v>
                </c:pt>
                <c:pt idx="13">
                  <c:v>137.92144194999997</c:v>
                </c:pt>
                <c:pt idx="14">
                  <c:v>138.41495954999999</c:v>
                </c:pt>
                <c:pt idx="15">
                  <c:v>147.94471394999999</c:v>
                </c:pt>
                <c:pt idx="16">
                  <c:v>214.51119355</c:v>
                </c:pt>
                <c:pt idx="17">
                  <c:v>221.45973225</c:v>
                </c:pt>
                <c:pt idx="18">
                  <c:v>230.62923489999997</c:v>
                </c:pt>
                <c:pt idx="19">
                  <c:v>226.7481348</c:v>
                </c:pt>
                <c:pt idx="20">
                  <c:v>231.16627530000002</c:v>
                </c:pt>
                <c:pt idx="21">
                  <c:v>316.72352939999996</c:v>
                </c:pt>
                <c:pt idx="22">
                  <c:v>334.59069340000002</c:v>
                </c:pt>
                <c:pt idx="23">
                  <c:v>463.57502175000002</c:v>
                </c:pt>
                <c:pt idx="24">
                  <c:v>485.35907164999998</c:v>
                </c:pt>
                <c:pt idx="25">
                  <c:v>467.25895559999998</c:v>
                </c:pt>
                <c:pt idx="26">
                  <c:v>508.57092885000003</c:v>
                </c:pt>
                <c:pt idx="27">
                  <c:v>482.47365015000003</c:v>
                </c:pt>
                <c:pt idx="28">
                  <c:v>533.82780380000008</c:v>
                </c:pt>
                <c:pt idx="29">
                  <c:v>569.05177580000009</c:v>
                </c:pt>
                <c:pt idx="30">
                  <c:v>636.52105284999993</c:v>
                </c:pt>
                <c:pt idx="31">
                  <c:v>656.65652354999997</c:v>
                </c:pt>
                <c:pt idx="32">
                  <c:v>711.0418024600001</c:v>
                </c:pt>
                <c:pt idx="33">
                  <c:v>701.56733559999998</c:v>
                </c:pt>
                <c:pt idx="34">
                  <c:v>715.83191524999995</c:v>
                </c:pt>
                <c:pt idx="35">
                  <c:v>848.82794066999998</c:v>
                </c:pt>
                <c:pt idx="36">
                  <c:v>891.56839422999997</c:v>
                </c:pt>
                <c:pt idx="37">
                  <c:v>885.10661001000005</c:v>
                </c:pt>
                <c:pt idx="38">
                  <c:v>889.46552962999999</c:v>
                </c:pt>
                <c:pt idx="39">
                  <c:v>887.41098918</c:v>
                </c:pt>
                <c:pt idx="40">
                  <c:v>830.47341721999999</c:v>
                </c:pt>
                <c:pt idx="41">
                  <c:v>809.93883689999996</c:v>
                </c:pt>
                <c:pt idx="42">
                  <c:v>620.86075421999999</c:v>
                </c:pt>
                <c:pt idx="43">
                  <c:v>621.30410936999999</c:v>
                </c:pt>
                <c:pt idx="44">
                  <c:v>581.8806579699999</c:v>
                </c:pt>
                <c:pt idx="45">
                  <c:v>557.61897273000011</c:v>
                </c:pt>
                <c:pt idx="46">
                  <c:v>631.09330974</c:v>
                </c:pt>
                <c:pt idx="47">
                  <c:v>680.27629766999996</c:v>
                </c:pt>
                <c:pt idx="48">
                  <c:v>693.88603880999995</c:v>
                </c:pt>
                <c:pt idx="49">
                  <c:v>692.02580635999993</c:v>
                </c:pt>
                <c:pt idx="50">
                  <c:v>703.37442420000002</c:v>
                </c:pt>
                <c:pt idx="51">
                  <c:v>550.48179299000003</c:v>
                </c:pt>
                <c:pt idx="52">
                  <c:v>841.71903822000002</c:v>
                </c:pt>
                <c:pt idx="53">
                  <c:v>1320.63475322</c:v>
                </c:pt>
                <c:pt idx="54">
                  <c:v>1336.0597269800001</c:v>
                </c:pt>
                <c:pt idx="55">
                  <c:v>1436.5236892100002</c:v>
                </c:pt>
                <c:pt idx="56">
                  <c:v>1534.5922025100001</c:v>
                </c:pt>
                <c:pt idx="57">
                  <c:v>1603.1657016300001</c:v>
                </c:pt>
                <c:pt idx="58">
                  <c:v>1610.8108289800002</c:v>
                </c:pt>
                <c:pt idx="59">
                  <c:v>1605.7178900899999</c:v>
                </c:pt>
                <c:pt idx="60">
                  <c:v>1638.35499648</c:v>
                </c:pt>
                <c:pt idx="61">
                  <c:v>1668.4626766900001</c:v>
                </c:pt>
                <c:pt idx="62">
                  <c:v>1702.9277402399998</c:v>
                </c:pt>
                <c:pt idx="63">
                  <c:v>1745.5167400300002</c:v>
                </c:pt>
                <c:pt idx="64">
                  <c:v>1723.95535866</c:v>
                </c:pt>
                <c:pt idx="65">
                  <c:v>1680.9880578699999</c:v>
                </c:pt>
                <c:pt idx="66">
                  <c:v>1695.3843228300002</c:v>
                </c:pt>
                <c:pt idx="67">
                  <c:v>1637.4430600600003</c:v>
                </c:pt>
                <c:pt idx="68">
                  <c:v>1864.6135407700001</c:v>
                </c:pt>
                <c:pt idx="69">
                  <c:v>1874.5644755699998</c:v>
                </c:pt>
                <c:pt idx="70">
                  <c:v>1985.7097248600003</c:v>
                </c:pt>
              </c:numCache>
            </c:numRef>
          </c:val>
          <c:smooth val="0"/>
          <c:extLst>
            <c:ext xmlns:c16="http://schemas.microsoft.com/office/drawing/2014/chart" uri="{C3380CC4-5D6E-409C-BE32-E72D297353CC}">
              <c16:uniqueId val="{00000003-E452-4F78-8C5A-70F457C9822D}"/>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in"/>
        <c:minorTickMark val="out"/>
        <c:tickLblPos val="nextTo"/>
        <c:spPr>
          <a:ln w="9525">
            <a:noFill/>
          </a:ln>
        </c:spPr>
        <c:txPr>
          <a:bodyPr rot="0" vert="horz"/>
          <a:lstStyle/>
          <a:p>
            <a:pPr>
              <a:defRPr sz="1150" b="0" i="0" u="none" strike="noStrike" baseline="0">
                <a:solidFill>
                  <a:srgbClr val="000000"/>
                </a:solidFill>
                <a:latin typeface="Arial"/>
                <a:ea typeface="Arial"/>
                <a:cs typeface="Arial"/>
              </a:defRPr>
            </a:pPr>
            <a:endParaRPr lang="de-DE"/>
          </a:p>
        </c:txPr>
        <c:crossAx val="505806328"/>
        <c:crosses val="autoZero"/>
        <c:auto val="1"/>
        <c:lblAlgn val="ctr"/>
        <c:lblOffset val="100"/>
        <c:tickLblSkip val="6"/>
        <c:tickMarkSkip val="5"/>
        <c:noMultiLvlLbl val="0"/>
      </c:catAx>
      <c:valAx>
        <c:axId val="505806328"/>
        <c:scaling>
          <c:orientation val="minMax"/>
          <c:max val="5000"/>
          <c:min val="0"/>
        </c:scaling>
        <c:delete val="0"/>
        <c:axPos val="l"/>
        <c:majorGridlines>
          <c:spPr>
            <a:ln w="3175">
              <a:solidFill>
                <a:srgbClr val="000000"/>
              </a:solidFill>
              <a:prstDash val="solid"/>
            </a:ln>
          </c:spPr>
        </c:majorGridlines>
        <c:title>
          <c:tx>
            <c:strRef>
              <c:f>EO_APG_2.1!$A$21</c:f>
              <c:strCache>
                <c:ptCount val="1"/>
                <c:pt idx="0">
                  <c:v>en millions de francs</c:v>
                </c:pt>
              </c:strCache>
            </c:strRef>
          </c:tx>
          <c:overlay val="0"/>
          <c:txPr>
            <a:bodyPr/>
            <a:lstStyle/>
            <a:p>
              <a:pPr>
                <a:defRPr sz="800"/>
              </a:pPr>
              <a:endParaRPr lang="de-DE"/>
            </a:p>
          </c:txPr>
        </c:title>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e-DE"/>
          </a:p>
        </c:txPr>
        <c:crossAx val="505808288"/>
        <c:crosses val="autoZero"/>
        <c:crossBetween val="midCat"/>
        <c:majorUnit val="1000"/>
      </c:valAx>
      <c:valAx>
        <c:axId val="668180104"/>
        <c:scaling>
          <c:orientation val="minMax"/>
          <c:max val="50000"/>
          <c:min val="0"/>
        </c:scaling>
        <c:delete val="1"/>
        <c:axPos val="r"/>
        <c:numFmt formatCode="#\,##0" sourceLinked="0"/>
        <c:majorTickMark val="out"/>
        <c:minorTickMark val="none"/>
        <c:tickLblPos val="nextTo"/>
        <c:crossAx val="668172888"/>
        <c:crosses val="max"/>
        <c:crossBetween val="between"/>
        <c:majorUnit val="5000"/>
      </c:valAx>
      <c:catAx>
        <c:axId val="668172888"/>
        <c:scaling>
          <c:orientation val="minMax"/>
        </c:scaling>
        <c:delete val="1"/>
        <c:axPos val="b"/>
        <c:numFmt formatCode="General" sourceLinked="1"/>
        <c:majorTickMark val="out"/>
        <c:minorTickMark val="none"/>
        <c:tickLblPos val="nextTo"/>
        <c:crossAx val="668180104"/>
        <c:crosses val="autoZero"/>
        <c:auto val="1"/>
        <c:lblAlgn val="ctr"/>
        <c:lblOffset val="100"/>
        <c:noMultiLvlLbl val="0"/>
      </c:cat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0.122967469975344"/>
          <c:y val="9.9199606738120949E-2"/>
          <c:w val="0.32765662641274579"/>
          <c:h val="0.28036710369864648"/>
        </c:manualLayout>
      </c:layout>
      <c:overlay val="0"/>
      <c:spPr>
        <a:solidFill>
          <a:sysClr val="window" lastClr="FFFFFF"/>
        </a:solidFill>
        <a:ln w="25400">
          <a:noFill/>
        </a:ln>
      </c:spPr>
      <c:txPr>
        <a:bodyPr/>
        <a:lstStyle/>
        <a:p>
          <a:pPr>
            <a:defRPr sz="675"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52881</xdr:colOff>
      <xdr:row>41</xdr:row>
      <xdr:rowOff>103790</xdr:rowOff>
    </xdr:from>
    <xdr:to>
      <xdr:col>1</xdr:col>
      <xdr:colOff>3081831</xdr:colOff>
      <xdr:row>57</xdr:row>
      <xdr:rowOff>132365</xdr:rowOff>
    </xdr:to>
    <xdr:graphicFrame macro="">
      <xdr:nvGraphicFramePr>
        <xdr:cNvPr id="2" name="Diagramm 6">
          <a:extLst>
            <a:ext uri="{FF2B5EF4-FFF2-40B4-BE49-F238E27FC236}">
              <a16:creationId xmlns:a16="http://schemas.microsoft.com/office/drawing/2014/main" id="{539BE622-638D-4B5F-971A-FFC42AA4D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20</xdr:row>
      <xdr:rowOff>171450</xdr:rowOff>
    </xdr:from>
    <xdr:to>
      <xdr:col>1</xdr:col>
      <xdr:colOff>3086100</xdr:colOff>
      <xdr:row>39</xdr:row>
      <xdr:rowOff>142875</xdr:rowOff>
    </xdr:to>
    <xdr:sp macro="" textlink="">
      <xdr:nvSpPr>
        <xdr:cNvPr id="3" name="Textfeld 2">
          <a:extLst>
            <a:ext uri="{FF2B5EF4-FFF2-40B4-BE49-F238E27FC236}">
              <a16:creationId xmlns:a16="http://schemas.microsoft.com/office/drawing/2014/main" id="{9EDC32FF-E4AA-467A-87B4-06B2DED25BC1}"/>
            </a:ext>
          </a:extLst>
        </xdr:cNvPr>
        <xdr:cNvSpPr txBox="1"/>
      </xdr:nvSpPr>
      <xdr:spPr>
        <a:xfrm>
          <a:off x="781050" y="3400425"/>
          <a:ext cx="742950" cy="3057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chemeClr val="dk1"/>
              </a:solidFill>
              <a:latin typeface="Arial" pitchFamily="34" charset="0"/>
              <a:ea typeface="+mn-ea"/>
              <a:cs typeface="Arial" pitchFamily="34" charset="0"/>
            </a:rPr>
            <a:t>1  Seit dem 1.1.2003 ist der Vermögensverwaltungsaufwand unter Verwaltungskosten und nicht mehr unter dem Kapitalertrag aufgeführt.</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2  1.7.2005: Erhöhung der Leistungen an Dienstleistende und Einführung von Leistungen bei Mutterschaft; 1.1.2021: Einführung von Leistungen bei Vaterschaft; 1.7.2021: Einführung von Leistungen für Betreuungsurlaub.</a:t>
          </a:r>
        </a:p>
        <a:p>
          <a:r>
            <a:rPr lang="de-CH" sz="900" b="0" i="0" u="none" strike="noStrike">
              <a:solidFill>
                <a:schemeClr val="dk1"/>
              </a:solidFill>
              <a:latin typeface="Arial" pitchFamily="34" charset="0"/>
              <a:ea typeface="+mn-ea"/>
              <a:cs typeface="Arial" pitchFamily="34" charset="0"/>
            </a:rPr>
            <a:t>3  Seit dem 1.1.2003 inkl. Vermögensverwaltungsaufwand.</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4  Rechnungssaldo ohne Kapitalertrag und Kapitalwertänderungen.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b="0" i="0" u="none" strike="noStrike">
              <a:solidFill>
                <a:schemeClr val="dk1"/>
              </a:solidFill>
              <a:latin typeface="Arial" pitchFamily="34" charset="0"/>
              <a:ea typeface="+mn-ea"/>
              <a:cs typeface="Arial" pitchFamily="34" charset="0"/>
            </a:rPr>
            <a:t>5  Anlageergebnis = Kapitalertrag + Kapitalwertänderung.</a:t>
          </a:r>
        </a:p>
        <a:p>
          <a:pPr marL="0" marR="0" lvl="0" indent="0" defTabSz="914400" rtl="0" eaLnBrk="1" fontAlgn="auto" latinLnBrk="0" hangingPunct="1">
            <a:lnSpc>
              <a:spcPct val="100000"/>
            </a:lnSpc>
            <a:spcBef>
              <a:spcPts val="0"/>
            </a:spcBef>
            <a:spcAft>
              <a:spcPts val="0"/>
            </a:spcAft>
            <a:buClrTx/>
            <a:buSzTx/>
            <a:buFontTx/>
            <a:buNone/>
            <a:tabLst/>
            <a:defRPr/>
          </a:pPr>
          <a:r>
            <a:rPr lang="de-CH" sz="900" b="0" i="0" u="none" strike="noStrike">
              <a:solidFill>
                <a:schemeClr val="dk1"/>
              </a:solidFill>
              <a:latin typeface="Arial" pitchFamily="34" charset="0"/>
              <a:ea typeface="+mn-ea"/>
              <a:cs typeface="Arial" pitchFamily="34" charset="0"/>
            </a:rPr>
            <a:t>6  Seit dem 20. März 2020 hat der Bundesrat eine Reihe von Massnahmen getroffen, um die wirtschaftlichen Folgen der Verbreitung des Coronavirus für die betroffenen Unternehmen und Arbeitnehmenden abzufedern. Eine dieser Massnahmen ist die Corona-Erwerbsausfallentschädigung</a:t>
          </a:r>
          <a:r>
            <a:rPr lang="de-CH" sz="1100" baseline="0">
              <a:solidFill>
                <a:schemeClr val="dk1"/>
              </a:solidFill>
              <a:effectLst/>
              <a:latin typeface="+mn-lt"/>
              <a:ea typeface="+mn-ea"/>
              <a:cs typeface="+mn-cs"/>
            </a:rPr>
            <a:t>. </a:t>
          </a:r>
          <a:endParaRPr lang="de-CH" sz="9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de-CH" sz="900" b="0" i="0" u="none" strike="noStrike">
            <a:solidFill>
              <a:schemeClr val="dk1"/>
            </a:solidFill>
            <a:latin typeface="Arial" pitchFamily="34" charset="0"/>
            <a:ea typeface="+mn-ea"/>
            <a:cs typeface="Arial" pitchFamily="34" charset="0"/>
          </a:endParaRPr>
        </a:p>
        <a:p>
          <a:endParaRPr lang="de-CH" sz="900">
            <a:latin typeface="Arial" pitchFamily="34" charset="0"/>
            <a:cs typeface="Arial" pitchFamily="34" charset="0"/>
          </a:endParaRPr>
        </a:p>
        <a:p>
          <a:r>
            <a:rPr lang="de-CH" sz="900" b="0" i="0" u="none" strike="noStrike">
              <a:solidFill>
                <a:schemeClr val="dk1"/>
              </a:solidFill>
              <a:latin typeface="Arial" pitchFamily="34" charset="0"/>
              <a:ea typeface="+mn-ea"/>
              <a:cs typeface="Arial" pitchFamily="34" charset="0"/>
            </a:rPr>
            <a:t>Quelle: Bundesamt für Sozialversicherungen, Bereich Datengrundlagen und Analysen</a:t>
          </a:r>
        </a:p>
      </xdr:txBody>
    </xdr:sp>
    <xdr:clientData/>
  </xdr:twoCellAnchor>
  <xdr:twoCellAnchor>
    <xdr:from>
      <xdr:col>0</xdr:col>
      <xdr:colOff>38101</xdr:colOff>
      <xdr:row>20</xdr:row>
      <xdr:rowOff>190501</xdr:rowOff>
    </xdr:from>
    <xdr:to>
      <xdr:col>0</xdr:col>
      <xdr:colOff>3086101</xdr:colOff>
      <xdr:row>39</xdr:row>
      <xdr:rowOff>118052</xdr:rowOff>
    </xdr:to>
    <xdr:sp macro="" textlink="">
      <xdr:nvSpPr>
        <xdr:cNvPr id="4" name="Textfeld 3">
          <a:extLst>
            <a:ext uri="{FF2B5EF4-FFF2-40B4-BE49-F238E27FC236}">
              <a16:creationId xmlns:a16="http://schemas.microsoft.com/office/drawing/2014/main" id="{A2711381-6756-4CFD-B40D-0B718FE3AAC4}"/>
            </a:ext>
          </a:extLst>
        </xdr:cNvPr>
        <xdr:cNvSpPr txBox="1"/>
      </xdr:nvSpPr>
      <xdr:spPr>
        <a:xfrm>
          <a:off x="38101" y="3400426"/>
          <a:ext cx="723900" cy="3032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chemeClr val="dk1"/>
              </a:solidFill>
              <a:latin typeface="Arial" pitchFamily="34" charset="0"/>
              <a:ea typeface="+mn-ea"/>
              <a:cs typeface="Arial" pitchFamily="34" charset="0"/>
            </a:rPr>
            <a:t>1  Dès le 1.1.2003, les frais de gestion de fortune sont comptabilisés sous la rubrique frais d'administration et non plus sous la rubrique produit du capital.</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2  1.7.2005 : Augmentation des prestations en cas de service et introduction de prestations en cas de maternité;</a:t>
          </a:r>
          <a:r>
            <a:rPr lang="de-CH" sz="900" b="0" i="0" u="none" strike="noStrike" baseline="0">
              <a:solidFill>
                <a:schemeClr val="dk1"/>
              </a:solidFill>
              <a:latin typeface="Arial" pitchFamily="34" charset="0"/>
              <a:ea typeface="+mn-ea"/>
              <a:cs typeface="Arial" pitchFamily="34" charset="0"/>
            </a:rPr>
            <a:t> 1.1.2021 : Introduction de prestations en cas de paternité; 1.7.2021 : Introducion de prestations en cas de prise en charge.</a:t>
          </a:r>
          <a:endParaRPr lang="de-CH" sz="900">
            <a:latin typeface="Arial" pitchFamily="34" charset="0"/>
            <a:cs typeface="Arial" pitchFamily="34" charset="0"/>
          </a:endParaRPr>
        </a:p>
        <a:p>
          <a:r>
            <a:rPr lang="de-CH" sz="900" b="0" i="0" u="none" strike="noStrike">
              <a:solidFill>
                <a:schemeClr val="dk1"/>
              </a:solidFill>
              <a:latin typeface="Arial" pitchFamily="34" charset="0"/>
              <a:ea typeface="+mn-ea"/>
              <a:cs typeface="Arial" pitchFamily="34" charset="0"/>
            </a:rPr>
            <a:t>3  Dès le 1.1.2003, y compris les frais de gestion de fortune.</a:t>
          </a:r>
          <a:r>
            <a:rPr lang="de-CH" sz="900">
              <a:latin typeface="Arial" pitchFamily="34" charset="0"/>
              <a:cs typeface="Arial" pitchFamily="34" charset="0"/>
            </a:rPr>
            <a:t> </a:t>
          </a:r>
        </a:p>
        <a:p>
          <a:pPr marL="0" indent="0"/>
          <a:r>
            <a:rPr lang="de-CH" sz="900" b="0" i="0" u="none" strike="noStrike">
              <a:solidFill>
                <a:schemeClr val="dk1"/>
              </a:solidFill>
              <a:latin typeface="Arial" pitchFamily="34" charset="0"/>
              <a:ea typeface="+mn-ea"/>
              <a:cs typeface="Arial" pitchFamily="34" charset="0"/>
            </a:rPr>
            <a:t>4  Résultat des </a:t>
          </a:r>
          <a:r>
            <a:rPr lang="de-CH" sz="900">
              <a:solidFill>
                <a:schemeClr val="dk1"/>
              </a:solidFill>
              <a:latin typeface="Arial" pitchFamily="34" charset="0"/>
              <a:ea typeface="+mn-ea"/>
              <a:cs typeface="Arial" pitchFamily="34" charset="0"/>
            </a:rPr>
            <a:t>comptes sans les produits du capital et les variations de valeur du capital.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chemeClr val="dk1"/>
              </a:solidFill>
              <a:latin typeface="Arial" pitchFamily="34" charset="0"/>
              <a:ea typeface="+mn-ea"/>
              <a:cs typeface="Arial" pitchFamily="34" charset="0"/>
            </a:rPr>
            <a:t>5  Résultat des placements = Produit du capital</a:t>
          </a:r>
          <a:r>
            <a:rPr lang="de-CH" sz="900" baseline="0">
              <a:solidFill>
                <a:schemeClr val="dk1"/>
              </a:solidFill>
              <a:latin typeface="Arial" pitchFamily="34" charset="0"/>
              <a:ea typeface="+mn-ea"/>
              <a:cs typeface="Arial" pitchFamily="34" charset="0"/>
            </a:rPr>
            <a:t> </a:t>
          </a:r>
          <a:r>
            <a:rPr lang="de-CH" sz="900">
              <a:solidFill>
                <a:schemeClr val="dk1"/>
              </a:solidFill>
              <a:latin typeface="Arial" pitchFamily="34" charset="0"/>
              <a:ea typeface="+mn-ea"/>
              <a:cs typeface="Arial" pitchFamily="34" charset="0"/>
            </a:rPr>
            <a:t>+ Variation de valeur du capital.</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chemeClr val="dk1"/>
              </a:solidFill>
              <a:latin typeface="Arial" pitchFamily="34" charset="0"/>
              <a:ea typeface="+mn-ea"/>
              <a:cs typeface="Arial" pitchFamily="34" charset="0"/>
            </a:rPr>
            <a:t>6  Depuis le 20 mars 2020, le Conseil fédéral a pris de nombreuses mesures pour atténuer les conséquences économiques qu’occasionne la propagation du coronavirus pour les entreprises et les employés concernés. L'une de ces mesures est l'allocation pour perte de gain COVID-19. </a:t>
          </a:r>
        </a:p>
        <a:p>
          <a:pPr marL="0" marR="0" lvl="0" indent="0" defTabSz="914400" rtl="0" eaLnBrk="1" fontAlgn="auto" latinLnBrk="0" hangingPunct="1">
            <a:lnSpc>
              <a:spcPct val="100000"/>
            </a:lnSpc>
            <a:spcBef>
              <a:spcPts val="0"/>
            </a:spcBef>
            <a:spcAft>
              <a:spcPts val="0"/>
            </a:spcAft>
            <a:buClrTx/>
            <a:buSzTx/>
            <a:buFontTx/>
            <a:buNone/>
            <a:tabLst/>
            <a:defRPr/>
          </a:pPr>
          <a:endParaRPr lang="de-CH" sz="900">
            <a:solidFill>
              <a:schemeClr val="dk1"/>
            </a:solidFill>
            <a:latin typeface="Arial" pitchFamily="34" charset="0"/>
            <a:ea typeface="+mn-ea"/>
            <a:cs typeface="Arial" pitchFamily="34" charset="0"/>
          </a:endParaRPr>
        </a:p>
        <a:p>
          <a:endParaRPr lang="de-CH" sz="900">
            <a:latin typeface="Arial" pitchFamily="34" charset="0"/>
            <a:cs typeface="Arial" pitchFamily="34" charset="0"/>
          </a:endParaRPr>
        </a:p>
        <a:p>
          <a:r>
            <a:rPr lang="de-CH" sz="900" b="0" i="0" u="none" strike="noStrike">
              <a:solidFill>
                <a:schemeClr val="dk1"/>
              </a:solidFill>
              <a:latin typeface="Arial" pitchFamily="34" charset="0"/>
              <a:ea typeface="+mn-ea"/>
              <a:cs typeface="Arial" pitchFamily="34" charset="0"/>
            </a:rPr>
            <a:t>Source : Office fédéral des assurances sociales, </a:t>
          </a:r>
          <a:r>
            <a:rPr lang="fr-CH" sz="900" b="0" i="0" u="none" strike="noStrike">
              <a:solidFill>
                <a:schemeClr val="dk1"/>
              </a:solidFill>
              <a:latin typeface="Arial" pitchFamily="34" charset="0"/>
              <a:ea typeface="+mn-ea"/>
              <a:cs typeface="Arial" pitchFamily="34" charset="0"/>
            </a:rPr>
            <a:t>Secteur données de base et analyses</a:t>
          </a:r>
          <a:endParaRPr lang="de-CH" sz="900" b="0" i="0" u="none" strike="noStrike">
            <a:solidFill>
              <a:schemeClr val="dk1"/>
            </a:solidFill>
            <a:latin typeface="Arial" pitchFamily="34" charset="0"/>
            <a:ea typeface="+mn-ea"/>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0.43343</cdr:x>
      <cdr:y>0.04915</cdr:y>
    </cdr:from>
    <cdr:to>
      <cdr:x>0.52034</cdr:x>
      <cdr:y>0.13826</cdr:y>
    </cdr:to>
    <cdr:sp macro="" textlink="">
      <cdr:nvSpPr>
        <cdr:cNvPr id="4" name="Textfeld 1"/>
        <cdr:cNvSpPr txBox="1"/>
      </cdr:nvSpPr>
      <cdr:spPr>
        <a:xfrm xmlns:a="http://schemas.openxmlformats.org/drawingml/2006/main">
          <a:off x="2662836" y="128742"/>
          <a:ext cx="533942" cy="2334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1100"/>
            <a:t>69.8%</a:t>
          </a:r>
        </a:p>
      </cdr:txBody>
    </cdr:sp>
  </cdr:relSizeAnchor>
  <cdr:relSizeAnchor xmlns:cdr="http://schemas.openxmlformats.org/drawingml/2006/chartDrawing">
    <cdr:from>
      <cdr:x>0.14339</cdr:x>
      <cdr:y>0.73192</cdr:y>
    </cdr:from>
    <cdr:to>
      <cdr:x>0.2544</cdr:x>
      <cdr:y>0.79985</cdr:y>
    </cdr:to>
    <cdr:sp macro="" textlink="">
      <cdr:nvSpPr>
        <cdr:cNvPr id="7" name="Textfeld 1"/>
        <cdr:cNvSpPr txBox="1"/>
      </cdr:nvSpPr>
      <cdr:spPr>
        <a:xfrm xmlns:a="http://schemas.openxmlformats.org/drawingml/2006/main">
          <a:off x="880927" y="1917163"/>
          <a:ext cx="682004" cy="1779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-21.7%</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3</xdr:row>
      <xdr:rowOff>57150</xdr:rowOff>
    </xdr:from>
    <xdr:to>
      <xdr:col>2</xdr:col>
      <xdr:colOff>123825</xdr:colOff>
      <xdr:row>19</xdr:row>
      <xdr:rowOff>9525</xdr:rowOff>
    </xdr:to>
    <xdr:graphicFrame macro="">
      <xdr:nvGraphicFramePr>
        <xdr:cNvPr id="5" name="Chart 32">
          <a:extLst>
            <a:ext uri="{FF2B5EF4-FFF2-40B4-BE49-F238E27FC236}">
              <a16:creationId xmlns:a16="http://schemas.microsoft.com/office/drawing/2014/main" id="{29290205-FB96-4259-B570-7D4F92024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657225</xdr:colOff>
      <xdr:row>44</xdr:row>
      <xdr:rowOff>85725</xdr:rowOff>
    </xdr:from>
    <xdr:to>
      <xdr:col>1</xdr:col>
      <xdr:colOff>733425</xdr:colOff>
      <xdr:row>45</xdr:row>
      <xdr:rowOff>76200</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3333750" y="8020050"/>
          <a:ext cx="76200" cy="171450"/>
        </a:xfrm>
        <a:prstGeom prst="rect">
          <a:avLst/>
        </a:prstGeom>
        <a:noFill/>
        <a:ln w="9525">
          <a:noFill/>
          <a:miter lim="800000"/>
          <a:headEnd/>
          <a:tailEnd/>
        </a:ln>
      </xdr:spPr>
    </xdr:sp>
    <xdr:clientData/>
  </xdr:twoCellAnchor>
  <xdr:twoCellAnchor>
    <xdr:from>
      <xdr:col>1</xdr:col>
      <xdr:colOff>85724</xdr:colOff>
      <xdr:row>33</xdr:row>
      <xdr:rowOff>85725</xdr:rowOff>
    </xdr:from>
    <xdr:to>
      <xdr:col>1</xdr:col>
      <xdr:colOff>3467099</xdr:colOff>
      <xdr:row>54</xdr:row>
      <xdr:rowOff>85726</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3638549" y="7248525"/>
          <a:ext cx="3381375" cy="3781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chemeClr val="dk1"/>
              </a:solidFill>
              <a:latin typeface="Arial" pitchFamily="34" charset="0"/>
              <a:ea typeface="+mn-ea"/>
              <a:cs typeface="Arial" pitchFamily="34" charset="0"/>
            </a:rPr>
            <a:t>1  Seit dem 1.1.2003 ist der Vermögensverwaltungsaufwand unter den Verwaltungskosten und nicht mehr unter dem Kapitalertrag aufgeführt.  </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2  Schätzung des BSV.</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3  Mutterschaftsentschädigung</a:t>
          </a:r>
          <a:r>
            <a:rPr lang="de-CH" sz="900" b="0" i="0" u="none" strike="noStrike" baseline="0">
              <a:solidFill>
                <a:schemeClr val="dk1"/>
              </a:solidFill>
              <a:latin typeface="Arial" pitchFamily="34" charset="0"/>
              <a:ea typeface="+mn-ea"/>
              <a:cs typeface="Arial" pitchFamily="34" charset="0"/>
            </a:rPr>
            <a:t> e</a:t>
          </a:r>
          <a:r>
            <a:rPr lang="de-CH" sz="900" b="0" i="0" u="none" strike="noStrike">
              <a:solidFill>
                <a:schemeClr val="dk1"/>
              </a:solidFill>
              <a:latin typeface="Arial" pitchFamily="34" charset="0"/>
              <a:ea typeface="+mn-ea"/>
              <a:cs typeface="Arial" pitchFamily="34" charset="0"/>
            </a:rPr>
            <a:t>ingeführt auf den 1.7.2005. Die im Kanton Genf über die kantonale</a:t>
          </a:r>
          <a:r>
            <a:rPr lang="de-CH" sz="900" b="0" i="0" u="none" strike="noStrike" baseline="0">
              <a:solidFill>
                <a:schemeClr val="dk1"/>
              </a:solidFill>
              <a:latin typeface="Arial" pitchFamily="34" charset="0"/>
              <a:ea typeface="+mn-ea"/>
              <a:cs typeface="Arial" pitchFamily="34" charset="0"/>
            </a:rPr>
            <a:t> </a:t>
          </a:r>
          <a:r>
            <a:rPr lang="de-CH" sz="900" b="0" i="0" u="none" strike="noStrike">
              <a:solidFill>
                <a:schemeClr val="dk1"/>
              </a:solidFill>
              <a:latin typeface="Arial" pitchFamily="34" charset="0"/>
              <a:ea typeface="+mn-ea"/>
              <a:cs typeface="Arial" pitchFamily="34" charset="0"/>
            </a:rPr>
            <a:t>Mutterschaftsversicherung zusätzlich ausbezahlten Leistungen sind nicht enthalten.</a:t>
          </a:r>
          <a:br>
            <a:rPr lang="de-CH" sz="900" b="0" i="0" u="none" strike="noStrike">
              <a:solidFill>
                <a:schemeClr val="dk1"/>
              </a:solidFill>
              <a:latin typeface="Arial" pitchFamily="34" charset="0"/>
              <a:ea typeface="+mn-ea"/>
              <a:cs typeface="Arial" pitchFamily="34" charset="0"/>
            </a:rPr>
          </a:br>
          <a:r>
            <a:rPr lang="de-CH" sz="900" b="0" i="0" u="none" strike="noStrike">
              <a:solidFill>
                <a:schemeClr val="dk1"/>
              </a:solidFill>
              <a:latin typeface="Arial" pitchFamily="34" charset="0"/>
              <a:ea typeface="+mn-ea"/>
              <a:cs typeface="Arial" pitchFamily="34" charset="0"/>
            </a:rPr>
            <a:t>Vaterschaftsentschädigung</a:t>
          </a:r>
          <a:r>
            <a:rPr lang="de-CH" sz="900" b="0" i="0" u="none" strike="noStrike" baseline="0">
              <a:solidFill>
                <a:schemeClr val="dk1"/>
              </a:solidFill>
              <a:latin typeface="Arial" pitchFamily="34" charset="0"/>
              <a:ea typeface="+mn-ea"/>
              <a:cs typeface="Arial" pitchFamily="34" charset="0"/>
            </a:rPr>
            <a:t> eingeführt per 1.1.2021.</a:t>
          </a:r>
        </a:p>
        <a:p>
          <a:r>
            <a:rPr lang="de-CH" sz="900" b="0" i="0" u="none" strike="noStrike" baseline="0">
              <a:solidFill>
                <a:schemeClr val="dk1"/>
              </a:solidFill>
              <a:latin typeface="Arial" pitchFamily="34" charset="0"/>
              <a:ea typeface="+mn-ea"/>
              <a:cs typeface="Arial" pitchFamily="34" charset="0"/>
            </a:rPr>
            <a:t>Betreuungsentschädigung eingeführt per 1.7.2021.</a:t>
          </a:r>
          <a:endParaRPr lang="de-CH" sz="900">
            <a:latin typeface="Arial" pitchFamily="34" charset="0"/>
            <a:cs typeface="Arial" pitchFamily="34" charset="0"/>
          </a:endParaRPr>
        </a:p>
        <a:p>
          <a:r>
            <a:rPr lang="de-CH" sz="900" b="0" i="0" u="none" strike="noStrike">
              <a:solidFill>
                <a:schemeClr val="dk1"/>
              </a:solidFill>
              <a:latin typeface="Arial" pitchFamily="34" charset="0"/>
              <a:ea typeface="+mn-ea"/>
              <a:cs typeface="Arial" pitchFamily="34" charset="0"/>
            </a:rPr>
            <a:t>4  Ohne Verwaltungskosten, die direkt bei den Arbeitgebern, bei den Ausgleichskassen der Kantone bzw. Verbände oder beim Bundesamt für Sozialversicherungen anfallen.</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5  Seit dem 1.1.2003 inkl. Vermögensverwaltungsaufwand. </a:t>
          </a:r>
          <a:endParaRPr lang="de-CH" sz="900">
            <a:latin typeface="Arial" pitchFamily="34" charset="0"/>
            <a:cs typeface="Arial" pitchFamily="34" charset="0"/>
          </a:endParaRPr>
        </a:p>
        <a:p>
          <a:r>
            <a:rPr lang="de-CH" sz="900" b="0" i="0">
              <a:solidFill>
                <a:schemeClr val="dk1"/>
              </a:solidFill>
              <a:latin typeface="Arial" pitchFamily="34" charset="0"/>
              <a:ea typeface="+mn-ea"/>
              <a:cs typeface="Arial" pitchFamily="34" charset="0"/>
            </a:rPr>
            <a:t>6   Rechnungssaldo ohne Kapitalertrag und ohne Kapitalwertänderungen.</a:t>
          </a:r>
          <a:endParaRPr lang="de-CH" sz="900">
            <a:latin typeface="Arial" pitchFamily="34" charset="0"/>
            <a:cs typeface="Arial" pitchFamily="34" charset="0"/>
          </a:endParaRPr>
        </a:p>
        <a:p>
          <a:pPr marL="0" indent="0"/>
          <a:r>
            <a:rPr lang="de-CH" sz="900" b="0" i="0">
              <a:solidFill>
                <a:schemeClr val="dk1"/>
              </a:solidFill>
              <a:latin typeface="Arial" pitchFamily="34" charset="0"/>
              <a:ea typeface="+mn-ea"/>
              <a:cs typeface="Arial" pitchFamily="34" charset="0"/>
            </a:rPr>
            <a:t>7  Rechnungssaldo ohne Kapitalwertänderungen.</a:t>
          </a:r>
        </a:p>
        <a:p>
          <a:pPr marL="0" indent="0"/>
          <a:r>
            <a:rPr lang="de-CH" sz="900" b="0" i="0">
              <a:solidFill>
                <a:schemeClr val="dk1"/>
              </a:solidFill>
              <a:latin typeface="Arial" pitchFamily="34" charset="0"/>
              <a:ea typeface="+mn-ea"/>
              <a:cs typeface="Arial" pitchFamily="34" charset="0"/>
            </a:rPr>
            <a:t>8  Vom 17. März 2020 bis 31.</a:t>
          </a:r>
          <a:r>
            <a:rPr lang="de-CH" sz="900" b="0" i="0" baseline="0">
              <a:solidFill>
                <a:schemeClr val="dk1"/>
              </a:solidFill>
              <a:latin typeface="Arial" pitchFamily="34" charset="0"/>
              <a:ea typeface="+mn-ea"/>
              <a:cs typeface="Arial" pitchFamily="34" charset="0"/>
            </a:rPr>
            <a:t> Dezember </a:t>
          </a:r>
          <a:r>
            <a:rPr lang="de-CH" sz="900" b="0" i="0">
              <a:solidFill>
                <a:schemeClr val="dk1"/>
              </a:solidFill>
              <a:latin typeface="Arial" pitchFamily="34" charset="0"/>
              <a:ea typeface="+mn-ea"/>
              <a:cs typeface="Arial" pitchFamily="34" charset="0"/>
            </a:rPr>
            <a:t>2022 hat der Bundesrat eine Reihe von Massnahmen getroffen, um die wirtschaftlichen Folgen der Verbreitung des </a:t>
          </a:r>
          <a:r>
            <a:rPr lang="de-CH" sz="900" baseline="0">
              <a:solidFill>
                <a:schemeClr val="dk1"/>
              </a:solidFill>
              <a:latin typeface="Arial" pitchFamily="34" charset="0"/>
              <a:ea typeface="+mn-ea"/>
              <a:cs typeface="Arial" pitchFamily="34" charset="0"/>
            </a:rPr>
            <a:t>Coronavirus für die betroffenen Unternehmen und Arbeitnehmenden abzufedern. Eine dieser Massnahmen war die Corona-Erwerbsausfallentschädigung. </a:t>
          </a:r>
        </a:p>
        <a:p>
          <a:pPr marL="0" indent="0"/>
          <a:endParaRPr lang="de-CH" sz="900" baseline="0">
            <a:solidFill>
              <a:schemeClr val="dk1"/>
            </a:solidFill>
            <a:latin typeface="Arial" pitchFamily="34" charset="0"/>
            <a:ea typeface="+mn-ea"/>
            <a:cs typeface="Arial" pitchFamily="34" charset="0"/>
          </a:endParaRPr>
        </a:p>
        <a:p>
          <a:pPr marL="0" indent="0"/>
          <a:endParaRPr lang="de-CH" sz="900" baseline="0">
            <a:solidFill>
              <a:schemeClr val="dk1"/>
            </a:solidFill>
            <a:latin typeface="Arial" pitchFamily="34" charset="0"/>
            <a:ea typeface="+mn-ea"/>
            <a:cs typeface="Arial" pitchFamily="34" charset="0"/>
          </a:endParaRPr>
        </a:p>
        <a:p>
          <a:pPr marL="0" indent="0"/>
          <a:r>
            <a:rPr lang="de-CH" sz="900" baseline="0">
              <a:solidFill>
                <a:schemeClr val="dk1"/>
              </a:solidFill>
              <a:latin typeface="Arial" pitchFamily="34" charset="0"/>
              <a:ea typeface="+mn-ea"/>
              <a:cs typeface="Arial" pitchFamily="34" charset="0"/>
            </a:rPr>
            <a:t>Quelle: Betriebsrechnungen aus den Jahresberichten des Ausgleichsfonds </a:t>
          </a:r>
        </a:p>
      </xdr:txBody>
    </xdr:sp>
    <xdr:clientData/>
  </xdr:twoCellAnchor>
  <xdr:twoCellAnchor>
    <xdr:from>
      <xdr:col>0</xdr:col>
      <xdr:colOff>104775</xdr:colOff>
      <xdr:row>33</xdr:row>
      <xdr:rowOff>95252</xdr:rowOff>
    </xdr:from>
    <xdr:to>
      <xdr:col>0</xdr:col>
      <xdr:colOff>3457575</xdr:colOff>
      <xdr:row>55</xdr:row>
      <xdr:rowOff>66676</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104775" y="7258052"/>
          <a:ext cx="3352800" cy="3914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chemeClr val="dk1"/>
              </a:solidFill>
              <a:latin typeface="Arial" pitchFamily="34" charset="0"/>
              <a:ea typeface="+mn-ea"/>
              <a:cs typeface="Arial" pitchFamily="34" charset="0"/>
            </a:rPr>
            <a:t>1  Dès le 1.1.2003, les frais de gestion de fortune sont comptabilisés sous la rubrique frais d'administration et non plus sous la rubrique produit</a:t>
          </a:r>
          <a:r>
            <a:rPr lang="de-CH" sz="900" b="0" i="0" u="none" strike="noStrike" baseline="0">
              <a:solidFill>
                <a:schemeClr val="dk1"/>
              </a:solidFill>
              <a:latin typeface="Arial" pitchFamily="34" charset="0"/>
              <a:ea typeface="+mn-ea"/>
              <a:cs typeface="Arial" pitchFamily="34" charset="0"/>
            </a:rPr>
            <a:t> du capital</a:t>
          </a:r>
          <a:r>
            <a:rPr lang="de-CH" sz="900" b="0" i="0" u="none" strike="noStrike">
              <a:solidFill>
                <a:schemeClr val="dk1"/>
              </a:solidFill>
              <a:latin typeface="Arial" pitchFamily="34" charset="0"/>
              <a:ea typeface="+mn-ea"/>
              <a:cs typeface="Arial" pitchFamily="34" charset="0"/>
            </a:rPr>
            <a:t>. </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2  Estimation de l'OFAS.</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3  Allocations</a:t>
          </a:r>
          <a:r>
            <a:rPr lang="de-CH" sz="900" b="0" i="0" u="none" strike="noStrike" baseline="0">
              <a:solidFill>
                <a:schemeClr val="dk1"/>
              </a:solidFill>
              <a:latin typeface="Arial" pitchFamily="34" charset="0"/>
              <a:ea typeface="+mn-ea"/>
              <a:cs typeface="Arial" pitchFamily="34" charset="0"/>
            </a:rPr>
            <a:t> en cas de maternité i</a:t>
          </a:r>
          <a:r>
            <a:rPr lang="de-CH" sz="900" b="0" i="0" u="none" strike="noStrike">
              <a:solidFill>
                <a:schemeClr val="dk1"/>
              </a:solidFill>
              <a:latin typeface="Arial" pitchFamily="34" charset="0"/>
              <a:ea typeface="+mn-ea"/>
              <a:cs typeface="Arial" pitchFamily="34" charset="0"/>
            </a:rPr>
            <a:t>ntroduite le 1.7.2005. Les prestations additionnelles dans le canton de Genève, versées par le régime d'assurance maternité cantonal, ne sont pas comprises. </a:t>
          </a:r>
        </a:p>
        <a:p>
          <a:r>
            <a:rPr lang="de-CH" sz="900" b="0" i="0" u="none" strike="noStrike">
              <a:solidFill>
                <a:schemeClr val="dk1"/>
              </a:solidFill>
              <a:latin typeface="Arial" pitchFamily="34" charset="0"/>
              <a:ea typeface="+mn-ea"/>
              <a:cs typeface="Arial" pitchFamily="34" charset="0"/>
            </a:rPr>
            <a:t>Allocations en cas de congé de paternité introduite le 1.1.2021.</a:t>
          </a:r>
        </a:p>
        <a:p>
          <a:r>
            <a:rPr lang="de-CH" sz="900" b="0" i="0" u="none" strike="noStrike">
              <a:solidFill>
                <a:schemeClr val="dk1"/>
              </a:solidFill>
              <a:latin typeface="Arial" pitchFamily="34" charset="0"/>
              <a:ea typeface="+mn-ea"/>
              <a:cs typeface="Arial" pitchFamily="34" charset="0"/>
            </a:rPr>
            <a:t>Allocations en cas de prise en charge introduite le 1.7.2021.</a:t>
          </a:r>
        </a:p>
        <a:p>
          <a:r>
            <a:rPr lang="de-CH" sz="900" b="0" i="0" u="none" strike="noStrike">
              <a:solidFill>
                <a:schemeClr val="dk1"/>
              </a:solidFill>
              <a:latin typeface="Arial" pitchFamily="34" charset="0"/>
              <a:ea typeface="+mn-ea"/>
              <a:cs typeface="Arial" pitchFamily="34" charset="0"/>
            </a:rPr>
            <a:t>4  Sans les frais d’administration incombant directement aux employeurs, aux caisses de compensation cantonales et professionnelles ou à l’OFAS.</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5  Dès le 1.1.2003, y compris les frais de gestion de fortune.</a:t>
          </a:r>
          <a:r>
            <a:rPr lang="de-CH" sz="900">
              <a:latin typeface="Arial" pitchFamily="34" charset="0"/>
              <a:cs typeface="Arial" pitchFamily="34" charset="0"/>
            </a:rPr>
            <a:t> </a:t>
          </a:r>
        </a:p>
        <a:p>
          <a:r>
            <a:rPr lang="de-CH" sz="900" b="0" i="0">
              <a:solidFill>
                <a:schemeClr val="dk1"/>
              </a:solidFill>
              <a:latin typeface="Arial" pitchFamily="34" charset="0"/>
              <a:ea typeface="+mn-ea"/>
              <a:cs typeface="Arial" pitchFamily="34" charset="0"/>
            </a:rPr>
            <a:t>6  Résultats des comptes sans produit du capital et sans variations de valeur du capital.</a:t>
          </a:r>
          <a:endParaRPr lang="de-CH" sz="900">
            <a:latin typeface="Arial" pitchFamily="34" charset="0"/>
            <a:cs typeface="Arial" pitchFamily="34" charset="0"/>
          </a:endParaRPr>
        </a:p>
        <a:p>
          <a:pPr eaLnBrk="1" fontAlgn="auto" latinLnBrk="0" hangingPunct="1"/>
          <a:r>
            <a:rPr lang="de-CH" sz="900" b="0" i="0" u="none" strike="noStrike">
              <a:solidFill>
                <a:schemeClr val="dk1"/>
              </a:solidFill>
              <a:latin typeface="Arial" pitchFamily="34" charset="0"/>
              <a:ea typeface="+mn-ea"/>
              <a:cs typeface="Arial" pitchFamily="34" charset="0"/>
            </a:rPr>
            <a:t>7  Résultats des comptes sans variations de valeur du capital.</a:t>
          </a:r>
        </a:p>
        <a:p>
          <a:pPr marL="0" indent="0" eaLnBrk="1" fontAlgn="auto" latinLnBrk="0" hangingPunct="1"/>
          <a:r>
            <a:rPr lang="de-CH" sz="900" b="0" i="0">
              <a:solidFill>
                <a:schemeClr val="dk1"/>
              </a:solidFill>
              <a:latin typeface="Arial" pitchFamily="34" charset="0"/>
              <a:ea typeface="+mn-ea"/>
              <a:cs typeface="Arial" pitchFamily="34" charset="0"/>
            </a:rPr>
            <a:t>9  Du 17 mars 2020</a:t>
          </a:r>
          <a:r>
            <a:rPr lang="de-CH" sz="900" b="0" i="0" baseline="0">
              <a:solidFill>
                <a:schemeClr val="dk1"/>
              </a:solidFill>
              <a:latin typeface="Arial" pitchFamily="34" charset="0"/>
              <a:ea typeface="+mn-ea"/>
              <a:cs typeface="Arial" pitchFamily="34" charset="0"/>
            </a:rPr>
            <a:t> au 31 décembre 2022</a:t>
          </a:r>
          <a:r>
            <a:rPr lang="de-CH" sz="900" b="0" i="0">
              <a:solidFill>
                <a:schemeClr val="dk1"/>
              </a:solidFill>
              <a:latin typeface="Arial" pitchFamily="34" charset="0"/>
              <a:ea typeface="+mn-ea"/>
              <a:cs typeface="Arial" pitchFamily="34" charset="0"/>
            </a:rPr>
            <a:t> le Conseil fédéral a pris de nombreuses mesures pour atténuer les conséquences économiques qu’occasionne la propagation du coronavirus pour les entreprises et les employés concernés. L'une de ces mesures était l'allocation pour perte de gain COVID-19. </a:t>
          </a:r>
        </a:p>
        <a:p>
          <a:pPr marL="0" indent="0" eaLnBrk="1" fontAlgn="auto" latinLnBrk="0" hangingPunct="1"/>
          <a:endParaRPr lang="de-CH" sz="900" b="0" i="0">
            <a:solidFill>
              <a:schemeClr val="dk1"/>
            </a:solidFill>
            <a:latin typeface="Arial" pitchFamily="34" charset="0"/>
            <a:ea typeface="+mn-ea"/>
            <a:cs typeface="Arial" pitchFamily="34" charset="0"/>
          </a:endParaRPr>
        </a:p>
        <a:p>
          <a:pPr marL="0" indent="0" eaLnBrk="1" fontAlgn="auto" latinLnBrk="0" hangingPunct="1"/>
          <a:endParaRPr lang="de-CH" sz="900" b="0" i="0">
            <a:solidFill>
              <a:schemeClr val="dk1"/>
            </a:solidFill>
            <a:latin typeface="Arial" pitchFamily="34" charset="0"/>
            <a:ea typeface="+mn-ea"/>
            <a:cs typeface="Arial" pitchFamily="34" charset="0"/>
          </a:endParaRPr>
        </a:p>
        <a:p>
          <a:pPr marL="0" indent="0" eaLnBrk="1" fontAlgn="auto" latinLnBrk="0" hangingPunct="1"/>
          <a:r>
            <a:rPr lang="de-CH" sz="900" b="0" i="0">
              <a:solidFill>
                <a:schemeClr val="dk1"/>
              </a:solidFill>
              <a:latin typeface="Arial" pitchFamily="34" charset="0"/>
              <a:ea typeface="+mn-ea"/>
              <a:cs typeface="Arial" pitchFamily="34" charset="0"/>
            </a:rPr>
            <a:t>Source : Comptes d’exploitation extraits des rapports annuels du Fonds de compensation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SOCX\SD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E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1%20SVS%202007\1%20in%20Arbeit\SV\SV_AS_8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SVBSV\Statistikdruck_Ms\%2051%20SVS\%2050%20Datenbasis%20AS\50.00%20Datenbasis%20SV\1%20Finanzen\DB%20Finanzen%20S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llgemein\Statistikdruck_Ms\%2051%20SVS\%2050%20Datenbasis%20AS\50.00%20Datenbasis%20SV\1%20Finanzen\DB%20Finanzen%20KV"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1%20SVS%202007\1%20in%20Arbeit\SV\SV_AS_8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0%20Datenbasis%20AS\50.00%20Datenbasis%20SV\1%20Finanzen\DB%20Finanzen%20AH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llgemein\Statistikdruck_Ms\%2051%20SVS\%2051%20SVS%201998\1%20Arbeitstabellen%2098\Datenbasis,%20Stand%2021.7.1998\AHV\DB%20Finanzen%20AHV"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FestplatteDesktop%20Folder\SV-Quoten%20VGR%20SVS%2099\SV-Quoten%20VGR%20bis97"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AH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B All7;D,E,F (Grunddaten)"/>
      <sheetName val="SOCX für OECD "/>
      <sheetName val="SOCX nur SV"/>
      <sheetName val="HEALTH in SOCX"/>
      <sheetName val="ALMP-Massn. f. Invalide in SOCX"/>
      <sheetName val="SOCX für OECD alt"/>
    </sheetNames>
    <sheetDataSet>
      <sheetData sheetId="0"/>
      <sheetData sheetId="1"/>
      <sheetData sheetId="2"/>
      <sheetData sheetId="3"/>
      <sheetData sheetId="4" refreshError="1">
        <row r="1">
          <cell r="A1" t="str">
            <v>Arbeitsmarktmassnahmen für die OECD-Statistik Active Labour Market Programmes ALMP</v>
          </cell>
        </row>
      </sheetData>
      <sheetData sheetId="5" refreshError="1">
        <row r="1">
          <cell r="E1" t="str">
            <v>SWITZERLAND (millions of Sfr )</v>
          </cell>
          <cell r="F1" t="str">
            <v>Scheme</v>
          </cell>
          <cell r="G1" t="str">
            <v>1980</v>
          </cell>
          <cell r="H1" t="str">
            <v>1981</v>
          </cell>
          <cell r="I1" t="str">
            <v>1982</v>
          </cell>
          <cell r="J1" t="str">
            <v>1983</v>
          </cell>
          <cell r="K1" t="str">
            <v>1984</v>
          </cell>
          <cell r="L1" t="str">
            <v>1985</v>
          </cell>
          <cell r="M1" t="str">
            <v>1986</v>
          </cell>
          <cell r="N1" t="str">
            <v>1987</v>
          </cell>
          <cell r="O1" t="str">
            <v>1988</v>
          </cell>
          <cell r="P1" t="str">
            <v>1989</v>
          </cell>
          <cell r="Q1" t="str">
            <v>1990</v>
          </cell>
          <cell r="R1" t="str">
            <v>1991</v>
          </cell>
          <cell r="S1" t="str">
            <v>1992</v>
          </cell>
          <cell r="T1">
            <v>1993</v>
          </cell>
          <cell r="U1">
            <v>1994</v>
          </cell>
          <cell r="V1">
            <v>1995</v>
          </cell>
        </row>
        <row r="3">
          <cell r="B3">
            <v>1</v>
          </cell>
          <cell r="C3" t="str">
            <v xml:space="preserve">OLD-AGE CASH BENEFITS </v>
          </cell>
          <cell r="G3">
            <v>12748.157928798344</v>
          </cell>
          <cell r="H3">
            <v>13083.811603182225</v>
          </cell>
          <cell r="I3">
            <v>14859.682206147521</v>
          </cell>
          <cell r="J3">
            <v>16054.797412259275</v>
          </cell>
          <cell r="K3">
            <v>17236.178921422816</v>
          </cell>
          <cell r="L3">
            <v>17892.250028338731</v>
          </cell>
          <cell r="M3">
            <v>19198.818277593276</v>
          </cell>
          <cell r="N3">
            <v>20741.892712295543</v>
          </cell>
          <cell r="O3">
            <v>22341.630137543332</v>
          </cell>
          <cell r="P3">
            <v>23439.969015424653</v>
          </cell>
          <cell r="Q3">
            <v>25755.368721197883</v>
          </cell>
          <cell r="R3">
            <v>28116.87390002119</v>
          </cell>
          <cell r="S3">
            <v>30730.910771972238</v>
          </cell>
        </row>
        <row r="5">
          <cell r="B5" t="str">
            <v>1.1.0</v>
          </cell>
          <cell r="D5" t="str">
            <v>Old-age pensions (non attributable)</v>
          </cell>
          <cell r="G5">
            <v>50.100109970633781</v>
          </cell>
          <cell r="H5">
            <v>56.442868603110085</v>
          </cell>
          <cell r="I5">
            <v>60.282999637008238</v>
          </cell>
          <cell r="J5">
            <v>67.277827349851293</v>
          </cell>
          <cell r="K5">
            <v>72.773330035905445</v>
          </cell>
          <cell r="L5">
            <v>77.155033359515443</v>
          </cell>
          <cell r="M5">
            <v>82.535415103521146</v>
          </cell>
          <cell r="N5">
            <v>85.565380932063704</v>
          </cell>
          <cell r="O5">
            <v>96.24025058467997</v>
          </cell>
          <cell r="P5">
            <v>101.74333930333</v>
          </cell>
          <cell r="Q5">
            <v>85.384259421355537</v>
          </cell>
          <cell r="R5">
            <v>123.42896136475423</v>
          </cell>
          <cell r="S5">
            <v>133.38</v>
          </cell>
        </row>
        <row r="6">
          <cell r="E6" t="str">
            <v>Claims for restitution net (i.e. depreciations considered)(AVS)</v>
          </cell>
          <cell r="G6">
            <v>-14.032240000000002</v>
          </cell>
          <cell r="H6">
            <v>-13.496059000000001</v>
          </cell>
          <cell r="I6">
            <v>-16.784151999999999</v>
          </cell>
          <cell r="J6">
            <v>-17.155877999999998</v>
          </cell>
          <cell r="K6">
            <v>-18.506937000000001</v>
          </cell>
          <cell r="L6">
            <v>-22.510697999999998</v>
          </cell>
          <cell r="M6">
            <v>-25.795625000000001</v>
          </cell>
          <cell r="N6">
            <v>-33.656440999999994</v>
          </cell>
          <cell r="O6">
            <v>-33.764450999999994</v>
          </cell>
          <cell r="P6">
            <v>-40.019487000000005</v>
          </cell>
          <cell r="Q6">
            <v>-71.61</v>
          </cell>
          <cell r="R6">
            <v>-51.539266000000005</v>
          </cell>
          <cell r="S6">
            <v>-61.62</v>
          </cell>
        </row>
        <row r="7">
          <cell r="E7" t="str">
            <v>Occupational pensions (PP) non attributable (a)</v>
          </cell>
          <cell r="G7">
            <v>64.132349970633783</v>
          </cell>
          <cell r="H7">
            <v>69.938927603110088</v>
          </cell>
          <cell r="I7">
            <v>77.067151637008237</v>
          </cell>
          <cell r="J7">
            <v>84.433705349851294</v>
          </cell>
          <cell r="K7">
            <v>91.280267035905453</v>
          </cell>
          <cell r="L7">
            <v>99.665731359515448</v>
          </cell>
          <cell r="M7">
            <v>108.33104010352115</v>
          </cell>
          <cell r="N7">
            <v>119.2218219320637</v>
          </cell>
          <cell r="O7">
            <v>130.00470158467996</v>
          </cell>
          <cell r="P7">
            <v>141.76282630333</v>
          </cell>
          <cell r="Q7">
            <v>156.99425942135554</v>
          </cell>
          <cell r="R7">
            <v>174.96822736475423</v>
          </cell>
          <cell r="S7">
            <v>195</v>
          </cell>
        </row>
        <row r="8">
          <cell r="F8" t="str">
            <v>SA</v>
          </cell>
        </row>
        <row r="9">
          <cell r="B9" t="str">
            <v>1.1.1</v>
          </cell>
          <cell r="D9" t="str">
            <v>Old-age personal entitlements</v>
          </cell>
          <cell r="F9" t="str">
            <v>SA</v>
          </cell>
          <cell r="G9">
            <v>11557.67609670427</v>
          </cell>
          <cell r="H9">
            <v>11838.672359219872</v>
          </cell>
          <cell r="I9">
            <v>13446.379295666498</v>
          </cell>
          <cell r="J9">
            <v>13867.662888639385</v>
          </cell>
          <cell r="K9">
            <v>15554.930699584103</v>
          </cell>
          <cell r="L9">
            <v>16118.165586770147</v>
          </cell>
          <cell r="M9">
            <v>17241.191846384132</v>
          </cell>
          <cell r="N9">
            <v>17925.914803068412</v>
          </cell>
          <cell r="O9">
            <v>19139.766561686894</v>
          </cell>
          <cell r="P9">
            <v>19830.322800369744</v>
          </cell>
          <cell r="Q9">
            <v>21612.429673919665</v>
          </cell>
          <cell r="R9">
            <v>23480.892359668997</v>
          </cell>
          <cell r="S9">
            <v>25542.699672619488</v>
          </cell>
        </row>
        <row r="10">
          <cell r="E10" t="str">
            <v>Old-age single pension (AVS)</v>
          </cell>
          <cell r="F10" t="str">
            <v>SI</v>
          </cell>
          <cell r="G10">
            <v>5585.0366982002042</v>
          </cell>
          <cell r="H10">
            <v>5741.6551581096865</v>
          </cell>
          <cell r="I10">
            <v>6569.9493608467246</v>
          </cell>
          <cell r="J10">
            <v>6675.3976226318628</v>
          </cell>
          <cell r="K10">
            <v>7539.0432152491048</v>
          </cell>
          <cell r="L10">
            <v>7703.3962801353327</v>
          </cell>
          <cell r="M10">
            <v>8176.1649260842933</v>
          </cell>
          <cell r="N10">
            <v>8331.4035853549085</v>
          </cell>
          <cell r="O10">
            <v>8817.6262215210445</v>
          </cell>
          <cell r="P10">
            <v>8962.7336598583952</v>
          </cell>
          <cell r="Q10">
            <v>9677.5693760117247</v>
          </cell>
          <cell r="R10">
            <v>10394.827333917709</v>
          </cell>
          <cell r="S10">
            <v>11168.091637575386</v>
          </cell>
        </row>
        <row r="11">
          <cell r="E11" t="str">
            <v>Old-age pension for couple (AVS)</v>
          </cell>
          <cell r="F11" t="str">
            <v>SI</v>
          </cell>
          <cell r="G11">
            <v>3883.6235117674423</v>
          </cell>
          <cell r="H11">
            <v>3817.2672200879479</v>
          </cell>
          <cell r="I11">
            <v>4363.3787112379559</v>
          </cell>
          <cell r="J11">
            <v>4433.5444615708238</v>
          </cell>
          <cell r="K11">
            <v>5028.9707432331743</v>
          </cell>
          <cell r="L11">
            <v>5149.7723587759165</v>
          </cell>
          <cell r="M11">
            <v>5517.5857716744777</v>
          </cell>
          <cell r="N11">
            <v>5679.7257262731127</v>
          </cell>
          <cell r="O11">
            <v>6053.6351990562143</v>
          </cell>
          <cell r="P11">
            <v>6211.4634854040032</v>
          </cell>
          <cell r="Q11">
            <v>6761.9535272006478</v>
          </cell>
          <cell r="R11">
            <v>7332.0708162295923</v>
          </cell>
          <cell r="S11">
            <v>7943.0780350441037</v>
          </cell>
        </row>
        <row r="12">
          <cell r="E12" t="str">
            <v>Transfer &amp; reimbursement of contributions (foreigners, stateless persons)(AVS)</v>
          </cell>
          <cell r="F12" t="str">
            <v>SA</v>
          </cell>
          <cell r="G12">
            <v>1.919</v>
          </cell>
          <cell r="H12">
            <v>3.6862140000000001</v>
          </cell>
          <cell r="I12">
            <v>5.0094580000000004</v>
          </cell>
          <cell r="J12">
            <v>10.944936999999999</v>
          </cell>
          <cell r="K12">
            <v>16.329179</v>
          </cell>
          <cell r="L12">
            <v>21.516275</v>
          </cell>
          <cell r="M12">
            <v>21.960222999999999</v>
          </cell>
          <cell r="N12">
            <v>34.879429999999999</v>
          </cell>
          <cell r="O12">
            <v>37.685468</v>
          </cell>
          <cell r="P12">
            <v>42.654395000000001</v>
          </cell>
          <cell r="Q12">
            <v>63.75</v>
          </cell>
          <cell r="R12">
            <v>59.9</v>
          </cell>
          <cell r="S12">
            <v>85.53</v>
          </cell>
        </row>
        <row r="13">
          <cell r="E13" t="str">
            <v>Occupational pensions (PP) (a)</v>
          </cell>
          <cell r="G13">
            <v>2087.096886736625</v>
          </cell>
          <cell r="H13">
            <v>2276.0637670222386</v>
          </cell>
          <cell r="I13">
            <v>2508.0417655818164</v>
          </cell>
          <cell r="J13">
            <v>2747.7758674366987</v>
          </cell>
          <cell r="K13">
            <v>2970.5875621018249</v>
          </cell>
          <cell r="L13">
            <v>3243.4806728588969</v>
          </cell>
          <cell r="M13">
            <v>3525.4809256253598</v>
          </cell>
          <cell r="N13">
            <v>3879.9060614403907</v>
          </cell>
          <cell r="O13">
            <v>4230.8196731096359</v>
          </cell>
          <cell r="P13">
            <v>4613.4712601073443</v>
          </cell>
          <cell r="Q13">
            <v>5109.1567707072927</v>
          </cell>
          <cell r="R13">
            <v>5694.0942095216933</v>
          </cell>
          <cell r="S13">
            <v>6346</v>
          </cell>
        </row>
        <row r="15">
          <cell r="F15" t="str">
            <v>SI</v>
          </cell>
        </row>
        <row r="16">
          <cell r="F16" t="str">
            <v>SI</v>
          </cell>
        </row>
        <row r="17">
          <cell r="B17" t="str">
            <v>1.1.2</v>
          </cell>
          <cell r="D17" t="str">
            <v>Old-age spouse supplements</v>
          </cell>
          <cell r="F17" t="str">
            <v>SI</v>
          </cell>
          <cell r="G17">
            <v>165.53667530633246</v>
          </cell>
          <cell r="H17">
            <v>186.66105269311342</v>
          </cell>
          <cell r="I17">
            <v>190.18421799248799</v>
          </cell>
          <cell r="J17">
            <v>182.15507702718301</v>
          </cell>
          <cell r="K17">
            <v>194.10812220941006</v>
          </cell>
          <cell r="L17">
            <v>190.38774177293743</v>
          </cell>
          <cell r="M17">
            <v>196.18671908839403</v>
          </cell>
          <cell r="N17">
            <v>193.74454064869832</v>
          </cell>
          <cell r="O17">
            <v>195.91327858390261</v>
          </cell>
          <cell r="P17">
            <v>189.26660420357317</v>
          </cell>
          <cell r="Q17">
            <v>200.71697484136186</v>
          </cell>
          <cell r="R17">
            <v>211.71659356178833</v>
          </cell>
          <cell r="S17">
            <v>223.01718559796004</v>
          </cell>
        </row>
        <row r="18">
          <cell r="E18" t="str">
            <v>Ordinary supplementary pension for wife (AVS)</v>
          </cell>
          <cell r="F18" t="str">
            <v>SI</v>
          </cell>
          <cell r="G18">
            <v>165.53667530633246</v>
          </cell>
          <cell r="H18">
            <v>186.66105269311342</v>
          </cell>
          <cell r="I18">
            <v>190.18421799248799</v>
          </cell>
          <cell r="J18">
            <v>182.15507702718301</v>
          </cell>
          <cell r="K18">
            <v>194.10812220941006</v>
          </cell>
          <cell r="L18">
            <v>190.38774177293743</v>
          </cell>
          <cell r="M18">
            <v>196.18671908839403</v>
          </cell>
          <cell r="N18">
            <v>193.74454064869832</v>
          </cell>
          <cell r="O18">
            <v>195.91327858390261</v>
          </cell>
          <cell r="P18">
            <v>189.26660420357317</v>
          </cell>
          <cell r="Q18">
            <v>200.71697484136186</v>
          </cell>
          <cell r="R18">
            <v>211.71659356178833</v>
          </cell>
          <cell r="S18">
            <v>223.01718559796004</v>
          </cell>
        </row>
        <row r="20">
          <cell r="F20" t="str">
            <v>SI</v>
          </cell>
        </row>
        <row r="22">
          <cell r="B22" t="str">
            <v>1.1.3</v>
          </cell>
          <cell r="D22" t="str">
            <v>Old-age child supplements</v>
          </cell>
          <cell r="G22">
            <v>72.825615817107334</v>
          </cell>
          <cell r="H22">
            <v>70.714858666129246</v>
          </cell>
          <cell r="I22">
            <v>76.75462285152777</v>
          </cell>
          <cell r="J22">
            <v>74.608860242857048</v>
          </cell>
          <cell r="K22">
            <v>81.155131593396817</v>
          </cell>
          <cell r="L22">
            <v>78.472994807754716</v>
          </cell>
          <cell r="M22">
            <v>80.851617583248412</v>
          </cell>
          <cell r="N22">
            <v>79.623315646369036</v>
          </cell>
          <cell r="O22">
            <v>79.502836941747915</v>
          </cell>
          <cell r="P22">
            <v>75.503996548003016</v>
          </cell>
          <cell r="Q22">
            <v>76.201222015497109</v>
          </cell>
          <cell r="R22">
            <v>76.572516940009962</v>
          </cell>
          <cell r="S22">
            <v>75.944200754786678</v>
          </cell>
        </row>
        <row r="23">
          <cell r="E23" t="str">
            <v>Child pension single (AVS)</v>
          </cell>
          <cell r="F23" t="str">
            <v>SI</v>
          </cell>
          <cell r="G23">
            <v>70.700850400531166</v>
          </cell>
          <cell r="H23">
            <v>68.808672393398666</v>
          </cell>
          <cell r="I23">
            <v>74.909334177074498</v>
          </cell>
          <cell r="J23">
            <v>72.861290323413428</v>
          </cell>
          <cell r="K23">
            <v>78.973772334191679</v>
          </cell>
          <cell r="L23">
            <v>76.596871157458665</v>
          </cell>
          <cell r="M23">
            <v>78.817701912685067</v>
          </cell>
          <cell r="N23">
            <v>77.683271780332277</v>
          </cell>
          <cell r="O23">
            <v>77.576068348705832</v>
          </cell>
          <cell r="P23">
            <v>73.464421631145214</v>
          </cell>
          <cell r="Q23">
            <v>74.171224869439556</v>
          </cell>
          <cell r="R23">
            <v>73.942298165042743</v>
          </cell>
          <cell r="S23">
            <v>74.697182664899174</v>
          </cell>
        </row>
        <row r="24">
          <cell r="E24" t="str">
            <v>Child pension double (AVS)</v>
          </cell>
          <cell r="F24" t="str">
            <v>SI</v>
          </cell>
          <cell r="G24">
            <v>2.1247654165761638</v>
          </cell>
          <cell r="H24">
            <v>1.9061862727305758</v>
          </cell>
          <cell r="I24">
            <v>1.8452886744532762</v>
          </cell>
          <cell r="J24">
            <v>1.7475699194436258</v>
          </cell>
          <cell r="K24">
            <v>2.1813592592051347</v>
          </cell>
          <cell r="L24">
            <v>1.8761236502960474</v>
          </cell>
          <cell r="M24">
            <v>2.0339156705633528</v>
          </cell>
          <cell r="N24">
            <v>1.9400438660367529</v>
          </cell>
          <cell r="O24">
            <v>1.9267685930420857</v>
          </cell>
          <cell r="P24">
            <v>2.039574916857803</v>
          </cell>
          <cell r="Q24">
            <v>2.0299971460575499</v>
          </cell>
          <cell r="R24">
            <v>2.6302187749672172</v>
          </cell>
          <cell r="S24">
            <v>1.247018089887505</v>
          </cell>
        </row>
        <row r="28">
          <cell r="B28" t="str">
            <v>1.2</v>
          </cell>
          <cell r="D28" t="str">
            <v>Old-age civil servant pensions (b)</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row>
        <row r="29">
          <cell r="F29" t="str">
            <v>SI</v>
          </cell>
        </row>
        <row r="30">
          <cell r="F30" t="str">
            <v>SI</v>
          </cell>
        </row>
        <row r="32">
          <cell r="B32">
            <v>1.3</v>
          </cell>
          <cell r="D32" t="str">
            <v>Veteran's old-age pensions</v>
          </cell>
          <cell r="G32" t="str">
            <v>&lt;&gt;</v>
          </cell>
          <cell r="H32" t="str">
            <v>&lt;&gt;</v>
          </cell>
          <cell r="I32" t="str">
            <v>&lt;&gt;</v>
          </cell>
          <cell r="J32" t="str">
            <v>&lt;&gt;</v>
          </cell>
          <cell r="K32" t="str">
            <v>&lt;&gt;</v>
          </cell>
          <cell r="L32" t="str">
            <v>&lt;&gt;</v>
          </cell>
          <cell r="M32" t="str">
            <v>&lt;&gt;</v>
          </cell>
          <cell r="N32" t="str">
            <v>&lt;&gt;</v>
          </cell>
          <cell r="O32" t="str">
            <v>&lt;&gt;</v>
          </cell>
          <cell r="P32" t="str">
            <v>&lt;&gt;</v>
          </cell>
          <cell r="Q32" t="str">
            <v>&lt;&gt;</v>
          </cell>
          <cell r="R32" t="str">
            <v>&lt;&gt;</v>
          </cell>
          <cell r="S32" t="str">
            <v>&lt;&gt;</v>
          </cell>
        </row>
        <row r="34">
          <cell r="F34" t="str">
            <v>SI</v>
          </cell>
        </row>
        <row r="36">
          <cell r="B36">
            <v>1.4</v>
          </cell>
          <cell r="D36" t="str">
            <v>Old-age other cash benefits</v>
          </cell>
          <cell r="G36">
            <v>902.01943099999994</v>
          </cell>
          <cell r="H36">
            <v>931.3204639999999</v>
          </cell>
          <cell r="I36">
            <v>1086.08107</v>
          </cell>
          <cell r="J36">
            <v>1863.0927590000001</v>
          </cell>
          <cell r="K36">
            <v>1333.211638</v>
          </cell>
          <cell r="L36">
            <v>1428.0686716283767</v>
          </cell>
          <cell r="M36">
            <v>1598.0526794339837</v>
          </cell>
          <cell r="N36">
            <v>2457.044672</v>
          </cell>
          <cell r="O36">
            <v>2830.2072097461055</v>
          </cell>
          <cell r="P36">
            <v>3243.1322749999999</v>
          </cell>
          <cell r="Q36">
            <v>3780.6365910000004</v>
          </cell>
          <cell r="R36">
            <v>4224.2634684856421</v>
          </cell>
          <cell r="S36">
            <v>4755.869713</v>
          </cell>
        </row>
        <row r="37">
          <cell r="E37" t="str">
            <v>Helplessness allowances (AVS)</v>
          </cell>
          <cell r="F37" t="str">
            <v>SA</v>
          </cell>
          <cell r="G37">
            <v>61.036285999999997</v>
          </cell>
          <cell r="H37">
            <v>64.688233999999994</v>
          </cell>
          <cell r="I37">
            <v>79.645538000000002</v>
          </cell>
          <cell r="J37">
            <v>82.582086000000004</v>
          </cell>
          <cell r="K37">
            <v>100.036728</v>
          </cell>
          <cell r="L37">
            <v>107.99574200000001</v>
          </cell>
          <cell r="M37">
            <v>120.040885</v>
          </cell>
          <cell r="N37">
            <v>129.36846499999999</v>
          </cell>
          <cell r="O37">
            <v>143.34303700000001</v>
          </cell>
          <cell r="P37">
            <v>149.505122</v>
          </cell>
          <cell r="Q37">
            <v>165.93549100000001</v>
          </cell>
          <cell r="R37">
            <v>173.98269300000001</v>
          </cell>
          <cell r="S37">
            <v>203.24</v>
          </cell>
        </row>
        <row r="38">
          <cell r="E38" t="str">
            <v>Social assistance to Swiss lAIing abroad (AVS)</v>
          </cell>
          <cell r="F38" t="str">
            <v>SA</v>
          </cell>
          <cell r="G38">
            <v>0.31514500000000001</v>
          </cell>
          <cell r="H38">
            <v>0.34522999999999998</v>
          </cell>
          <cell r="I38">
            <v>0.43253200000000003</v>
          </cell>
          <cell r="J38">
            <v>0.40567300000000001</v>
          </cell>
          <cell r="K38">
            <v>0.43191000000000002</v>
          </cell>
          <cell r="L38">
            <v>0.34799999999999998</v>
          </cell>
          <cell r="M38">
            <v>0.324517</v>
          </cell>
          <cell r="N38">
            <v>0.36110700000000001</v>
          </cell>
          <cell r="O38">
            <v>0.34542499999999998</v>
          </cell>
          <cell r="P38">
            <v>0.35972900000000002</v>
          </cell>
          <cell r="Q38">
            <v>0.34</v>
          </cell>
          <cell r="R38">
            <v>0.32458999999999999</v>
          </cell>
          <cell r="S38">
            <v>0.339673</v>
          </cell>
        </row>
        <row r="39">
          <cell r="E39" t="str">
            <v>Complementary benefits to AVS pensioners (PC) (c)</v>
          </cell>
          <cell r="G39">
            <v>342.66800000000001</v>
          </cell>
          <cell r="H39">
            <v>351.28699999999998</v>
          </cell>
          <cell r="I39">
            <v>451.00299999999999</v>
          </cell>
          <cell r="J39">
            <v>479.10500000000002</v>
          </cell>
          <cell r="K39">
            <v>552.74300000000005</v>
          </cell>
          <cell r="L39">
            <v>569.74400000000003</v>
          </cell>
          <cell r="M39">
            <v>627.71199999999999</v>
          </cell>
          <cell r="N39">
            <v>842.77099999999996</v>
          </cell>
          <cell r="O39">
            <v>914.17700000000002</v>
          </cell>
          <cell r="P39">
            <v>976.66742399999998</v>
          </cell>
          <cell r="Q39">
            <v>1124.3611000000001</v>
          </cell>
          <cell r="R39">
            <v>1278.9479939999999</v>
          </cell>
          <cell r="S39">
            <v>1468.4640900000002</v>
          </cell>
        </row>
        <row r="40">
          <cell r="E40" t="str">
            <v>Capital payments at occurrence of risk (PP) (a)</v>
          </cell>
          <cell r="G40">
            <v>498</v>
          </cell>
          <cell r="H40">
            <v>515</v>
          </cell>
          <cell r="I40">
            <v>555</v>
          </cell>
          <cell r="J40">
            <v>610</v>
          </cell>
          <cell r="K40">
            <v>680</v>
          </cell>
          <cell r="L40">
            <v>749.98092962837666</v>
          </cell>
          <cell r="M40">
            <v>849.97527743398371</v>
          </cell>
          <cell r="N40">
            <v>947.77300000000002</v>
          </cell>
          <cell r="O40">
            <v>1116.3876992335593</v>
          </cell>
          <cell r="P40">
            <v>1315</v>
          </cell>
          <cell r="Q40">
            <v>1491</v>
          </cell>
          <cell r="R40">
            <v>1651.669647054156</v>
          </cell>
          <cell r="S40">
            <v>1829.653</v>
          </cell>
        </row>
        <row r="41">
          <cell r="E41" t="str">
            <v>Cash payment (departure benefits)(PP)</v>
          </cell>
          <cell r="G41" t="str">
            <v>...</v>
          </cell>
          <cell r="H41" t="str">
            <v>...</v>
          </cell>
          <cell r="I41" t="str">
            <v>...</v>
          </cell>
          <cell r="J41">
            <v>691</v>
          </cell>
          <cell r="K41" t="str">
            <v>...</v>
          </cell>
          <cell r="L41" t="str">
            <v>...</v>
          </cell>
          <cell r="M41" t="str">
            <v>...</v>
          </cell>
          <cell r="N41">
            <v>536.77110000000005</v>
          </cell>
          <cell r="O41">
            <v>655.95404851254636</v>
          </cell>
          <cell r="P41">
            <v>801.6</v>
          </cell>
          <cell r="Q41">
            <v>999</v>
          </cell>
          <cell r="R41">
            <v>1119.3385444314868</v>
          </cell>
          <cell r="S41">
            <v>1254.1729499999999</v>
          </cell>
        </row>
        <row r="43">
          <cell r="B43">
            <v>1.5</v>
          </cell>
          <cell r="D43" t="str">
            <v>Early retirement pensions (b)</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row>
        <row r="47">
          <cell r="B47">
            <v>2</v>
          </cell>
          <cell r="C47" t="str">
            <v>DISABILITY CASH BENEFITS</v>
          </cell>
          <cell r="G47">
            <v>1889.7511630330223</v>
          </cell>
          <cell r="H47">
            <v>1923.2370750417558</v>
          </cell>
          <cell r="I47">
            <v>2159.7838627341935</v>
          </cell>
          <cell r="J47">
            <v>2240.2235207646754</v>
          </cell>
          <cell r="K47">
            <v>2522.078189021242</v>
          </cell>
          <cell r="L47">
            <v>2605.411744987689</v>
          </cell>
          <cell r="M47">
            <v>2793.5291029294858</v>
          </cell>
          <cell r="N47">
            <v>2948.8807920721501</v>
          </cell>
          <cell r="O47">
            <v>3160.6282395423195</v>
          </cell>
          <cell r="P47">
            <v>3294.9790238889582</v>
          </cell>
          <cell r="Q47">
            <v>3634.606151624927</v>
          </cell>
          <cell r="R47">
            <v>3999.2283004857513</v>
          </cell>
          <cell r="S47">
            <v>4468.8101586000002</v>
          </cell>
        </row>
        <row r="49">
          <cell r="B49" t="str">
            <v>2.1.0</v>
          </cell>
          <cell r="D49" t="str">
            <v>Disability pensions (non attributable)</v>
          </cell>
          <cell r="G49">
            <v>-6.817507</v>
          </cell>
          <cell r="H49">
            <v>-7.3079749999999999</v>
          </cell>
          <cell r="I49">
            <v>-7.7196369999999996</v>
          </cell>
          <cell r="J49">
            <v>-7.0596589999999999</v>
          </cell>
          <cell r="K49">
            <v>-8.2894769999999998</v>
          </cell>
          <cell r="L49">
            <v>-12.136076000000001</v>
          </cell>
          <cell r="M49">
            <v>-14.343693</v>
          </cell>
          <cell r="N49">
            <v>-15.405469999999999</v>
          </cell>
          <cell r="O49">
            <v>-10.457648000000001</v>
          </cell>
          <cell r="P49">
            <v>-13.684894</v>
          </cell>
          <cell r="Q49">
            <v>-17.5</v>
          </cell>
          <cell r="R49">
            <v>-16.070371999999999</v>
          </cell>
          <cell r="S49">
            <v>-24.2</v>
          </cell>
        </row>
        <row r="50">
          <cell r="E50" t="str">
            <v>Share in contribution at the expense AI</v>
          </cell>
          <cell r="G50" t="str">
            <v>&lt;&gt;</v>
          </cell>
          <cell r="H50" t="str">
            <v>&lt;&gt;</v>
          </cell>
          <cell r="I50" t="str">
            <v>&lt;&gt;</v>
          </cell>
          <cell r="J50" t="str">
            <v>&lt;&gt;</v>
          </cell>
          <cell r="K50" t="str">
            <v>&lt;&gt;</v>
          </cell>
          <cell r="L50" t="str">
            <v>&lt;&gt;</v>
          </cell>
          <cell r="M50" t="str">
            <v>&lt;&gt;</v>
          </cell>
          <cell r="N50" t="str">
            <v>&lt;&gt;</v>
          </cell>
          <cell r="O50">
            <v>5.02346</v>
          </cell>
          <cell r="P50">
            <v>7.0648989999999996</v>
          </cell>
          <cell r="Q50">
            <v>8.4</v>
          </cell>
          <cell r="R50">
            <v>9.9003619999999994</v>
          </cell>
          <cell r="S50">
            <v>11.3</v>
          </cell>
        </row>
        <row r="51">
          <cell r="E51" t="str">
            <v>Claims for restitution net (i.e. depreciations considered)(AI)</v>
          </cell>
          <cell r="G51">
            <v>-6.817507</v>
          </cell>
          <cell r="H51">
            <v>-7.3079749999999999</v>
          </cell>
          <cell r="I51">
            <v>-7.7196369999999996</v>
          </cell>
          <cell r="J51">
            <v>-7.0596589999999999</v>
          </cell>
          <cell r="K51">
            <v>-8.2894769999999998</v>
          </cell>
          <cell r="L51">
            <v>-12.136076000000001</v>
          </cell>
          <cell r="M51">
            <v>-14.343693</v>
          </cell>
          <cell r="N51">
            <v>-15.405469999999999</v>
          </cell>
          <cell r="O51">
            <v>-15.481108000000001</v>
          </cell>
          <cell r="P51">
            <v>-20.749793</v>
          </cell>
          <cell r="Q51">
            <v>-25.9</v>
          </cell>
          <cell r="R51">
            <v>-25.970734</v>
          </cell>
          <cell r="S51">
            <v>-35.5</v>
          </cell>
        </row>
        <row r="54">
          <cell r="B54" t="str">
            <v>2.1.1</v>
          </cell>
          <cell r="D54" t="str">
            <v>Disability pensions personal entitlements</v>
          </cell>
          <cell r="G54">
            <v>1107.3192130939854</v>
          </cell>
          <cell r="H54">
            <v>1105.4990516119321</v>
          </cell>
          <cell r="I54">
            <v>1255.2903732892532</v>
          </cell>
          <cell r="J54">
            <v>1287.9051544517438</v>
          </cell>
          <cell r="K54">
            <v>1467.1528467319599</v>
          </cell>
          <cell r="L54">
            <v>1505.2962526779525</v>
          </cell>
          <cell r="M54">
            <v>1608.057192348464</v>
          </cell>
          <cell r="N54">
            <v>1635.94371051296</v>
          </cell>
          <cell r="O54">
            <v>1754.791367942981</v>
          </cell>
          <cell r="P54">
            <v>1809.4920467427762</v>
          </cell>
          <cell r="Q54">
            <v>1992.846256191172</v>
          </cell>
          <cell r="R54">
            <v>2183.4321993757303</v>
          </cell>
          <cell r="S54">
            <v>2425.4074701386003</v>
          </cell>
        </row>
        <row r="55">
          <cell r="E55" t="str">
            <v>Single invalidity pension (AI)</v>
          </cell>
          <cell r="F55" t="str">
            <v>SI</v>
          </cell>
          <cell r="G55">
            <v>938.52778431307479</v>
          </cell>
          <cell r="H55">
            <v>957.26550926980076</v>
          </cell>
          <cell r="I55">
            <v>1085.9686620154405</v>
          </cell>
          <cell r="J55">
            <v>1109.7846628879215</v>
          </cell>
          <cell r="K55">
            <v>1259.629000619198</v>
          </cell>
          <cell r="L55">
            <v>1290.7251986496069</v>
          </cell>
          <cell r="M55">
            <v>1381.0587311606355</v>
          </cell>
          <cell r="N55">
            <v>1408.8088193325586</v>
          </cell>
          <cell r="O55">
            <v>1513.5198678731938</v>
          </cell>
          <cell r="P55">
            <v>1557.7485166604579</v>
          </cell>
          <cell r="Q55">
            <v>1715.3213106412411</v>
          </cell>
          <cell r="R55">
            <v>1876.6295699781326</v>
          </cell>
          <cell r="S55">
            <v>2084.3108683470423</v>
          </cell>
        </row>
        <row r="56">
          <cell r="E56" t="str">
            <v>Invalidity pension for couple (AI)</v>
          </cell>
          <cell r="F56" t="str">
            <v>SI</v>
          </cell>
          <cell r="G56">
            <v>168.79142878091065</v>
          </cell>
          <cell r="H56">
            <v>148.23354234213139</v>
          </cell>
          <cell r="I56">
            <v>169.32171127381278</v>
          </cell>
          <cell r="J56">
            <v>178.12049156382224</v>
          </cell>
          <cell r="K56">
            <v>207.52384611276182</v>
          </cell>
          <cell r="L56">
            <v>214.57105402834566</v>
          </cell>
          <cell r="M56">
            <v>226.99846118782864</v>
          </cell>
          <cell r="N56">
            <v>227.13489118040127</v>
          </cell>
          <cell r="O56">
            <v>241.27150006978724</v>
          </cell>
          <cell r="P56">
            <v>251.74353008231839</v>
          </cell>
          <cell r="Q56">
            <v>277.52494554993086</v>
          </cell>
          <cell r="R56">
            <v>306.80262939759768</v>
          </cell>
          <cell r="S56">
            <v>341.09660179155782</v>
          </cell>
        </row>
        <row r="57">
          <cell r="F57" t="str">
            <v>SA</v>
          </cell>
        </row>
        <row r="61">
          <cell r="B61" t="str">
            <v>2.1.2</v>
          </cell>
          <cell r="D61" t="str">
            <v>Disability pensions spouse supplements</v>
          </cell>
          <cell r="G61">
            <v>379.85924432822594</v>
          </cell>
          <cell r="H61">
            <v>408.23031404740323</v>
          </cell>
          <cell r="I61">
            <v>440.7652058817597</v>
          </cell>
          <cell r="J61">
            <v>472.93665233587956</v>
          </cell>
          <cell r="K61">
            <v>516.36704107358014</v>
          </cell>
          <cell r="L61">
            <v>552.86944518941186</v>
          </cell>
          <cell r="M61">
            <v>597.54055359479844</v>
          </cell>
          <cell r="N61">
            <v>644.29308627144792</v>
          </cell>
          <cell r="O61">
            <v>698.85347827211444</v>
          </cell>
          <cell r="P61">
            <v>750.89525415806168</v>
          </cell>
          <cell r="Q61">
            <v>828.57703750046005</v>
          </cell>
          <cell r="R61">
            <v>918.91629771440182</v>
          </cell>
          <cell r="S61">
            <v>1022.3228074736321</v>
          </cell>
        </row>
        <row r="62">
          <cell r="E62" t="str">
            <v>Ordinary supplementary pension for wife (AI)</v>
          </cell>
          <cell r="F62" t="str">
            <v>SI</v>
          </cell>
          <cell r="G62">
            <v>110.50337445156408</v>
          </cell>
          <cell r="H62">
            <v>114.48681811434092</v>
          </cell>
          <cell r="I62">
            <v>117.08316900632512</v>
          </cell>
          <cell r="J62">
            <v>118.31508986650412</v>
          </cell>
          <cell r="K62">
            <v>132.98991952277729</v>
          </cell>
          <cell r="L62">
            <v>134.273373479447</v>
          </cell>
          <cell r="M62">
            <v>142.55018516000965</v>
          </cell>
          <cell r="N62">
            <v>143.56143415678048</v>
          </cell>
          <cell r="O62">
            <v>152.83373161645861</v>
          </cell>
          <cell r="P62">
            <v>155.49138368407569</v>
          </cell>
          <cell r="Q62">
            <v>169.20114793076684</v>
          </cell>
          <cell r="R62">
            <v>184.04974278243415</v>
          </cell>
          <cell r="S62">
            <v>203.32280747363217</v>
          </cell>
        </row>
        <row r="63">
          <cell r="E63" t="str">
            <v>Occupational pensions (PP) (a)</v>
          </cell>
          <cell r="G63">
            <v>269.35586987666187</v>
          </cell>
          <cell r="H63">
            <v>293.74349593306232</v>
          </cell>
          <cell r="I63">
            <v>323.68203687543456</v>
          </cell>
          <cell r="J63">
            <v>354.62156246937542</v>
          </cell>
          <cell r="K63">
            <v>383.37712155080283</v>
          </cell>
          <cell r="L63">
            <v>418.5960717099648</v>
          </cell>
          <cell r="M63">
            <v>454.99036843478882</v>
          </cell>
          <cell r="N63">
            <v>500.7316521146675</v>
          </cell>
          <cell r="O63">
            <v>546.01974665565581</v>
          </cell>
          <cell r="P63">
            <v>595.40387047398599</v>
          </cell>
          <cell r="Q63">
            <v>659.37588956969319</v>
          </cell>
          <cell r="R63">
            <v>734.8665549319677</v>
          </cell>
          <cell r="S63">
            <v>819</v>
          </cell>
        </row>
        <row r="64">
          <cell r="F64" t="str">
            <v>SI</v>
          </cell>
        </row>
        <row r="65">
          <cell r="F65" t="str">
            <v>SI</v>
          </cell>
        </row>
        <row r="66">
          <cell r="B66" t="str">
            <v>2.1.3</v>
          </cell>
          <cell r="D66" t="str">
            <v>Disability pensions child supplements</v>
          </cell>
          <cell r="F66" t="str">
            <v>SI</v>
          </cell>
          <cell r="G66">
            <v>192.75201236081105</v>
          </cell>
          <cell r="H66">
            <v>195.17399683242024</v>
          </cell>
          <cell r="I66">
            <v>212.32457871318059</v>
          </cell>
          <cell r="J66">
            <v>215.32687072705212</v>
          </cell>
          <cell r="K66">
            <v>235.60562536570148</v>
          </cell>
          <cell r="L66">
            <v>238.58246377032469</v>
          </cell>
          <cell r="M66">
            <v>252.69372778122298</v>
          </cell>
          <cell r="N66">
            <v>256.8704577377423</v>
          </cell>
          <cell r="O66">
            <v>271.10167272722441</v>
          </cell>
          <cell r="P66">
            <v>279.05492923812068</v>
          </cell>
          <cell r="Q66">
            <v>303.23657493329512</v>
          </cell>
          <cell r="R66">
            <v>333.19317649561901</v>
          </cell>
          <cell r="S66">
            <v>370.43363938776741</v>
          </cell>
        </row>
        <row r="67">
          <cell r="E67" t="str">
            <v>Basic child pension single (AI)</v>
          </cell>
          <cell r="F67" t="str">
            <v>SI</v>
          </cell>
          <cell r="G67">
            <v>136.08394550732336</v>
          </cell>
          <cell r="H67">
            <v>135.6969672865327</v>
          </cell>
          <cell r="I67">
            <v>147.14085843604249</v>
          </cell>
          <cell r="J67">
            <v>145.88434531851317</v>
          </cell>
          <cell r="K67">
            <v>159.61803989786497</v>
          </cell>
          <cell r="L67">
            <v>158.38189871610035</v>
          </cell>
          <cell r="M67">
            <v>166.71771296031852</v>
          </cell>
          <cell r="N67">
            <v>164.43162291468212</v>
          </cell>
          <cell r="O67">
            <v>171.8342080561695</v>
          </cell>
          <cell r="P67">
            <v>172.18967926788176</v>
          </cell>
          <cell r="Q67">
            <v>185.06422121972051</v>
          </cell>
          <cell r="R67">
            <v>200.62381319704167</v>
          </cell>
          <cell r="S67">
            <v>223.62507129532213</v>
          </cell>
        </row>
        <row r="68">
          <cell r="E68" t="str">
            <v>Basic child pension double (AI)</v>
          </cell>
          <cell r="F68" t="str">
            <v>SI</v>
          </cell>
          <cell r="G68">
            <v>15.309268304570388</v>
          </cell>
          <cell r="H68">
            <v>14.825416323219011</v>
          </cell>
          <cell r="I68">
            <v>16.155737434708147</v>
          </cell>
          <cell r="J68">
            <v>16.176254486469606</v>
          </cell>
          <cell r="K68">
            <v>18.268313717253317</v>
          </cell>
          <cell r="L68">
            <v>17.902155232648973</v>
          </cell>
          <cell r="M68">
            <v>18.146330702436757</v>
          </cell>
          <cell r="N68">
            <v>18.173448727168708</v>
          </cell>
          <cell r="O68">
            <v>18.545831399933807</v>
          </cell>
          <cell r="P68">
            <v>19.395445472734199</v>
          </cell>
          <cell r="Q68">
            <v>21.485138396789011</v>
          </cell>
          <cell r="R68">
            <v>24.567978294941312</v>
          </cell>
          <cell r="S68">
            <v>26.392014737771234</v>
          </cell>
        </row>
        <row r="69">
          <cell r="E69" t="str">
            <v>Supplementary child pension single (AI)</v>
          </cell>
          <cell r="F69" t="str">
            <v>SA</v>
          </cell>
          <cell r="G69">
            <v>4.6068219326670174</v>
          </cell>
          <cell r="H69">
            <v>4.5081766580031957</v>
          </cell>
          <cell r="I69">
            <v>4.7631258291075049</v>
          </cell>
          <cell r="J69">
            <v>4.8056764096586173</v>
          </cell>
          <cell r="K69">
            <v>5.2989563197331568</v>
          </cell>
          <cell r="L69">
            <v>5.1285864864818604</v>
          </cell>
          <cell r="M69">
            <v>5.6238185306324624</v>
          </cell>
          <cell r="N69">
            <v>5.7336543882141262</v>
          </cell>
          <cell r="O69">
            <v>6.0870397248824979</v>
          </cell>
          <cell r="P69">
            <v>6.0623226156057664</v>
          </cell>
          <cell r="Q69">
            <v>6.4188062362569234</v>
          </cell>
          <cell r="R69">
            <v>7.3166566464373579</v>
          </cell>
          <cell r="S69">
            <v>8.2316055429747994</v>
          </cell>
        </row>
        <row r="70">
          <cell r="E70" t="str">
            <v>Supplementary child pension double (AI)</v>
          </cell>
          <cell r="F70" t="str">
            <v>SA</v>
          </cell>
          <cell r="G70">
            <v>0.24586970988953183</v>
          </cell>
          <cell r="H70">
            <v>0.33204700597190673</v>
          </cell>
          <cell r="I70">
            <v>0.3958630045638945</v>
          </cell>
          <cell r="J70">
            <v>0.39833146711074097</v>
          </cell>
          <cell r="K70">
            <v>0.46077881041157887</v>
          </cell>
          <cell r="L70">
            <v>0.43702240736938164</v>
          </cell>
          <cell r="M70">
            <v>0.54050429813858913</v>
          </cell>
          <cell r="N70">
            <v>0.66700230019493179</v>
          </cell>
          <cell r="O70">
            <v>0.63191725957466616</v>
          </cell>
          <cell r="P70">
            <v>0.71171921692646323</v>
          </cell>
          <cell r="Q70">
            <v>0.90244602529552775</v>
          </cell>
          <cell r="R70">
            <v>1.0874297034154605</v>
          </cell>
          <cell r="S70">
            <v>1.184947811699282</v>
          </cell>
        </row>
        <row r="71">
          <cell r="E71" t="str">
            <v>Occupational pensions (PP) (a)</v>
          </cell>
          <cell r="G71">
            <v>36.506106906360763</v>
          </cell>
          <cell r="H71">
            <v>39.811389558693428</v>
          </cell>
          <cell r="I71">
            <v>43.868994008758527</v>
          </cell>
          <cell r="J71">
            <v>48.062263045299964</v>
          </cell>
          <cell r="K71">
            <v>51.959536620438485</v>
          </cell>
          <cell r="L71">
            <v>56.73280092772417</v>
          </cell>
          <cell r="M71">
            <v>61.665361289696648</v>
          </cell>
          <cell r="N71">
            <v>67.864729407482415</v>
          </cell>
          <cell r="O71">
            <v>74.00267628666397</v>
          </cell>
          <cell r="P71">
            <v>80.695762664972463</v>
          </cell>
          <cell r="Q71">
            <v>89.365963055233138</v>
          </cell>
          <cell r="R71">
            <v>99.59729865378317</v>
          </cell>
          <cell r="S71">
            <v>111</v>
          </cell>
        </row>
        <row r="72">
          <cell r="F72" t="str">
            <v>SI</v>
          </cell>
        </row>
        <row r="74">
          <cell r="B74">
            <v>2.2000000000000002</v>
          </cell>
          <cell r="D74" t="str">
            <v>Disabled civil servant pensions (d)</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row>
        <row r="78">
          <cell r="B78">
            <v>2.2999999999999998</v>
          </cell>
          <cell r="D78" t="str">
            <v>Disabled child  pensions</v>
          </cell>
          <cell r="G78" t="str">
            <v>&lt;&gt;</v>
          </cell>
          <cell r="H78" t="str">
            <v>&lt;&gt;</v>
          </cell>
          <cell r="I78" t="str">
            <v>&lt;&gt;</v>
          </cell>
          <cell r="J78" t="str">
            <v>&lt;&gt;</v>
          </cell>
          <cell r="K78" t="str">
            <v>&lt;&gt;</v>
          </cell>
          <cell r="L78" t="str">
            <v>&lt;&gt;</v>
          </cell>
          <cell r="M78" t="str">
            <v>&lt;&gt;</v>
          </cell>
          <cell r="N78" t="str">
            <v>&lt;&gt;</v>
          </cell>
          <cell r="O78" t="str">
            <v>&lt;&gt;</v>
          </cell>
          <cell r="P78" t="str">
            <v>&lt;&gt;</v>
          </cell>
          <cell r="Q78" t="str">
            <v>&lt;&gt;</v>
          </cell>
          <cell r="R78" t="str">
            <v>&lt;&gt;</v>
          </cell>
          <cell r="S78" t="str">
            <v>&lt;&gt;</v>
          </cell>
        </row>
        <row r="82">
          <cell r="B82">
            <v>2.4</v>
          </cell>
          <cell r="D82" t="str">
            <v>Disabled veterans pensions</v>
          </cell>
          <cell r="G82">
            <v>108.20800724999999</v>
          </cell>
          <cell r="H82">
            <v>109.80323054999999</v>
          </cell>
          <cell r="I82">
            <v>121.49023085</v>
          </cell>
          <cell r="J82">
            <v>121.34422625000001</v>
          </cell>
          <cell r="K82">
            <v>133.09471685</v>
          </cell>
          <cell r="L82">
            <v>130.70926935</v>
          </cell>
          <cell r="M82">
            <v>136.23425520500001</v>
          </cell>
          <cell r="N82">
            <v>145.99925755000001</v>
          </cell>
          <cell r="O82">
            <v>136.07338060000001</v>
          </cell>
          <cell r="P82">
            <v>127.05809875</v>
          </cell>
          <cell r="Q82">
            <v>134.170714</v>
          </cell>
          <cell r="R82">
            <v>132.67795190000001</v>
          </cell>
          <cell r="S82">
            <v>145.28706260000001</v>
          </cell>
        </row>
        <row r="83">
          <cell r="E83" t="str">
            <v>Military Insurance (e)</v>
          </cell>
          <cell r="G83">
            <v>108.20800724999999</v>
          </cell>
          <cell r="H83">
            <v>109.80323054999999</v>
          </cell>
          <cell r="I83">
            <v>121.49023085</v>
          </cell>
          <cell r="J83">
            <v>121.34422625000001</v>
          </cell>
          <cell r="K83">
            <v>133.09471685</v>
          </cell>
          <cell r="L83">
            <v>130.70926935</v>
          </cell>
          <cell r="M83">
            <v>136.23425520500001</v>
          </cell>
          <cell r="N83">
            <v>145.99925755000001</v>
          </cell>
          <cell r="O83">
            <v>136.07338060000001</v>
          </cell>
          <cell r="P83">
            <v>127.05809875</v>
          </cell>
          <cell r="Q83">
            <v>134.170714</v>
          </cell>
          <cell r="R83">
            <v>132.67795190000001</v>
          </cell>
          <cell r="S83">
            <v>145.28706260000001</v>
          </cell>
        </row>
        <row r="84">
          <cell r="F84" t="str">
            <v>SI</v>
          </cell>
        </row>
        <row r="86">
          <cell r="B86">
            <v>2.5</v>
          </cell>
          <cell r="D86" t="str">
            <v>Disability other cash benefits</v>
          </cell>
          <cell r="G86">
            <v>108.43019299999999</v>
          </cell>
          <cell r="H86">
            <v>111.83845699999999</v>
          </cell>
          <cell r="I86">
            <v>137.63311099999999</v>
          </cell>
          <cell r="J86">
            <v>149.770276</v>
          </cell>
          <cell r="K86">
            <v>178.147436</v>
          </cell>
          <cell r="L86">
            <v>190.09039000000001</v>
          </cell>
          <cell r="M86">
            <v>213.34706699999998</v>
          </cell>
          <cell r="N86">
            <v>281.17975000000001</v>
          </cell>
          <cell r="O86">
            <v>310.26598799999999</v>
          </cell>
          <cell r="P86">
            <v>342.163589</v>
          </cell>
          <cell r="Q86">
            <v>393.27556900000002</v>
          </cell>
          <cell r="R86">
            <v>447.079047</v>
          </cell>
          <cell r="S86">
            <v>529.55917900000009</v>
          </cell>
        </row>
        <row r="87">
          <cell r="E87" t="str">
            <v>Social assistance to Swiss lAIing abroad (AI)</v>
          </cell>
          <cell r="F87" t="str">
            <v>SA</v>
          </cell>
          <cell r="G87">
            <v>1.7845279999999999</v>
          </cell>
          <cell r="H87">
            <v>1.8189869999999999</v>
          </cell>
          <cell r="I87">
            <v>1.8170900000000001</v>
          </cell>
          <cell r="J87">
            <v>1.8216829999999999</v>
          </cell>
          <cell r="K87">
            <v>1.8545499999999999</v>
          </cell>
          <cell r="L87">
            <v>1.8106930000000001</v>
          </cell>
          <cell r="M87">
            <v>1.7550589999999999</v>
          </cell>
          <cell r="N87">
            <v>1.8763369999999999</v>
          </cell>
          <cell r="O87">
            <v>1.8215920000000001</v>
          </cell>
          <cell r="P87">
            <v>1.8965829999999999</v>
          </cell>
          <cell r="Q87">
            <v>1.8</v>
          </cell>
          <cell r="R87">
            <v>1.931837</v>
          </cell>
          <cell r="S87">
            <v>2.1</v>
          </cell>
        </row>
        <row r="88">
          <cell r="E88" t="str">
            <v>Complementary benefits to AI pensioners (PC)</v>
          </cell>
          <cell r="G88">
            <v>71.956999999999994</v>
          </cell>
          <cell r="H88">
            <v>74.111999999999995</v>
          </cell>
          <cell r="I88">
            <v>92.674000000000007</v>
          </cell>
          <cell r="J88">
            <v>102.318</v>
          </cell>
          <cell r="K88">
            <v>123.11499999999999</v>
          </cell>
          <cell r="L88">
            <v>132.40100000000001</v>
          </cell>
          <cell r="M88">
            <v>150.05699999999999</v>
          </cell>
          <cell r="N88">
            <v>214.86500000000001</v>
          </cell>
          <cell r="O88">
            <v>238.822</v>
          </cell>
          <cell r="P88">
            <v>266.75892499999998</v>
          </cell>
          <cell r="Q88">
            <v>309.27556900000002</v>
          </cell>
          <cell r="R88">
            <v>358.82545300000004</v>
          </cell>
          <cell r="S88">
            <v>425.95917900000001</v>
          </cell>
        </row>
        <row r="89">
          <cell r="E89" t="str">
            <v>Helplessness allowances (AI)</v>
          </cell>
          <cell r="G89">
            <v>34.688665</v>
          </cell>
          <cell r="H89">
            <v>35.907470000000004</v>
          </cell>
          <cell r="I89">
            <v>43.142021</v>
          </cell>
          <cell r="J89">
            <v>45.630592999999998</v>
          </cell>
          <cell r="K89">
            <v>53.177886000000001</v>
          </cell>
          <cell r="L89">
            <v>55.878697000000003</v>
          </cell>
          <cell r="M89">
            <v>61.535007999999998</v>
          </cell>
          <cell r="N89">
            <v>64.438412999999997</v>
          </cell>
          <cell r="O89">
            <v>69.622395999999995</v>
          </cell>
          <cell r="P89">
            <v>73.508081000000004</v>
          </cell>
          <cell r="Q89">
            <v>82.2</v>
          </cell>
          <cell r="R89">
            <v>86.321757000000005</v>
          </cell>
          <cell r="S89">
            <v>101.5</v>
          </cell>
        </row>
        <row r="90">
          <cell r="F90" t="str">
            <v>SA</v>
          </cell>
        </row>
        <row r="92">
          <cell r="B92">
            <v>3</v>
          </cell>
          <cell r="C92" t="str">
            <v>OCCUPATIONAL INJURY AND DISEASE (f)</v>
          </cell>
          <cell r="G92">
            <v>1800</v>
          </cell>
          <cell r="H92">
            <v>1880</v>
          </cell>
          <cell r="I92">
            <v>2110</v>
          </cell>
          <cell r="J92">
            <v>2200</v>
          </cell>
          <cell r="K92">
            <v>2362.4603050000001</v>
          </cell>
          <cell r="L92">
            <v>2394.7817860000005</v>
          </cell>
          <cell r="M92">
            <v>2484.571046</v>
          </cell>
          <cell r="N92">
            <v>2622.2349180000001</v>
          </cell>
          <cell r="O92">
            <v>2750.2666979999999</v>
          </cell>
          <cell r="P92">
            <v>2960.3495750000002</v>
          </cell>
          <cell r="Q92">
            <v>3253.3999999999992</v>
          </cell>
          <cell r="R92">
            <v>3617.7164480000001</v>
          </cell>
          <cell r="S92">
            <v>3868.4731169999995</v>
          </cell>
        </row>
        <row r="94">
          <cell r="E94" t="str">
            <v>Short-term occupational accident benefits (AP)(AA) (g)</v>
          </cell>
          <cell r="G94" t="str">
            <v>..</v>
          </cell>
          <cell r="H94" t="str">
            <v>..</v>
          </cell>
          <cell r="I94" t="str">
            <v>..</v>
          </cell>
          <cell r="J94" t="str">
            <v>..</v>
          </cell>
          <cell r="K94">
            <v>427.64242899999999</v>
          </cell>
          <cell r="L94">
            <v>500.369598</v>
          </cell>
          <cell r="M94">
            <v>544.24057800000003</v>
          </cell>
          <cell r="N94">
            <v>594.77340300000003</v>
          </cell>
          <cell r="O94">
            <v>634.93506200000002</v>
          </cell>
          <cell r="P94">
            <v>666.86586799999998</v>
          </cell>
          <cell r="Q94">
            <v>725.2</v>
          </cell>
          <cell r="R94">
            <v>813.95826999999997</v>
          </cell>
          <cell r="S94">
            <v>841.48660699999994</v>
          </cell>
        </row>
        <row r="95">
          <cell r="E95" t="str">
            <v>Short-term non occupational accident benefits (ANP)(AA) (g)</v>
          </cell>
          <cell r="G95" t="str">
            <v>..</v>
          </cell>
          <cell r="H95" t="str">
            <v>..</v>
          </cell>
          <cell r="I95" t="str">
            <v>..</v>
          </cell>
          <cell r="J95" t="str">
            <v>..</v>
          </cell>
          <cell r="K95">
            <v>647.00523899999996</v>
          </cell>
          <cell r="L95">
            <v>805.09648100000004</v>
          </cell>
          <cell r="M95">
            <v>866.66954599999997</v>
          </cell>
          <cell r="N95">
            <v>946.19334100000003</v>
          </cell>
          <cell r="O95">
            <v>1016.055039</v>
          </cell>
          <cell r="P95">
            <v>1094.544341</v>
          </cell>
          <cell r="Q95">
            <v>1163.3</v>
          </cell>
          <cell r="R95">
            <v>1380.238456</v>
          </cell>
          <cell r="S95">
            <v>1497.014367</v>
          </cell>
        </row>
        <row r="96">
          <cell r="E96" t="str">
            <v>Short-term optional insurance benefits (AF)(AA) (g)</v>
          </cell>
          <cell r="G96" t="str">
            <v>..</v>
          </cell>
          <cell r="H96" t="str">
            <v>..</v>
          </cell>
          <cell r="I96" t="str">
            <v>..</v>
          </cell>
          <cell r="J96" t="str">
            <v>..</v>
          </cell>
          <cell r="K96">
            <v>10.160440000000001</v>
          </cell>
          <cell r="L96">
            <v>18.484330999999997</v>
          </cell>
          <cell r="M96">
            <v>21.188908999999999</v>
          </cell>
          <cell r="N96">
            <v>26.323761999999999</v>
          </cell>
          <cell r="O96">
            <v>28.787231999999999</v>
          </cell>
          <cell r="P96">
            <v>29.966373000000001</v>
          </cell>
          <cell r="Q96">
            <v>33.6</v>
          </cell>
          <cell r="R96">
            <v>40.762175999999997</v>
          </cell>
          <cell r="S96">
            <v>46.881192999999996</v>
          </cell>
        </row>
        <row r="97">
          <cell r="E97" t="str">
            <v>Long-term occupational accident benefits (AP)(AA) (g)</v>
          </cell>
          <cell r="G97" t="str">
            <v>..</v>
          </cell>
          <cell r="H97" t="str">
            <v>..</v>
          </cell>
          <cell r="I97" t="str">
            <v>..</v>
          </cell>
          <cell r="J97" t="str">
            <v>..</v>
          </cell>
          <cell r="K97">
            <v>214.58395199999998</v>
          </cell>
          <cell r="L97">
            <v>231.368629</v>
          </cell>
          <cell r="M97">
            <v>243.25561300000001</v>
          </cell>
          <cell r="N97">
            <v>255.55104800000001</v>
          </cell>
          <cell r="O97">
            <v>270.459632</v>
          </cell>
          <cell r="P97">
            <v>284.22805200000005</v>
          </cell>
          <cell r="Q97">
            <v>301.5</v>
          </cell>
          <cell r="R97">
            <v>319.97060100000004</v>
          </cell>
          <cell r="S97">
            <v>342.86583000000002</v>
          </cell>
        </row>
        <row r="98">
          <cell r="E98" t="str">
            <v>Long-term non occupational accident benefits (ANP)(AA) (g)</v>
          </cell>
          <cell r="G98" t="str">
            <v>..</v>
          </cell>
          <cell r="H98" t="str">
            <v>..</v>
          </cell>
          <cell r="I98" t="str">
            <v>..</v>
          </cell>
          <cell r="J98" t="str">
            <v>..</v>
          </cell>
          <cell r="K98">
            <v>217.71775</v>
          </cell>
          <cell r="L98">
            <v>241.00704500000001</v>
          </cell>
          <cell r="M98">
            <v>257.486088</v>
          </cell>
          <cell r="N98">
            <v>276.061037</v>
          </cell>
          <cell r="O98">
            <v>293.38565299999999</v>
          </cell>
          <cell r="P98">
            <v>320.97905599999996</v>
          </cell>
          <cell r="Q98">
            <v>339.7</v>
          </cell>
          <cell r="R98">
            <v>363.05918400000002</v>
          </cell>
          <cell r="S98">
            <v>400.579003</v>
          </cell>
        </row>
        <row r="99">
          <cell r="E99" t="str">
            <v>Long-term optional insurance benefits (AF)(AA) (g)</v>
          </cell>
          <cell r="G99" t="str">
            <v>..</v>
          </cell>
          <cell r="H99" t="str">
            <v>..</v>
          </cell>
          <cell r="I99" t="str">
            <v>..</v>
          </cell>
          <cell r="J99" t="str">
            <v>..</v>
          </cell>
          <cell r="K99">
            <v>0.115246</v>
          </cell>
          <cell r="L99">
            <v>0.49776900000000002</v>
          </cell>
          <cell r="M99">
            <v>0.888714</v>
          </cell>
          <cell r="N99">
            <v>1.7380989999999998</v>
          </cell>
          <cell r="O99">
            <v>3.1553139999999997</v>
          </cell>
          <cell r="P99">
            <v>3.4545490000000001</v>
          </cell>
          <cell r="Q99">
            <v>4.0999999999999996</v>
          </cell>
          <cell r="R99">
            <v>5.9582889999999997</v>
          </cell>
          <cell r="S99">
            <v>7.6318359999999998</v>
          </cell>
        </row>
        <row r="100">
          <cell r="E100" t="str">
            <v>Other occupational accident (AP)(AA) (g)</v>
          </cell>
          <cell r="G100" t="str">
            <v>..</v>
          </cell>
          <cell r="H100" t="str">
            <v>..</v>
          </cell>
          <cell r="I100" t="str">
            <v>..</v>
          </cell>
          <cell r="J100" t="str">
            <v>..</v>
          </cell>
          <cell r="K100">
            <v>500.12857500000001</v>
          </cell>
          <cell r="L100">
            <v>535.25620300000003</v>
          </cell>
          <cell r="M100">
            <v>537.67495400000007</v>
          </cell>
          <cell r="N100">
            <v>527.30323699999997</v>
          </cell>
          <cell r="O100">
            <v>566.03172699999993</v>
          </cell>
          <cell r="P100">
            <v>609.77316799999994</v>
          </cell>
          <cell r="Q100">
            <v>701.6</v>
          </cell>
          <cell r="R100">
            <v>744.10077699999999</v>
          </cell>
          <cell r="S100">
            <v>795.54734199999996</v>
          </cell>
        </row>
        <row r="101">
          <cell r="E101" t="str">
            <v>Other non occupational accident (ANP)(AA) (g)</v>
          </cell>
          <cell r="G101" t="str">
            <v>..</v>
          </cell>
          <cell r="H101" t="str">
            <v>..</v>
          </cell>
          <cell r="I101" t="str">
            <v>..</v>
          </cell>
          <cell r="J101" t="str">
            <v>..</v>
          </cell>
          <cell r="K101">
            <v>640.59018500000002</v>
          </cell>
          <cell r="L101">
            <v>674.03910999999994</v>
          </cell>
          <cell r="M101">
            <v>670.96321799999998</v>
          </cell>
          <cell r="N101">
            <v>703.781475</v>
          </cell>
          <cell r="O101">
            <v>700.76944600000002</v>
          </cell>
          <cell r="P101">
            <v>760.68794700000001</v>
          </cell>
          <cell r="Q101">
            <v>834.8</v>
          </cell>
          <cell r="R101">
            <v>917.65827999999999</v>
          </cell>
          <cell r="S101">
            <v>1024.0377489999998</v>
          </cell>
        </row>
        <row r="102">
          <cell r="E102" t="str">
            <v>Other optional insurance (AF)(AA) (g)</v>
          </cell>
          <cell r="G102" t="str">
            <v>..</v>
          </cell>
          <cell r="H102" t="str">
            <v>..</v>
          </cell>
          <cell r="I102" t="str">
            <v>..</v>
          </cell>
          <cell r="J102" t="str">
            <v>..</v>
          </cell>
          <cell r="K102">
            <v>19.516489</v>
          </cell>
          <cell r="L102">
            <v>20.462619999999998</v>
          </cell>
          <cell r="M102">
            <v>18.003426000000001</v>
          </cell>
          <cell r="N102">
            <v>20.109515999999999</v>
          </cell>
          <cell r="O102">
            <v>22.187593</v>
          </cell>
          <cell r="P102">
            <v>23.550221000000001</v>
          </cell>
          <cell r="Q102">
            <v>31.2</v>
          </cell>
          <cell r="R102">
            <v>43.010415000000002</v>
          </cell>
          <cell r="S102">
            <v>39.629190000000001</v>
          </cell>
        </row>
        <row r="103">
          <cell r="E103" t="str">
            <v>Adjustement of double counting with 11 HEALTH (f)</v>
          </cell>
          <cell r="G103">
            <v>-249</v>
          </cell>
          <cell r="H103">
            <v>-268</v>
          </cell>
          <cell r="I103">
            <v>-286</v>
          </cell>
          <cell r="J103">
            <v>-298</v>
          </cell>
          <cell r="K103">
            <v>-315</v>
          </cell>
          <cell r="L103">
            <v>-631.79999999999995</v>
          </cell>
          <cell r="M103">
            <v>-675.8</v>
          </cell>
          <cell r="N103">
            <v>-729.6</v>
          </cell>
          <cell r="O103">
            <v>-785.5</v>
          </cell>
          <cell r="P103">
            <v>-833.7</v>
          </cell>
          <cell r="Q103">
            <v>-881.6</v>
          </cell>
          <cell r="R103">
            <v>-1011</v>
          </cell>
          <cell r="S103">
            <v>-1127.2</v>
          </cell>
        </row>
        <row r="106">
          <cell r="B106">
            <v>4</v>
          </cell>
          <cell r="C106" t="str">
            <v>SICKNESS BENEFITS</v>
          </cell>
          <cell r="G106">
            <v>502.49299999999999</v>
          </cell>
          <cell r="H106">
            <v>543.18399999999997</v>
          </cell>
          <cell r="I106">
            <v>563.42100000000005</v>
          </cell>
          <cell r="J106">
            <v>589.62200000000007</v>
          </cell>
          <cell r="K106">
            <v>580.34500000000003</v>
          </cell>
          <cell r="L106">
            <v>599.13199999999995</v>
          </cell>
          <cell r="M106">
            <v>629.87099999999998</v>
          </cell>
          <cell r="N106">
            <v>649.49300000000005</v>
          </cell>
          <cell r="O106">
            <v>682.55799999999999</v>
          </cell>
          <cell r="P106">
            <v>727.13400000000001</v>
          </cell>
          <cell r="Q106">
            <v>796.93700000000001</v>
          </cell>
          <cell r="R106">
            <v>885.36199999999997</v>
          </cell>
          <cell r="S106">
            <v>923.22400000000005</v>
          </cell>
        </row>
        <row r="108">
          <cell r="E108" t="str">
            <v>Sickness allowance (AM) (h)</v>
          </cell>
          <cell r="F108" t="str">
            <v>SI</v>
          </cell>
          <cell r="G108">
            <v>502.49299999999999</v>
          </cell>
          <cell r="H108">
            <v>543.18399999999997</v>
          </cell>
          <cell r="I108">
            <v>563.42100000000005</v>
          </cell>
          <cell r="J108">
            <v>589.62200000000007</v>
          </cell>
          <cell r="K108">
            <v>580.34500000000003</v>
          </cell>
          <cell r="L108">
            <v>599.13199999999995</v>
          </cell>
          <cell r="M108">
            <v>629.87099999999998</v>
          </cell>
          <cell r="N108">
            <v>649.49300000000005</v>
          </cell>
          <cell r="O108">
            <v>682.55799999999999</v>
          </cell>
          <cell r="P108">
            <v>727.13400000000001</v>
          </cell>
          <cell r="Q108">
            <v>796.93700000000001</v>
          </cell>
          <cell r="R108">
            <v>885.36199999999997</v>
          </cell>
          <cell r="S108">
            <v>923.22400000000005</v>
          </cell>
        </row>
        <row r="111">
          <cell r="F111" t="str">
            <v>SI</v>
          </cell>
        </row>
        <row r="113">
          <cell r="B113">
            <v>5</v>
          </cell>
          <cell r="C113" t="str">
            <v>SERVICES FOR ELDERLY AND DISABLED PEOPLE</v>
          </cell>
          <cell r="G113">
            <v>294.22106199999996</v>
          </cell>
          <cell r="H113">
            <v>348.66904199999999</v>
          </cell>
          <cell r="I113">
            <v>365.05984499999994</v>
          </cell>
          <cell r="J113">
            <v>400.570245</v>
          </cell>
          <cell r="K113">
            <v>436.20144100000005</v>
          </cell>
          <cell r="L113">
            <v>447.78121300000004</v>
          </cell>
          <cell r="M113">
            <v>508.84022499999998</v>
          </cell>
          <cell r="N113">
            <v>563.26301799999976</v>
          </cell>
          <cell r="O113">
            <v>597.10668499999997</v>
          </cell>
          <cell r="P113">
            <v>674.43879200000003</v>
          </cell>
          <cell r="Q113">
            <v>1440.271105</v>
          </cell>
          <cell r="R113">
            <v>1538.534531</v>
          </cell>
          <cell r="S113">
            <v>1646.399521</v>
          </cell>
        </row>
        <row r="115">
          <cell r="B115">
            <v>5</v>
          </cell>
          <cell r="E115" t="str">
            <v>Non attributable</v>
          </cell>
          <cell r="G115">
            <v>268.75123299999996</v>
          </cell>
          <cell r="H115">
            <v>320.92772200000002</v>
          </cell>
          <cell r="I115">
            <v>334.62949899999995</v>
          </cell>
          <cell r="J115">
            <v>368.95143899999999</v>
          </cell>
          <cell r="K115">
            <v>402.37946300000004</v>
          </cell>
          <cell r="L115">
            <v>412.06970699999999</v>
          </cell>
          <cell r="M115">
            <v>471.81642099999999</v>
          </cell>
          <cell r="N115">
            <v>522.78541999999982</v>
          </cell>
          <cell r="O115">
            <v>556.23051099999998</v>
          </cell>
          <cell r="P115">
            <v>630.74998100000005</v>
          </cell>
          <cell r="Q115">
            <v>889.15045800000007</v>
          </cell>
          <cell r="R115">
            <v>1021.742221</v>
          </cell>
          <cell r="S115">
            <v>1154.3448000000001</v>
          </cell>
        </row>
        <row r="116">
          <cell r="E116" t="str">
            <v>Public expenditure for disabled (i)</v>
          </cell>
          <cell r="G116" t="str">
            <v>...</v>
          </cell>
          <cell r="H116" t="str">
            <v>...</v>
          </cell>
          <cell r="I116" t="str">
            <v>...</v>
          </cell>
          <cell r="J116" t="str">
            <v>...</v>
          </cell>
          <cell r="K116" t="str">
            <v>...</v>
          </cell>
          <cell r="L116" t="str">
            <v>...</v>
          </cell>
          <cell r="M116" t="str">
            <v>...</v>
          </cell>
          <cell r="N116" t="str">
            <v>...</v>
          </cell>
          <cell r="O116" t="str">
            <v>...</v>
          </cell>
          <cell r="P116" t="str">
            <v>...</v>
          </cell>
          <cell r="Q116">
            <v>196.69800000000001</v>
          </cell>
          <cell r="R116">
            <v>183.124</v>
          </cell>
          <cell r="S116">
            <v>196.679</v>
          </cell>
        </row>
        <row r="117">
          <cell r="E117" t="str">
            <v>Construction subsidies (AVS)</v>
          </cell>
          <cell r="G117">
            <v>67.897999999999996</v>
          </cell>
          <cell r="H117">
            <v>81.709855000000005</v>
          </cell>
          <cell r="I117">
            <v>72.574178000000003</v>
          </cell>
          <cell r="J117">
            <v>77.924701999999996</v>
          </cell>
          <cell r="K117">
            <v>75.106860999999995</v>
          </cell>
          <cell r="L117">
            <v>71.189621000000002</v>
          </cell>
          <cell r="M117">
            <v>82.537909999999997</v>
          </cell>
          <cell r="N117">
            <v>93.319753000000006</v>
          </cell>
          <cell r="O117">
            <v>111.05582099999999</v>
          </cell>
          <cell r="P117">
            <v>157.646355</v>
          </cell>
          <cell r="Q117">
            <v>142.47</v>
          </cell>
          <cell r="R117">
            <v>116.27</v>
          </cell>
          <cell r="S117">
            <v>88.72</v>
          </cell>
        </row>
        <row r="118">
          <cell r="E118" t="str">
            <v>Operational subsidies (AVS)</v>
          </cell>
          <cell r="G118">
            <v>1.87287</v>
          </cell>
          <cell r="H118">
            <v>2.1474489999999999</v>
          </cell>
          <cell r="I118">
            <v>2.6264189999999998</v>
          </cell>
          <cell r="J118">
            <v>3.8678680000000001</v>
          </cell>
          <cell r="K118">
            <v>4.5398569999999996</v>
          </cell>
          <cell r="L118">
            <v>6.1707479999999997</v>
          </cell>
          <cell r="M118">
            <v>5.5371360000000003</v>
          </cell>
          <cell r="N118">
            <v>0.48040300000000002</v>
          </cell>
          <cell r="O118" t="str">
            <v>&lt;&gt;</v>
          </cell>
          <cell r="P118" t="str">
            <v>&lt;&gt;</v>
          </cell>
          <cell r="Q118" t="str">
            <v>&lt;&gt;</v>
          </cell>
          <cell r="R118" t="str">
            <v>&lt;&gt;</v>
          </cell>
          <cell r="S118" t="str">
            <v>&lt;&gt;</v>
          </cell>
        </row>
        <row r="119">
          <cell r="E119" t="str">
            <v>Subsidies to organisations (AVS)</v>
          </cell>
          <cell r="G119">
            <v>14.878</v>
          </cell>
          <cell r="H119">
            <v>38.225521999999998</v>
          </cell>
          <cell r="I119">
            <v>35.513002</v>
          </cell>
          <cell r="J119">
            <v>42.671103000000002</v>
          </cell>
          <cell r="K119">
            <v>49.915818000000002</v>
          </cell>
          <cell r="L119">
            <v>55.692</v>
          </cell>
          <cell r="M119">
            <v>65.395684000000003</v>
          </cell>
          <cell r="N119">
            <v>73.284915999999996</v>
          </cell>
          <cell r="O119">
            <v>75.407141999999993</v>
          </cell>
          <cell r="P119">
            <v>76.302091000000004</v>
          </cell>
          <cell r="Q119">
            <v>111.93</v>
          </cell>
          <cell r="R119">
            <v>128.38999999999999</v>
          </cell>
          <cell r="S119">
            <v>150.99</v>
          </cell>
        </row>
        <row r="120">
          <cell r="E120" t="str">
            <v>Subsidies to Pro Senectute (AVS)</v>
          </cell>
          <cell r="G120">
            <v>4.6349999999999998</v>
          </cell>
          <cell r="H120">
            <v>4.9660000000000002</v>
          </cell>
          <cell r="I120">
            <v>6.49</v>
          </cell>
          <cell r="J120">
            <v>6.391</v>
          </cell>
          <cell r="K120">
            <v>7.4770000000000003</v>
          </cell>
          <cell r="L120">
            <v>6.6911899999999997</v>
          </cell>
          <cell r="M120">
            <v>9.7337000000000007</v>
          </cell>
          <cell r="N120">
            <v>10.013999999999999</v>
          </cell>
          <cell r="O120">
            <v>11.029</v>
          </cell>
          <cell r="P120">
            <v>10.698</v>
          </cell>
          <cell r="Q120">
            <v>12.68</v>
          </cell>
          <cell r="R120">
            <v>13</v>
          </cell>
          <cell r="S120">
            <v>15</v>
          </cell>
        </row>
        <row r="121">
          <cell r="E121" t="str">
            <v>Subsidies to Pro Juventute (AVS)</v>
          </cell>
          <cell r="G121">
            <v>1.992</v>
          </cell>
          <cell r="H121">
            <v>2.621</v>
          </cell>
          <cell r="I121">
            <v>0.4</v>
          </cell>
          <cell r="J121">
            <v>1.9164000000000001</v>
          </cell>
          <cell r="K121">
            <v>1.992</v>
          </cell>
          <cell r="L121">
            <v>1.67</v>
          </cell>
          <cell r="M121">
            <v>1.6080000000000001</v>
          </cell>
          <cell r="N121">
            <v>2.452</v>
          </cell>
          <cell r="O121">
            <v>0</v>
          </cell>
          <cell r="P121">
            <v>1</v>
          </cell>
          <cell r="Q121">
            <v>1.75</v>
          </cell>
          <cell r="R121">
            <v>2</v>
          </cell>
          <cell r="S121">
            <v>1.5</v>
          </cell>
        </row>
        <row r="122">
          <cell r="E122" t="str">
            <v>Operational subsidies (AI)</v>
          </cell>
          <cell r="G122">
            <v>140.18226699999997</v>
          </cell>
          <cell r="H122">
            <v>152.55004400000001</v>
          </cell>
          <cell r="I122">
            <v>169.79255399999997</v>
          </cell>
          <cell r="J122">
            <v>185.01291699999999</v>
          </cell>
          <cell r="K122">
            <v>206.61208000000005</v>
          </cell>
          <cell r="L122">
            <v>207.78439799999995</v>
          </cell>
          <cell r="M122">
            <v>235.31905100000003</v>
          </cell>
          <cell r="N122">
            <v>268.38092299999994</v>
          </cell>
          <cell r="O122">
            <v>276.44286099999999</v>
          </cell>
          <cell r="P122">
            <v>299.40754100000004</v>
          </cell>
          <cell r="Q122">
            <v>333.15927600000003</v>
          </cell>
          <cell r="R122">
            <v>457.37182399999995</v>
          </cell>
          <cell r="S122">
            <v>578.25579999999991</v>
          </cell>
        </row>
        <row r="123">
          <cell r="E123" t="str">
            <v>Subsidies to umbrella organisations &amp; institutes (AI)</v>
          </cell>
          <cell r="G123">
            <v>33.565095999999997</v>
          </cell>
          <cell r="H123">
            <v>34.617122999999999</v>
          </cell>
          <cell r="I123">
            <v>42.904345999999997</v>
          </cell>
          <cell r="J123">
            <v>47.041449</v>
          </cell>
          <cell r="K123">
            <v>51.554847000000002</v>
          </cell>
          <cell r="L123">
            <v>57.615749999999998</v>
          </cell>
          <cell r="M123">
            <v>64.684939999999997</v>
          </cell>
          <cell r="N123">
            <v>67.947424999999996</v>
          </cell>
          <cell r="O123">
            <v>75.169686999999996</v>
          </cell>
          <cell r="P123">
            <v>77.695993999999999</v>
          </cell>
          <cell r="Q123">
            <v>81.463182000000003</v>
          </cell>
          <cell r="R123">
            <v>112.58639700000001</v>
          </cell>
          <cell r="S123">
            <v>112.7</v>
          </cell>
        </row>
        <row r="124">
          <cell r="E124" t="str">
            <v>Subsidies to Pro Infirmis (AI)</v>
          </cell>
          <cell r="G124">
            <v>3.7280000000000002</v>
          </cell>
          <cell r="H124">
            <v>4.0907289999999996</v>
          </cell>
          <cell r="I124">
            <v>4.3289999999999997</v>
          </cell>
          <cell r="J124">
            <v>4.1260000000000003</v>
          </cell>
          <cell r="K124">
            <v>5.181</v>
          </cell>
          <cell r="L124">
            <v>5.2560000000000002</v>
          </cell>
          <cell r="M124">
            <v>7</v>
          </cell>
          <cell r="N124">
            <v>6.9059999999999997</v>
          </cell>
          <cell r="O124">
            <v>7.1260000000000003</v>
          </cell>
          <cell r="P124">
            <v>8</v>
          </cell>
          <cell r="Q124">
            <v>9</v>
          </cell>
          <cell r="R124">
            <v>9</v>
          </cell>
          <cell r="S124">
            <v>10.5</v>
          </cell>
        </row>
        <row r="126">
          <cell r="B126" t="str">
            <v>5.1.0</v>
          </cell>
          <cell r="D126" t="str">
            <v>Residential care (non attributable)</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row>
        <row r="129">
          <cell r="D129">
            <v>2</v>
          </cell>
        </row>
        <row r="130">
          <cell r="B130" t="str">
            <v>5.1.1</v>
          </cell>
          <cell r="D130" t="str">
            <v>Residential care to children</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row>
        <row r="134">
          <cell r="B134" t="str">
            <v>5.1.2</v>
          </cell>
          <cell r="D134" t="str">
            <v>Residential care to adults up to age 65</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row>
        <row r="138">
          <cell r="B138" t="str">
            <v>5.1.3</v>
          </cell>
          <cell r="D138" t="str">
            <v xml:space="preserve">Residential care to adults aged 65 and over </v>
          </cell>
          <cell r="G138" t="str">
            <v>..</v>
          </cell>
          <cell r="H138" t="str">
            <v>..</v>
          </cell>
          <cell r="I138" t="str">
            <v>..</v>
          </cell>
          <cell r="J138" t="str">
            <v>..</v>
          </cell>
          <cell r="K138" t="str">
            <v>..</v>
          </cell>
          <cell r="L138" t="str">
            <v>..</v>
          </cell>
          <cell r="M138" t="str">
            <v>..</v>
          </cell>
          <cell r="N138" t="str">
            <v>..</v>
          </cell>
          <cell r="O138" t="str">
            <v>..</v>
          </cell>
          <cell r="P138" t="str">
            <v>..</v>
          </cell>
          <cell r="Q138" t="str">
            <v>..</v>
          </cell>
          <cell r="R138" t="str">
            <v>..</v>
          </cell>
          <cell r="S138" t="str">
            <v>..</v>
          </cell>
        </row>
        <row r="142">
          <cell r="B142" t="str">
            <v>5.2.0</v>
          </cell>
          <cell r="D142" t="str">
            <v>Home-help services (non attributable)</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cell r="S142" t="str">
            <v>..</v>
          </cell>
        </row>
        <row r="146">
          <cell r="B146" t="str">
            <v>5.2.1</v>
          </cell>
          <cell r="D146" t="str">
            <v>Home-help services to children</v>
          </cell>
          <cell r="G146" t="str">
            <v>..</v>
          </cell>
          <cell r="H146" t="str">
            <v>..</v>
          </cell>
          <cell r="I146" t="str">
            <v>..</v>
          </cell>
          <cell r="J146" t="str">
            <v>..</v>
          </cell>
          <cell r="K146" t="str">
            <v>..</v>
          </cell>
          <cell r="L146" t="str">
            <v>..</v>
          </cell>
          <cell r="M146" t="str">
            <v>..</v>
          </cell>
          <cell r="N146" t="str">
            <v>..</v>
          </cell>
          <cell r="O146" t="str">
            <v>..</v>
          </cell>
          <cell r="P146" t="str">
            <v>..</v>
          </cell>
          <cell r="Q146" t="str">
            <v>..</v>
          </cell>
          <cell r="R146" t="str">
            <v>..</v>
          </cell>
          <cell r="S146" t="str">
            <v>..</v>
          </cell>
        </row>
        <row r="148">
          <cell r="F148" t="str">
            <v>SA</v>
          </cell>
        </row>
        <row r="150">
          <cell r="B150" t="str">
            <v>5.2.2</v>
          </cell>
          <cell r="D150" t="str">
            <v>Home-help services to adults up to age 65</v>
          </cell>
          <cell r="G150" t="str">
            <v>..</v>
          </cell>
          <cell r="H150" t="str">
            <v>..</v>
          </cell>
          <cell r="I150" t="str">
            <v>..</v>
          </cell>
          <cell r="J150" t="str">
            <v>..</v>
          </cell>
          <cell r="K150" t="str">
            <v>..</v>
          </cell>
          <cell r="L150" t="str">
            <v>..</v>
          </cell>
          <cell r="M150" t="str">
            <v>..</v>
          </cell>
          <cell r="N150" t="str">
            <v>..</v>
          </cell>
          <cell r="O150" t="str">
            <v>..</v>
          </cell>
          <cell r="P150" t="str">
            <v>..</v>
          </cell>
          <cell r="Q150" t="str">
            <v>..</v>
          </cell>
          <cell r="R150" t="str">
            <v>..</v>
          </cell>
          <cell r="S150" t="str">
            <v>..</v>
          </cell>
        </row>
        <row r="154">
          <cell r="B154" t="str">
            <v>5.2.3</v>
          </cell>
          <cell r="D154" t="str">
            <v xml:space="preserve">Home-help services to adults aged 65 and over </v>
          </cell>
          <cell r="G154" t="str">
            <v>..</v>
          </cell>
          <cell r="H154" t="str">
            <v>..</v>
          </cell>
          <cell r="I154" t="str">
            <v>..</v>
          </cell>
          <cell r="J154" t="str">
            <v>..</v>
          </cell>
          <cell r="K154" t="str">
            <v>..</v>
          </cell>
          <cell r="L154" t="str">
            <v>..</v>
          </cell>
          <cell r="M154" t="str">
            <v>..</v>
          </cell>
          <cell r="N154" t="str">
            <v>..</v>
          </cell>
          <cell r="O154" t="str">
            <v>..</v>
          </cell>
          <cell r="P154" t="str">
            <v>..</v>
          </cell>
          <cell r="Q154">
            <v>500.93299999999999</v>
          </cell>
          <cell r="R154">
            <v>463.57500000000005</v>
          </cell>
          <cell r="S154">
            <v>431.97</v>
          </cell>
        </row>
        <row r="155">
          <cell r="E155" t="str">
            <v>Old people's homes</v>
          </cell>
          <cell r="G155" t="str">
            <v>...</v>
          </cell>
          <cell r="H155" t="str">
            <v>...</v>
          </cell>
          <cell r="I155" t="str">
            <v>...</v>
          </cell>
          <cell r="J155" t="str">
            <v>...</v>
          </cell>
          <cell r="K155" t="str">
            <v>...</v>
          </cell>
          <cell r="L155" t="str">
            <v>...</v>
          </cell>
          <cell r="M155" t="str">
            <v>...</v>
          </cell>
          <cell r="N155" t="str">
            <v>...</v>
          </cell>
          <cell r="O155" t="str">
            <v>...</v>
          </cell>
          <cell r="P155" t="str">
            <v>...</v>
          </cell>
          <cell r="Q155">
            <v>500.93299999999999</v>
          </cell>
          <cell r="R155">
            <v>463.57500000000005</v>
          </cell>
          <cell r="S155">
            <v>431.97</v>
          </cell>
        </row>
        <row r="159">
          <cell r="B159" t="str">
            <v>5.3.0</v>
          </cell>
          <cell r="D159" t="str">
            <v>Day care and rehabilitation services (non attributable)</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row>
        <row r="165">
          <cell r="B165" t="str">
            <v>5.3.1</v>
          </cell>
          <cell r="D165" t="str">
            <v>Day care and rehabilitation services to children</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row>
        <row r="169">
          <cell r="B169" t="str">
            <v>5.3.2</v>
          </cell>
          <cell r="D169" t="str">
            <v>Day care and rehabilitation services to adults up to age 65</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row>
        <row r="173">
          <cell r="B173" t="str">
            <v>5.3.3</v>
          </cell>
          <cell r="D173" t="str">
            <v xml:space="preserve">Day care and rehabilitation services to adults aged 65 and over </v>
          </cell>
          <cell r="G173" t="str">
            <v>..</v>
          </cell>
          <cell r="H173" t="str">
            <v>..</v>
          </cell>
          <cell r="I173" t="str">
            <v>..</v>
          </cell>
          <cell r="J173" t="str">
            <v>..</v>
          </cell>
          <cell r="K173" t="str">
            <v>..</v>
          </cell>
          <cell r="L173" t="str">
            <v>..</v>
          </cell>
          <cell r="M173" t="str">
            <v>..</v>
          </cell>
          <cell r="N173" t="str">
            <v>..</v>
          </cell>
          <cell r="O173" t="str">
            <v>..</v>
          </cell>
          <cell r="P173" t="str">
            <v>..</v>
          </cell>
          <cell r="Q173" t="str">
            <v>..</v>
          </cell>
          <cell r="R173" t="str">
            <v>..</v>
          </cell>
          <cell r="S173" t="str">
            <v>..</v>
          </cell>
        </row>
        <row r="175">
          <cell r="F175" t="str">
            <v>SA</v>
          </cell>
        </row>
        <row r="177">
          <cell r="B177" t="str">
            <v>5.4.0</v>
          </cell>
          <cell r="D177" t="str">
            <v>Other benefits in-Kind to OA/DIS (non attributable)</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row>
        <row r="180">
          <cell r="F180" t="str">
            <v>SA</v>
          </cell>
        </row>
        <row r="181">
          <cell r="B181" t="str">
            <v>5.4.1</v>
          </cell>
          <cell r="D181" t="str">
            <v>Other benefits in-Kind to children</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cell r="S181" t="str">
            <v>..</v>
          </cell>
        </row>
        <row r="183">
          <cell r="F183" t="str">
            <v>SA</v>
          </cell>
        </row>
        <row r="185">
          <cell r="B185" t="str">
            <v>5.4.2</v>
          </cell>
          <cell r="D185" t="str">
            <v>Other benefits in-Kind to adults up age 65</v>
          </cell>
          <cell r="G185">
            <v>25.439129000000001</v>
          </cell>
          <cell r="H185">
            <v>27.721699000000001</v>
          </cell>
          <cell r="I185">
            <v>30.406402</v>
          </cell>
          <cell r="J185">
            <v>31.591806999999999</v>
          </cell>
          <cell r="K185">
            <v>33.794029999999999</v>
          </cell>
          <cell r="L185">
            <v>35.686543999999998</v>
          </cell>
          <cell r="M185">
            <v>36.997490999999997</v>
          </cell>
          <cell r="N185">
            <v>40.450380000000003</v>
          </cell>
          <cell r="O185">
            <v>40.847951000000002</v>
          </cell>
          <cell r="P185">
            <v>43.655926000000001</v>
          </cell>
          <cell r="Q185">
            <v>50.147646999999999</v>
          </cell>
          <cell r="R185">
            <v>53.177309999999999</v>
          </cell>
          <cell r="S185">
            <v>60.034720999999998</v>
          </cell>
        </row>
        <row r="186">
          <cell r="E186" t="str">
            <v>Travel expenses (AI)</v>
          </cell>
          <cell r="G186">
            <v>25.439129000000001</v>
          </cell>
          <cell r="H186">
            <v>27.721699000000001</v>
          </cell>
          <cell r="I186">
            <v>30.406402</v>
          </cell>
          <cell r="J186">
            <v>31.591806999999999</v>
          </cell>
          <cell r="K186">
            <v>33.794029999999999</v>
          </cell>
          <cell r="L186">
            <v>35.686543999999998</v>
          </cell>
          <cell r="M186">
            <v>36.997490999999997</v>
          </cell>
          <cell r="N186">
            <v>40.450380000000003</v>
          </cell>
          <cell r="O186">
            <v>40.847951000000002</v>
          </cell>
          <cell r="P186">
            <v>43.655926000000001</v>
          </cell>
          <cell r="Q186">
            <v>50.147646999999999</v>
          </cell>
          <cell r="R186">
            <v>53.177309999999999</v>
          </cell>
          <cell r="S186">
            <v>60.034720999999998</v>
          </cell>
        </row>
        <row r="188">
          <cell r="F188" t="str">
            <v>SA</v>
          </cell>
        </row>
        <row r="190">
          <cell r="B190" t="str">
            <v>5.4.3</v>
          </cell>
          <cell r="D190" t="str">
            <v xml:space="preserve">Other benefits in-Kind to adults aged 65 and over </v>
          </cell>
          <cell r="G190">
            <v>3.0700000000000002E-2</v>
          </cell>
          <cell r="H190">
            <v>1.9621E-2</v>
          </cell>
          <cell r="I190">
            <v>2.3944E-2</v>
          </cell>
          <cell r="J190">
            <v>2.6998999999999999E-2</v>
          </cell>
          <cell r="K190">
            <v>2.7948000000000001E-2</v>
          </cell>
          <cell r="L190">
            <v>2.4962000000000002E-2</v>
          </cell>
          <cell r="M190">
            <v>2.6313E-2</v>
          </cell>
          <cell r="N190">
            <v>2.7217999999999999E-2</v>
          </cell>
          <cell r="O190">
            <v>2.8223000000000002E-2</v>
          </cell>
          <cell r="P190">
            <v>3.2884999999999998E-2</v>
          </cell>
          <cell r="Q190">
            <v>0.04</v>
          </cell>
          <cell r="R190">
            <v>0.04</v>
          </cell>
          <cell r="S190">
            <v>0.05</v>
          </cell>
        </row>
        <row r="191">
          <cell r="E191" t="str">
            <v>Travel expenses (AVS)</v>
          </cell>
          <cell r="G191">
            <v>3.0700000000000002E-2</v>
          </cell>
          <cell r="H191">
            <v>1.9621E-2</v>
          </cell>
          <cell r="I191">
            <v>2.3944E-2</v>
          </cell>
          <cell r="J191">
            <v>2.6998999999999999E-2</v>
          </cell>
          <cell r="K191">
            <v>2.7948000000000001E-2</v>
          </cell>
          <cell r="L191">
            <v>2.4962000000000002E-2</v>
          </cell>
          <cell r="M191">
            <v>2.6313E-2</v>
          </cell>
          <cell r="N191">
            <v>2.7217999999999999E-2</v>
          </cell>
          <cell r="O191">
            <v>2.8223000000000002E-2</v>
          </cell>
          <cell r="P191">
            <v>3.2884999999999998E-2</v>
          </cell>
          <cell r="Q191">
            <v>0.04</v>
          </cell>
          <cell r="R191">
            <v>0.04</v>
          </cell>
          <cell r="S191">
            <v>0.05</v>
          </cell>
        </row>
        <row r="193">
          <cell r="F193" t="str">
            <v>SA</v>
          </cell>
        </row>
        <row r="194">
          <cell r="F194" t="str">
            <v>SA</v>
          </cell>
        </row>
        <row r="195">
          <cell r="B195">
            <v>6</v>
          </cell>
          <cell r="C195" t="str">
            <v xml:space="preserve">SURVIVORS </v>
          </cell>
          <cell r="G195">
            <v>1332.1528994478822</v>
          </cell>
          <cell r="H195">
            <v>1389.2331730849446</v>
          </cell>
          <cell r="I195">
            <v>1550.9811601378969</v>
          </cell>
          <cell r="J195">
            <v>1607.160269142259</v>
          </cell>
          <cell r="K195">
            <v>1753.4662210631143</v>
          </cell>
          <cell r="L195">
            <v>1812.608737629593</v>
          </cell>
          <cell r="M195">
            <v>1909.2837367402717</v>
          </cell>
          <cell r="N195">
            <v>1978.6067378160176</v>
          </cell>
          <cell r="O195">
            <v>2087.8060444764537</v>
          </cell>
          <cell r="P195">
            <v>2159.9955259746976</v>
          </cell>
          <cell r="Q195">
            <v>2330.2759135474475</v>
          </cell>
          <cell r="R195">
            <v>2512.1960964827394</v>
          </cell>
          <cell r="S195">
            <v>2721.7689410277681</v>
          </cell>
        </row>
        <row r="197">
          <cell r="B197" t="str">
            <v>6.1.0</v>
          </cell>
          <cell r="D197" t="str">
            <v>Survivors pensions (non attributable)</v>
          </cell>
          <cell r="G197">
            <v>0</v>
          </cell>
          <cell r="H197">
            <v>0</v>
          </cell>
          <cell r="I197">
            <v>0</v>
          </cell>
          <cell r="J197">
            <v>0</v>
          </cell>
          <cell r="K197">
            <v>0</v>
          </cell>
          <cell r="L197">
            <v>0</v>
          </cell>
          <cell r="M197">
            <v>0</v>
          </cell>
          <cell r="N197">
            <v>0</v>
          </cell>
          <cell r="O197">
            <v>0</v>
          </cell>
          <cell r="P197">
            <v>0</v>
          </cell>
          <cell r="Q197">
            <v>0</v>
          </cell>
          <cell r="R197">
            <v>0</v>
          </cell>
          <cell r="S197">
            <v>0</v>
          </cell>
        </row>
        <row r="201">
          <cell r="B201" t="str">
            <v>6.1.1</v>
          </cell>
          <cell r="D201" t="str">
            <v>Widow(er)s pensions</v>
          </cell>
          <cell r="F201" t="str">
            <v>SI</v>
          </cell>
          <cell r="G201">
            <v>1084.158429824515</v>
          </cell>
          <cell r="H201">
            <v>1143.0198692407976</v>
          </cell>
          <cell r="I201">
            <v>1281.4781853500072</v>
          </cell>
          <cell r="J201">
            <v>1342.0805499943781</v>
          </cell>
          <cell r="K201">
            <v>1468.7066202960127</v>
          </cell>
          <cell r="L201">
            <v>1537.0845672490323</v>
          </cell>
          <cell r="M201">
            <v>1633.4017635727719</v>
          </cell>
          <cell r="N201">
            <v>1714.4152852045404</v>
          </cell>
          <cell r="O201">
            <v>1824.9220500157462</v>
          </cell>
          <cell r="P201">
            <v>1908.7026549375498</v>
          </cell>
          <cell r="Q201">
            <v>2074.0241831040298</v>
          </cell>
          <cell r="R201">
            <v>2253.1312231546808</v>
          </cell>
          <cell r="S201">
            <v>2454.5771572719464</v>
          </cell>
        </row>
        <row r="202">
          <cell r="E202" t="str">
            <v>Widows Pension (AVS)</v>
          </cell>
          <cell r="F202" t="str">
            <v>SI</v>
          </cell>
          <cell r="G202">
            <v>581.29502928554552</v>
          </cell>
          <cell r="H202">
            <v>594.62694459897557</v>
          </cell>
          <cell r="I202">
            <v>677.19267328341459</v>
          </cell>
          <cell r="J202">
            <v>680.03370137939032</v>
          </cell>
          <cell r="K202">
            <v>752.97570594781052</v>
          </cell>
          <cell r="L202">
            <v>755.60301212749857</v>
          </cell>
          <cell r="M202">
            <v>783.97530040208562</v>
          </cell>
          <cell r="N202">
            <v>779.59392246543575</v>
          </cell>
          <cell r="O202">
            <v>805.5518514363838</v>
          </cell>
          <cell r="P202">
            <v>797.13669894887516</v>
          </cell>
          <cell r="Q202">
            <v>843.02816948735006</v>
          </cell>
          <cell r="R202">
            <v>881.20086602283868</v>
          </cell>
          <cell r="S202">
            <v>925.57715727194625</v>
          </cell>
        </row>
        <row r="203">
          <cell r="E203" t="str">
            <v>Occupational pensions (PP) (a)</v>
          </cell>
          <cell r="G203">
            <v>502.86340053896942</v>
          </cell>
          <cell r="H203">
            <v>548.39292464182211</v>
          </cell>
          <cell r="I203">
            <v>604.28551206659267</v>
          </cell>
          <cell r="J203">
            <v>662.04684861498777</v>
          </cell>
          <cell r="K203">
            <v>715.73091434820208</v>
          </cell>
          <cell r="L203">
            <v>781.4815551215338</v>
          </cell>
          <cell r="M203">
            <v>849.42646317068625</v>
          </cell>
          <cell r="N203">
            <v>934.82136273910453</v>
          </cell>
          <cell r="O203">
            <v>1019.3701985793623</v>
          </cell>
          <cell r="P203">
            <v>1111.5659559886747</v>
          </cell>
          <cell r="Q203">
            <v>1230.9960136166799</v>
          </cell>
          <cell r="R203">
            <v>1371.9303571318419</v>
          </cell>
          <cell r="S203">
            <v>1529</v>
          </cell>
        </row>
        <row r="205">
          <cell r="F205" t="str">
            <v>SI</v>
          </cell>
        </row>
        <row r="206">
          <cell r="B206" t="str">
            <v>6.1.2</v>
          </cell>
          <cell r="D206" t="str">
            <v>Orphans pensions</v>
          </cell>
          <cell r="F206" t="str">
            <v>SI</v>
          </cell>
          <cell r="G206">
            <v>240.79246962336723</v>
          </cell>
          <cell r="H206">
            <v>238.67630384414707</v>
          </cell>
          <cell r="I206">
            <v>262.1929747878898</v>
          </cell>
          <cell r="J206">
            <v>257.53171914788095</v>
          </cell>
          <cell r="K206">
            <v>277.7386007671015</v>
          </cell>
          <cell r="L206">
            <v>269.0021703805607</v>
          </cell>
          <cell r="M206">
            <v>268.96597316749995</v>
          </cell>
          <cell r="N206">
            <v>256.80945261147718</v>
          </cell>
          <cell r="O206">
            <v>255.9769944607074</v>
          </cell>
          <cell r="P206">
            <v>243.68887103714803</v>
          </cell>
          <cell r="Q206">
            <v>247.51073044341783</v>
          </cell>
          <cell r="R206">
            <v>251.66187332805902</v>
          </cell>
          <cell r="S206">
            <v>258.89178375582145</v>
          </cell>
        </row>
        <row r="207">
          <cell r="E207" t="str">
            <v>Single Orphan's Pension (AVS)</v>
          </cell>
          <cell r="F207" t="str">
            <v>SI</v>
          </cell>
          <cell r="G207">
            <v>231.9183617125899</v>
          </cell>
          <cell r="H207">
            <v>229.51091142798634</v>
          </cell>
          <cell r="I207">
            <v>252.15391505125027</v>
          </cell>
          <cell r="J207">
            <v>247.50996072237962</v>
          </cell>
          <cell r="K207">
            <v>267.46245914700893</v>
          </cell>
          <cell r="L207">
            <v>258.9048649559798</v>
          </cell>
          <cell r="M207">
            <v>259.05393370516674</v>
          </cell>
          <cell r="N207">
            <v>247.3423952182564</v>
          </cell>
          <cell r="O207">
            <v>247.01379309948402</v>
          </cell>
          <cell r="P207">
            <v>235.43316042958463</v>
          </cell>
          <cell r="Q207">
            <v>239.51336830348322</v>
          </cell>
          <cell r="R207">
            <v>243.62956930204575</v>
          </cell>
          <cell r="S207">
            <v>251.32294330665061</v>
          </cell>
        </row>
        <row r="208">
          <cell r="E208" t="str">
            <v>Double Orphan's Pension (AVS)</v>
          </cell>
          <cell r="F208" t="str">
            <v>SI</v>
          </cell>
          <cell r="G208">
            <v>8.8741079107773313</v>
          </cell>
          <cell r="H208">
            <v>9.1653924161607279</v>
          </cell>
          <cell r="I208">
            <v>10.039059736639514</v>
          </cell>
          <cell r="J208">
            <v>10.021758425501334</v>
          </cell>
          <cell r="K208">
            <v>10.276141620092602</v>
          </cell>
          <cell r="L208">
            <v>10.097305424580895</v>
          </cell>
          <cell r="M208">
            <v>9.912039462333194</v>
          </cell>
          <cell r="N208">
            <v>9.4670573932207915</v>
          </cell>
          <cell r="O208">
            <v>8.9632013612233763</v>
          </cell>
          <cell r="P208">
            <v>8.2557106075634152</v>
          </cell>
          <cell r="Q208">
            <v>7.9973621399346175</v>
          </cell>
          <cell r="R208">
            <v>8.0323040260132732</v>
          </cell>
          <cell r="S208">
            <v>7.5688404491708168</v>
          </cell>
        </row>
        <row r="211">
          <cell r="F211" t="str">
            <v>SI</v>
          </cell>
        </row>
        <row r="212">
          <cell r="B212" t="str">
            <v>6.1.3</v>
          </cell>
          <cell r="D212" t="str">
            <v>Other survivors pensions</v>
          </cell>
          <cell r="F212" t="str">
            <v>SI</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row>
        <row r="214">
          <cell r="F214" t="str">
            <v>SI</v>
          </cell>
        </row>
        <row r="216">
          <cell r="B216">
            <v>6.2</v>
          </cell>
          <cell r="D216" t="str">
            <v>Survivors civil servant pensions (j)</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row>
        <row r="217">
          <cell r="F217" t="str">
            <v>SI</v>
          </cell>
        </row>
        <row r="218">
          <cell r="F218" t="str">
            <v>SI</v>
          </cell>
        </row>
        <row r="220">
          <cell r="B220">
            <v>6.3</v>
          </cell>
          <cell r="D220" t="str">
            <v xml:space="preserve">Survivors other benefits in-Kind </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row>
        <row r="222">
          <cell r="F222" t="str">
            <v>SI</v>
          </cell>
        </row>
        <row r="223">
          <cell r="F223" t="str">
            <v>SI</v>
          </cell>
        </row>
        <row r="224">
          <cell r="B224">
            <v>6.4</v>
          </cell>
          <cell r="D224" t="str">
            <v>Survivors other cash benefits</v>
          </cell>
          <cell r="F224" t="str">
            <v>SI</v>
          </cell>
          <cell r="G224">
            <v>7.202</v>
          </cell>
          <cell r="H224">
            <v>7.5369999999999999</v>
          </cell>
          <cell r="I224">
            <v>7.31</v>
          </cell>
          <cell r="J224">
            <v>7.548</v>
          </cell>
          <cell r="K224">
            <v>7.0209999999999999</v>
          </cell>
          <cell r="L224">
            <v>6.5220000000000002</v>
          </cell>
          <cell r="M224">
            <v>6.9160000000000004</v>
          </cell>
          <cell r="N224">
            <v>7.3819999999999997</v>
          </cell>
          <cell r="O224">
            <v>6.907</v>
          </cell>
          <cell r="P224">
            <v>7.6040000000000001</v>
          </cell>
          <cell r="Q224">
            <v>8.7409999999999997</v>
          </cell>
          <cell r="R224">
            <v>7.4029999999999996</v>
          </cell>
          <cell r="S224">
            <v>8.3000000000000007</v>
          </cell>
        </row>
        <row r="225">
          <cell r="E225" t="str">
            <v>Death benefit insurance (AM) (s)</v>
          </cell>
          <cell r="G225">
            <v>7.202</v>
          </cell>
          <cell r="H225">
            <v>7.5369999999999999</v>
          </cell>
          <cell r="I225">
            <v>7.31</v>
          </cell>
          <cell r="J225">
            <v>7.548</v>
          </cell>
          <cell r="K225">
            <v>7.0209999999999999</v>
          </cell>
          <cell r="L225">
            <v>6.5220000000000002</v>
          </cell>
          <cell r="M225">
            <v>6.9160000000000004</v>
          </cell>
          <cell r="N225">
            <v>7.3819999999999997</v>
          </cell>
          <cell r="O225">
            <v>6.907</v>
          </cell>
          <cell r="P225">
            <v>7.6040000000000001</v>
          </cell>
          <cell r="Q225">
            <v>8.7409999999999997</v>
          </cell>
          <cell r="R225">
            <v>7.4029999999999996</v>
          </cell>
          <cell r="S225">
            <v>8.3000000000000007</v>
          </cell>
        </row>
        <row r="226">
          <cell r="F226" t="str">
            <v>SI</v>
          </cell>
        </row>
        <row r="227">
          <cell r="F227" t="str">
            <v>SA</v>
          </cell>
        </row>
        <row r="229">
          <cell r="B229">
            <v>7</v>
          </cell>
          <cell r="C229" t="str">
            <v>FAMILY CASH BENEFITS</v>
          </cell>
          <cell r="G229">
            <v>1874.452</v>
          </cell>
          <cell r="H229">
            <v>1966.328</v>
          </cell>
          <cell r="I229">
            <v>2067.4079999999999</v>
          </cell>
          <cell r="J229">
            <v>2167.6869999999999</v>
          </cell>
          <cell r="K229">
            <v>2277.413</v>
          </cell>
          <cell r="L229">
            <v>2388.1999999999998</v>
          </cell>
          <cell r="M229">
            <v>2509.3629999999998</v>
          </cell>
          <cell r="N229">
            <v>2629.85</v>
          </cell>
          <cell r="O229">
            <v>2732.9509999999996</v>
          </cell>
          <cell r="P229">
            <v>2844.1910000000003</v>
          </cell>
          <cell r="Q229">
            <v>2959.96469811321</v>
          </cell>
          <cell r="R229">
            <v>3141.63857943925</v>
          </cell>
          <cell r="S229">
            <v>3363.0188181818198</v>
          </cell>
        </row>
        <row r="231">
          <cell r="B231">
            <v>7.1</v>
          </cell>
          <cell r="D231" t="str">
            <v>Family allowances for children</v>
          </cell>
          <cell r="G231">
            <v>1850</v>
          </cell>
          <cell r="H231">
            <v>1940</v>
          </cell>
          <cell r="I231">
            <v>2040</v>
          </cell>
          <cell r="J231">
            <v>2140</v>
          </cell>
          <cell r="K231">
            <v>2250</v>
          </cell>
          <cell r="L231">
            <v>2360</v>
          </cell>
          <cell r="M231">
            <v>2480</v>
          </cell>
          <cell r="N231">
            <v>2600</v>
          </cell>
          <cell r="O231">
            <v>2700</v>
          </cell>
          <cell r="P231">
            <v>2810</v>
          </cell>
          <cell r="Q231">
            <v>2925.4716981132101</v>
          </cell>
          <cell r="R231">
            <v>3100.9345794392498</v>
          </cell>
          <cell r="S231">
            <v>3318.1818181818198</v>
          </cell>
        </row>
        <row r="232">
          <cell r="E232" t="str">
            <v>Family allowances (AF) (k)</v>
          </cell>
          <cell r="G232">
            <v>1850</v>
          </cell>
          <cell r="H232">
            <v>1940</v>
          </cell>
          <cell r="I232">
            <v>2040</v>
          </cell>
          <cell r="J232">
            <v>2140</v>
          </cell>
          <cell r="K232">
            <v>2250</v>
          </cell>
          <cell r="L232">
            <v>2360</v>
          </cell>
          <cell r="M232">
            <v>2480</v>
          </cell>
          <cell r="N232">
            <v>2600</v>
          </cell>
          <cell r="O232">
            <v>2700</v>
          </cell>
          <cell r="P232">
            <v>2810</v>
          </cell>
          <cell r="Q232">
            <v>2925.4716981132101</v>
          </cell>
          <cell r="R232">
            <v>3100.9345794392498</v>
          </cell>
          <cell r="S232">
            <v>3318.1818181818198</v>
          </cell>
        </row>
        <row r="233">
          <cell r="F233" t="str">
            <v>SI</v>
          </cell>
        </row>
        <row r="234">
          <cell r="F234" t="str">
            <v>SI</v>
          </cell>
        </row>
        <row r="236">
          <cell r="B236">
            <v>7.2</v>
          </cell>
          <cell r="D236" t="str">
            <v>Family support benefits</v>
          </cell>
          <cell r="G236">
            <v>1.823</v>
          </cell>
          <cell r="H236">
            <v>2.0649999999999999</v>
          </cell>
          <cell r="I236">
            <v>2.2440000000000002</v>
          </cell>
          <cell r="J236">
            <v>2.8879999999999999</v>
          </cell>
          <cell r="K236">
            <v>2.9660000000000002</v>
          </cell>
          <cell r="L236">
            <v>3.29</v>
          </cell>
          <cell r="M236">
            <v>3.5840000000000001</v>
          </cell>
          <cell r="N236">
            <v>3.7080000000000002</v>
          </cell>
          <cell r="O236">
            <v>3.7690000000000001</v>
          </cell>
          <cell r="P236">
            <v>3.94</v>
          </cell>
          <cell r="Q236">
            <v>4.2149999999999999</v>
          </cell>
          <cell r="R236">
            <v>4.665</v>
          </cell>
          <cell r="S236">
            <v>5.4160000000000004</v>
          </cell>
        </row>
        <row r="237">
          <cell r="E237" t="str">
            <v>Nursing benefit (AM) (s)</v>
          </cell>
          <cell r="G237">
            <v>1.823</v>
          </cell>
          <cell r="H237">
            <v>2.0649999999999999</v>
          </cell>
          <cell r="I237">
            <v>2.2440000000000002</v>
          </cell>
          <cell r="J237">
            <v>2.8879999999999999</v>
          </cell>
          <cell r="K237">
            <v>2.9660000000000002</v>
          </cell>
          <cell r="L237">
            <v>3.29</v>
          </cell>
          <cell r="M237">
            <v>3.5840000000000001</v>
          </cell>
          <cell r="N237">
            <v>3.7080000000000002</v>
          </cell>
          <cell r="O237">
            <v>3.7690000000000001</v>
          </cell>
          <cell r="P237">
            <v>3.94</v>
          </cell>
          <cell r="Q237">
            <v>4.2149999999999999</v>
          </cell>
          <cell r="R237">
            <v>4.665</v>
          </cell>
          <cell r="S237">
            <v>5.4160000000000004</v>
          </cell>
        </row>
        <row r="238">
          <cell r="F238" t="str">
            <v>SI</v>
          </cell>
        </row>
        <row r="240">
          <cell r="B240">
            <v>7.3</v>
          </cell>
          <cell r="D240" t="str">
            <v>Benefits for other dependents</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row>
        <row r="241">
          <cell r="F241" t="str">
            <v>SA</v>
          </cell>
        </row>
        <row r="242">
          <cell r="F242" t="str">
            <v>SA</v>
          </cell>
        </row>
        <row r="244">
          <cell r="B244">
            <v>7.4</v>
          </cell>
          <cell r="D244" t="str">
            <v>Lone parent cash benefits</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row>
        <row r="248">
          <cell r="B248">
            <v>7.5</v>
          </cell>
          <cell r="D248" t="str">
            <v>Family other cash benefits</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row>
        <row r="250">
          <cell r="F250" t="str">
            <v>SI</v>
          </cell>
        </row>
        <row r="252">
          <cell r="B252">
            <v>7.6</v>
          </cell>
          <cell r="D252" t="str">
            <v>Maternity and parental leave</v>
          </cell>
          <cell r="G252">
            <v>22.629000000000001</v>
          </cell>
          <cell r="H252">
            <v>24.263000000000002</v>
          </cell>
          <cell r="I252">
            <v>25.164000000000001</v>
          </cell>
          <cell r="J252">
            <v>24.798999999999999</v>
          </cell>
          <cell r="K252">
            <v>24.446999999999999</v>
          </cell>
          <cell r="L252">
            <v>24.91</v>
          </cell>
          <cell r="M252">
            <v>25.779</v>
          </cell>
          <cell r="N252">
            <v>26.141999999999999</v>
          </cell>
          <cell r="O252">
            <v>29.181999999999999</v>
          </cell>
          <cell r="P252">
            <v>30.251000000000001</v>
          </cell>
          <cell r="Q252">
            <v>30.277999999999999</v>
          </cell>
          <cell r="R252">
            <v>36.039000000000001</v>
          </cell>
          <cell r="S252">
            <v>39.420999999999999</v>
          </cell>
        </row>
        <row r="253">
          <cell r="E253" t="str">
            <v>Daily cash benefit (AM) (s)</v>
          </cell>
          <cell r="G253">
            <v>22.629000000000001</v>
          </cell>
          <cell r="H253">
            <v>24.263000000000002</v>
          </cell>
          <cell r="I253">
            <v>25.164000000000001</v>
          </cell>
          <cell r="J253">
            <v>24.798999999999999</v>
          </cell>
          <cell r="K253">
            <v>24.446999999999999</v>
          </cell>
          <cell r="L253">
            <v>24.91</v>
          </cell>
          <cell r="M253">
            <v>25.779</v>
          </cell>
          <cell r="N253">
            <v>26.141999999999999</v>
          </cell>
          <cell r="O253">
            <v>29.181999999999999</v>
          </cell>
          <cell r="P253">
            <v>30.251000000000001</v>
          </cell>
          <cell r="Q253">
            <v>30.277999999999999</v>
          </cell>
          <cell r="R253">
            <v>36.039000000000001</v>
          </cell>
          <cell r="S253">
            <v>39.420999999999999</v>
          </cell>
        </row>
        <row r="254">
          <cell r="F254" t="str">
            <v>SI</v>
          </cell>
        </row>
        <row r="255">
          <cell r="F255" t="str">
            <v>SI</v>
          </cell>
        </row>
        <row r="256">
          <cell r="F256" t="str">
            <v>SI</v>
          </cell>
        </row>
        <row r="257">
          <cell r="B257">
            <v>8</v>
          </cell>
          <cell r="C257" t="str">
            <v>FAMILY SERVICES</v>
          </cell>
          <cell r="G257" t="str">
            <v>..</v>
          </cell>
          <cell r="H257" t="str">
            <v>..</v>
          </cell>
          <cell r="I257" t="str">
            <v>..</v>
          </cell>
          <cell r="J257" t="str">
            <v>..</v>
          </cell>
          <cell r="K257" t="str">
            <v>..</v>
          </cell>
          <cell r="L257" t="str">
            <v>..</v>
          </cell>
          <cell r="M257" t="str">
            <v>..</v>
          </cell>
          <cell r="N257" t="str">
            <v>..</v>
          </cell>
          <cell r="O257" t="str">
            <v>..</v>
          </cell>
          <cell r="P257" t="str">
            <v>..</v>
          </cell>
          <cell r="Q257" t="str">
            <v>..</v>
          </cell>
          <cell r="R257" t="str">
            <v>..</v>
          </cell>
          <cell r="S257" t="str">
            <v>..</v>
          </cell>
        </row>
        <row r="259">
          <cell r="B259">
            <v>8.1</v>
          </cell>
          <cell r="D259" t="str">
            <v>Formal day care</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row>
        <row r="263">
          <cell r="B263">
            <v>8.1999999999999993</v>
          </cell>
          <cell r="D263" t="str">
            <v>Personal services</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row>
        <row r="267">
          <cell r="B267">
            <v>8.3000000000000007</v>
          </cell>
          <cell r="D267" t="str">
            <v>Household services</v>
          </cell>
          <cell r="G267" t="str">
            <v>..</v>
          </cell>
          <cell r="H267" t="str">
            <v>..</v>
          </cell>
          <cell r="I267" t="str">
            <v>..</v>
          </cell>
          <cell r="J267" t="str">
            <v>..</v>
          </cell>
          <cell r="K267" t="str">
            <v>..</v>
          </cell>
          <cell r="L267" t="str">
            <v>..</v>
          </cell>
          <cell r="M267" t="str">
            <v>..</v>
          </cell>
          <cell r="N267" t="str">
            <v>..</v>
          </cell>
          <cell r="O267" t="str">
            <v>..</v>
          </cell>
          <cell r="P267" t="str">
            <v>..</v>
          </cell>
          <cell r="Q267" t="str">
            <v>..</v>
          </cell>
          <cell r="R267" t="str">
            <v>..</v>
          </cell>
          <cell r="S267" t="str">
            <v>..</v>
          </cell>
        </row>
        <row r="271">
          <cell r="B271">
            <v>8.4</v>
          </cell>
          <cell r="D271" t="str">
            <v>Family other benefits in-Kind</v>
          </cell>
          <cell r="G271" t="str">
            <v>..</v>
          </cell>
          <cell r="H271" t="str">
            <v>..</v>
          </cell>
          <cell r="I271" t="str">
            <v>..</v>
          </cell>
          <cell r="J271" t="str">
            <v>..</v>
          </cell>
          <cell r="K271" t="str">
            <v>..</v>
          </cell>
          <cell r="L271" t="str">
            <v>..</v>
          </cell>
          <cell r="M271" t="str">
            <v>..</v>
          </cell>
          <cell r="N271" t="str">
            <v>..</v>
          </cell>
          <cell r="O271" t="str">
            <v>..</v>
          </cell>
          <cell r="P271" t="str">
            <v>..</v>
          </cell>
          <cell r="Q271" t="str">
            <v>..</v>
          </cell>
          <cell r="R271" t="str">
            <v>..</v>
          </cell>
          <cell r="S271" t="str">
            <v>..</v>
          </cell>
        </row>
        <row r="275">
          <cell r="B275">
            <v>9</v>
          </cell>
          <cell r="C275" t="str">
            <v>ACTIVE LABOUR MARKET PROGRAMMES</v>
          </cell>
          <cell r="G275">
            <v>121.20968299999998</v>
          </cell>
          <cell r="H275">
            <v>131.89857799999999</v>
          </cell>
          <cell r="I275">
            <v>159.94003000000001</v>
          </cell>
          <cell r="J275">
            <v>184.590757</v>
          </cell>
          <cell r="K275">
            <v>215.18352100000001</v>
          </cell>
          <cell r="L275">
            <v>453.25609800000007</v>
          </cell>
          <cell r="M275">
            <v>482.44195200000001</v>
          </cell>
          <cell r="N275">
            <v>510.14355899999998</v>
          </cell>
          <cell r="O275">
            <v>577.460691</v>
          </cell>
          <cell r="P275">
            <v>623.137293</v>
          </cell>
          <cell r="Q275">
            <v>719.79057499999999</v>
          </cell>
          <cell r="R275">
            <v>788.01512300000002</v>
          </cell>
          <cell r="S275">
            <v>1010.974244</v>
          </cell>
        </row>
        <row r="277">
          <cell r="B277">
            <v>9.1</v>
          </cell>
          <cell r="D277" t="str">
            <v>Labour market training</v>
          </cell>
          <cell r="G277">
            <v>0</v>
          </cell>
          <cell r="H277">
            <v>0</v>
          </cell>
          <cell r="I277">
            <v>0</v>
          </cell>
          <cell r="J277">
            <v>0</v>
          </cell>
          <cell r="K277">
            <v>0</v>
          </cell>
          <cell r="L277">
            <v>30</v>
          </cell>
          <cell r="M277">
            <v>33</v>
          </cell>
          <cell r="N277">
            <v>34</v>
          </cell>
          <cell r="O277">
            <v>35</v>
          </cell>
          <cell r="P277">
            <v>37.799999999999997</v>
          </cell>
          <cell r="Q277">
            <v>33.799999999999997</v>
          </cell>
          <cell r="R277">
            <v>47.8</v>
          </cell>
          <cell r="S277">
            <v>91.5</v>
          </cell>
        </row>
        <row r="278">
          <cell r="E278" t="str">
            <v xml:space="preserve">Course costs </v>
          </cell>
          <cell r="G278" t="str">
            <v>&lt;&gt;</v>
          </cell>
          <cell r="H278" t="str">
            <v>&lt;&gt;</v>
          </cell>
          <cell r="I278" t="str">
            <v>&lt;&gt;</v>
          </cell>
          <cell r="J278" t="str">
            <v>&lt;&gt;</v>
          </cell>
          <cell r="K278" t="str">
            <v>...</v>
          </cell>
          <cell r="L278">
            <v>8</v>
          </cell>
          <cell r="M278">
            <v>9</v>
          </cell>
          <cell r="N278">
            <v>9</v>
          </cell>
          <cell r="O278">
            <v>10</v>
          </cell>
          <cell r="P278">
            <v>7.4</v>
          </cell>
          <cell r="Q278">
            <v>8.1</v>
          </cell>
          <cell r="R278">
            <v>12.3</v>
          </cell>
          <cell r="S278">
            <v>36.799999999999997</v>
          </cell>
        </row>
        <row r="279">
          <cell r="E279" t="str">
            <v>Unemployment benefits paid during courses</v>
          </cell>
          <cell r="G279" t="str">
            <v>:</v>
          </cell>
          <cell r="H279" t="str">
            <v>:</v>
          </cell>
          <cell r="I279" t="str">
            <v>:</v>
          </cell>
          <cell r="J279" t="str">
            <v>:</v>
          </cell>
          <cell r="K279" t="str">
            <v>:</v>
          </cell>
          <cell r="L279">
            <v>8</v>
          </cell>
          <cell r="M279">
            <v>8</v>
          </cell>
          <cell r="N279">
            <v>9</v>
          </cell>
          <cell r="O279">
            <v>9</v>
          </cell>
          <cell r="P279">
            <v>15.4</v>
          </cell>
          <cell r="Q279">
            <v>15.9</v>
          </cell>
          <cell r="R279">
            <v>24</v>
          </cell>
          <cell r="S279">
            <v>42.3</v>
          </cell>
        </row>
        <row r="280">
          <cell r="E280" t="str">
            <v>Workplace training programmes</v>
          </cell>
          <cell r="G280" t="str">
            <v>&lt;&gt;</v>
          </cell>
          <cell r="H280" t="str">
            <v>&lt;&gt;</v>
          </cell>
          <cell r="I280" t="str">
            <v>&lt;&gt;</v>
          </cell>
          <cell r="J280" t="str">
            <v>&lt;&gt;</v>
          </cell>
          <cell r="K280" t="str">
            <v>...</v>
          </cell>
          <cell r="L280">
            <v>14</v>
          </cell>
          <cell r="M280">
            <v>16</v>
          </cell>
          <cell r="N280">
            <v>16</v>
          </cell>
          <cell r="O280">
            <v>16</v>
          </cell>
          <cell r="P280">
            <v>15</v>
          </cell>
          <cell r="Q280" t="str">
            <v>&lt;&gt;</v>
          </cell>
          <cell r="R280" t="str">
            <v>&lt;&gt;</v>
          </cell>
          <cell r="S280" t="str">
            <v>&lt;&gt;</v>
          </cell>
        </row>
        <row r="281">
          <cell r="E281" t="str">
            <v>Training of employed adults</v>
          </cell>
          <cell r="G281" t="str">
            <v>&lt;&gt;</v>
          </cell>
          <cell r="H281" t="str">
            <v>&lt;&gt;</v>
          </cell>
          <cell r="I281" t="str">
            <v>&lt;&gt;</v>
          </cell>
          <cell r="J281" t="str">
            <v>&lt;&gt;</v>
          </cell>
          <cell r="K281" t="str">
            <v>&lt;&gt;</v>
          </cell>
          <cell r="L281" t="str">
            <v>&lt;&gt;</v>
          </cell>
          <cell r="M281" t="str">
            <v>&lt;&gt;</v>
          </cell>
          <cell r="N281" t="str">
            <v>&lt;&gt;</v>
          </cell>
          <cell r="O281" t="str">
            <v>&lt;&gt;</v>
          </cell>
          <cell r="P281" t="str">
            <v>&lt;&gt;</v>
          </cell>
          <cell r="Q281">
            <v>9.8000000000000007</v>
          </cell>
          <cell r="R281">
            <v>11.5</v>
          </cell>
          <cell r="S281">
            <v>12.4</v>
          </cell>
        </row>
        <row r="285">
          <cell r="B285">
            <v>9.1999999999999993</v>
          </cell>
          <cell r="D285" t="str">
            <v>Youth measures</v>
          </cell>
          <cell r="G285">
            <v>0</v>
          </cell>
          <cell r="H285">
            <v>0</v>
          </cell>
          <cell r="I285">
            <v>0</v>
          </cell>
          <cell r="J285">
            <v>0</v>
          </cell>
          <cell r="K285">
            <v>0</v>
          </cell>
          <cell r="L285">
            <v>0</v>
          </cell>
          <cell r="M285">
            <v>0</v>
          </cell>
          <cell r="N285">
            <v>0</v>
          </cell>
          <cell r="O285">
            <v>0</v>
          </cell>
          <cell r="P285">
            <v>0</v>
          </cell>
          <cell r="Q285">
            <v>0</v>
          </cell>
          <cell r="R285">
            <v>0</v>
          </cell>
          <cell r="S285">
            <v>0</v>
          </cell>
        </row>
        <row r="289">
          <cell r="B289">
            <v>9.3000000000000007</v>
          </cell>
          <cell r="D289" t="str">
            <v>Subsidised employment</v>
          </cell>
          <cell r="G289">
            <v>0</v>
          </cell>
          <cell r="H289" t="str">
            <v>..</v>
          </cell>
          <cell r="I289" t="str">
            <v>..</v>
          </cell>
          <cell r="J289" t="str">
            <v>..</v>
          </cell>
          <cell r="K289" t="str">
            <v>..</v>
          </cell>
          <cell r="L289">
            <v>2.4</v>
          </cell>
          <cell r="M289">
            <v>1.6</v>
          </cell>
          <cell r="N289">
            <v>1.6</v>
          </cell>
          <cell r="O289">
            <v>2.2000000000000002</v>
          </cell>
          <cell r="P289">
            <v>1.7</v>
          </cell>
          <cell r="Q289">
            <v>8.6999999999999993</v>
          </cell>
          <cell r="R289">
            <v>8.8000000000000007</v>
          </cell>
          <cell r="S289">
            <v>16.299999999999997</v>
          </cell>
        </row>
        <row r="290">
          <cell r="E290" t="str">
            <v>Work insertion grants</v>
          </cell>
          <cell r="G290" t="str">
            <v>&lt;&gt;</v>
          </cell>
          <cell r="H290" t="str">
            <v>&lt;&gt;</v>
          </cell>
          <cell r="I290" t="str">
            <v>&lt;&gt;</v>
          </cell>
          <cell r="J290" t="str">
            <v>&lt;&gt;</v>
          </cell>
          <cell r="K290" t="str">
            <v>..</v>
          </cell>
          <cell r="L290">
            <v>2.4</v>
          </cell>
          <cell r="M290">
            <v>1.6</v>
          </cell>
          <cell r="N290">
            <v>1.6</v>
          </cell>
          <cell r="O290">
            <v>2.2000000000000002</v>
          </cell>
          <cell r="P290">
            <v>1.7</v>
          </cell>
          <cell r="Q290">
            <v>3</v>
          </cell>
          <cell r="R290">
            <v>3.4</v>
          </cell>
          <cell r="S290">
            <v>8.1999999999999993</v>
          </cell>
        </row>
        <row r="291">
          <cell r="E291" t="str">
            <v>Subsidies to unemployed creating enterprises</v>
          </cell>
          <cell r="G291" t="str">
            <v>&lt;&gt;</v>
          </cell>
          <cell r="H291" t="str">
            <v>&lt;&gt;</v>
          </cell>
          <cell r="I291" t="str">
            <v>&lt;&gt;</v>
          </cell>
          <cell r="J291" t="str">
            <v>&lt;&gt;</v>
          </cell>
          <cell r="K291" t="str">
            <v>&lt;&gt;</v>
          </cell>
          <cell r="L291" t="str">
            <v>&lt;&gt;</v>
          </cell>
          <cell r="M291" t="str">
            <v>&lt;&gt;</v>
          </cell>
          <cell r="N291" t="str">
            <v>&lt;&gt;</v>
          </cell>
          <cell r="O291" t="str">
            <v>&lt;&gt;</v>
          </cell>
          <cell r="P291" t="str">
            <v>&lt;&gt;</v>
          </cell>
          <cell r="Q291" t="str">
            <v>&lt;&gt;</v>
          </cell>
          <cell r="R291" t="str">
            <v>&lt;&gt;</v>
          </cell>
          <cell r="S291" t="str">
            <v>&lt;&gt;</v>
          </cell>
        </row>
        <row r="292">
          <cell r="E292" t="str">
            <v>Occupational programmes for the unemployed</v>
          </cell>
          <cell r="G292" t="str">
            <v>&lt;&gt;</v>
          </cell>
          <cell r="H292" t="str">
            <v>&lt;&gt;</v>
          </cell>
          <cell r="I292" t="str">
            <v>&lt;&gt;</v>
          </cell>
          <cell r="J292" t="str">
            <v>&lt;&gt;</v>
          </cell>
          <cell r="K292" t="str">
            <v>&lt;&gt;</v>
          </cell>
          <cell r="L292" t="str">
            <v>&lt;&gt;</v>
          </cell>
          <cell r="M292" t="str">
            <v>&lt;&gt;</v>
          </cell>
          <cell r="N292" t="str">
            <v>&lt;&gt;</v>
          </cell>
          <cell r="O292" t="str">
            <v>&lt;&gt;</v>
          </cell>
          <cell r="P292" t="str">
            <v>&lt;&gt;</v>
          </cell>
          <cell r="Q292">
            <v>5.7</v>
          </cell>
          <cell r="R292">
            <v>5.4</v>
          </cell>
          <cell r="S292">
            <v>8.1</v>
          </cell>
        </row>
        <row r="296">
          <cell r="B296">
            <v>9.4</v>
          </cell>
          <cell r="D296" t="str">
            <v>Employment measures for disabled</v>
          </cell>
          <cell r="G296">
            <v>121.20968299999998</v>
          </cell>
          <cell r="H296">
            <v>131.89857799999999</v>
          </cell>
          <cell r="I296">
            <v>159.94003000000001</v>
          </cell>
          <cell r="J296">
            <v>184.590757</v>
          </cell>
          <cell r="K296">
            <v>215.18352100000001</v>
          </cell>
          <cell r="L296">
            <v>243.65609800000001</v>
          </cell>
          <cell r="M296">
            <v>270.94195200000001</v>
          </cell>
          <cell r="N296">
            <v>293.44355899999999</v>
          </cell>
          <cell r="O296">
            <v>356.16069100000004</v>
          </cell>
          <cell r="P296">
            <v>394.33729300000005</v>
          </cell>
          <cell r="Q296">
            <v>469.09057500000006</v>
          </cell>
          <cell r="R296">
            <v>484.01512300000002</v>
          </cell>
          <cell r="S296">
            <v>577.07424400000002</v>
          </cell>
        </row>
        <row r="297">
          <cell r="E297" t="str">
            <v>Rehabilitation centres (AI)</v>
          </cell>
          <cell r="G297">
            <v>4.6336919999999999</v>
          </cell>
          <cell r="H297">
            <v>3.2066949999999999</v>
          </cell>
          <cell r="I297">
            <v>5.4946669999999997</v>
          </cell>
          <cell r="J297">
            <v>6.3739290000000004</v>
          </cell>
          <cell r="K297">
            <v>4.9696480000000003</v>
          </cell>
          <cell r="L297">
            <v>4.3992199999999997</v>
          </cell>
          <cell r="M297">
            <v>3.2867579999999998</v>
          </cell>
          <cell r="N297">
            <v>2.7221280000000001</v>
          </cell>
          <cell r="O297">
            <v>3.9128349999999998</v>
          </cell>
          <cell r="P297">
            <v>3.8438509999999999</v>
          </cell>
          <cell r="Q297">
            <v>6.8697970000000002</v>
          </cell>
          <cell r="R297">
            <v>6.9927840000000003</v>
          </cell>
          <cell r="S297">
            <v>8.1284639999999992</v>
          </cell>
        </row>
        <row r="298">
          <cell r="E298" t="str">
            <v>Training (for disabled) /professional measures (AI)</v>
          </cell>
          <cell r="G298">
            <v>46.510233999999997</v>
          </cell>
          <cell r="H298">
            <v>51.668202000000001</v>
          </cell>
          <cell r="I298">
            <v>58.218165999999997</v>
          </cell>
          <cell r="J298">
            <v>66.438858999999994</v>
          </cell>
          <cell r="K298">
            <v>76.712620999999999</v>
          </cell>
          <cell r="L298">
            <v>79.747274000000004</v>
          </cell>
          <cell r="M298">
            <v>89.079919000000004</v>
          </cell>
          <cell r="N298">
            <v>97.298509999999993</v>
          </cell>
          <cell r="O298">
            <v>105.00417400000001</v>
          </cell>
          <cell r="P298">
            <v>114.529505</v>
          </cell>
          <cell r="Q298">
            <v>134.548644</v>
          </cell>
          <cell r="R298">
            <v>151.72039699999999</v>
          </cell>
          <cell r="S298">
            <v>174.73004399999999</v>
          </cell>
        </row>
        <row r="299">
          <cell r="E299" t="str">
            <v>Day Benefits (AI)</v>
          </cell>
          <cell r="G299">
            <v>36.567343000000001</v>
          </cell>
          <cell r="H299">
            <v>37.845734</v>
          </cell>
          <cell r="I299">
            <v>44.173737000000003</v>
          </cell>
          <cell r="J299">
            <v>49.534477000000003</v>
          </cell>
          <cell r="K299">
            <v>57.510989000000002</v>
          </cell>
          <cell r="L299">
            <v>68.007265000000004</v>
          </cell>
          <cell r="M299">
            <v>75.553972999999999</v>
          </cell>
          <cell r="N299">
            <v>88.094521999999998</v>
          </cell>
          <cell r="O299">
            <v>115.010507</v>
          </cell>
          <cell r="P299">
            <v>138.25830400000001</v>
          </cell>
          <cell r="Q299">
            <v>164</v>
          </cell>
          <cell r="R299">
            <v>194.4015</v>
          </cell>
          <cell r="S299">
            <v>223.1</v>
          </cell>
        </row>
        <row r="300">
          <cell r="E300" t="str">
            <v>Sheltered workshops (AI)</v>
          </cell>
          <cell r="G300">
            <v>33.498413999999997</v>
          </cell>
          <cell r="H300">
            <v>39.177947000000003</v>
          </cell>
          <cell r="I300">
            <v>52.053460000000001</v>
          </cell>
          <cell r="J300">
            <v>62.243492000000003</v>
          </cell>
          <cell r="K300">
            <v>75.990262999999999</v>
          </cell>
          <cell r="L300">
            <v>91.502339000000006</v>
          </cell>
          <cell r="M300">
            <v>103.02130200000001</v>
          </cell>
          <cell r="N300">
            <v>105.328399</v>
          </cell>
          <cell r="O300">
            <v>132.23317499999999</v>
          </cell>
          <cell r="P300">
            <v>137.70563300000001</v>
          </cell>
          <cell r="Q300">
            <v>163.672134</v>
          </cell>
          <cell r="R300">
            <v>130.900442</v>
          </cell>
          <cell r="S300">
            <v>171.115736</v>
          </cell>
        </row>
        <row r="304">
          <cell r="B304">
            <v>9.5</v>
          </cell>
          <cell r="D304" t="str">
            <v>Employment service and administration</v>
          </cell>
          <cell r="G304">
            <v>0</v>
          </cell>
          <cell r="H304">
            <v>0</v>
          </cell>
          <cell r="I304">
            <v>0</v>
          </cell>
          <cell r="J304">
            <v>0</v>
          </cell>
          <cell r="K304" t="str">
            <v>..</v>
          </cell>
          <cell r="L304">
            <v>177.20000000000002</v>
          </cell>
          <cell r="M304">
            <v>176.9</v>
          </cell>
          <cell r="N304">
            <v>181.1</v>
          </cell>
          <cell r="O304">
            <v>184.10000000000002</v>
          </cell>
          <cell r="P304">
            <v>189.3</v>
          </cell>
          <cell r="Q304">
            <v>208.2</v>
          </cell>
          <cell r="R304">
            <v>247.4</v>
          </cell>
          <cell r="S304">
            <v>326.10000000000002</v>
          </cell>
        </row>
        <row r="305">
          <cell r="E305" t="str">
            <v>Placement</v>
          </cell>
          <cell r="G305" t="str">
            <v>&lt;&gt;</v>
          </cell>
          <cell r="H305" t="str">
            <v>&lt;&gt;</v>
          </cell>
          <cell r="I305" t="str">
            <v>&lt;&gt;</v>
          </cell>
          <cell r="J305" t="str">
            <v>&lt;&gt;</v>
          </cell>
          <cell r="K305" t="str">
            <v>..</v>
          </cell>
          <cell r="L305">
            <v>92.2</v>
          </cell>
          <cell r="M305">
            <v>85.5</v>
          </cell>
          <cell r="N305">
            <v>87.2</v>
          </cell>
          <cell r="O305">
            <v>87.2</v>
          </cell>
          <cell r="P305">
            <v>88</v>
          </cell>
          <cell r="Q305">
            <v>93</v>
          </cell>
          <cell r="R305">
            <v>102</v>
          </cell>
          <cell r="S305">
            <v>110</v>
          </cell>
        </row>
        <row r="306">
          <cell r="E306" t="str">
            <v xml:space="preserve">Vocational guidance </v>
          </cell>
          <cell r="G306" t="str">
            <v>&lt;&gt;</v>
          </cell>
          <cell r="H306" t="str">
            <v>&lt;&gt;</v>
          </cell>
          <cell r="I306" t="str">
            <v>&lt;&gt;</v>
          </cell>
          <cell r="J306" t="str">
            <v>&lt;&gt;</v>
          </cell>
          <cell r="K306" t="str">
            <v>..</v>
          </cell>
          <cell r="L306">
            <v>44.6</v>
          </cell>
          <cell r="M306">
            <v>50</v>
          </cell>
          <cell r="N306">
            <v>53.5</v>
          </cell>
          <cell r="O306">
            <v>56.6</v>
          </cell>
          <cell r="P306">
            <v>62</v>
          </cell>
          <cell r="Q306">
            <v>67</v>
          </cell>
          <cell r="R306">
            <v>70.400000000000006</v>
          </cell>
          <cell r="S306">
            <v>87.5</v>
          </cell>
        </row>
        <row r="307">
          <cell r="E307" t="str">
            <v>Administration of unemployment benefits</v>
          </cell>
          <cell r="G307" t="str">
            <v>&lt;&gt;</v>
          </cell>
          <cell r="H307" t="str">
            <v>&lt;&gt;</v>
          </cell>
          <cell r="I307" t="str">
            <v>&lt;&gt;</v>
          </cell>
          <cell r="J307" t="str">
            <v>&lt;&gt;</v>
          </cell>
          <cell r="K307" t="str">
            <v>..</v>
          </cell>
          <cell r="L307">
            <v>40</v>
          </cell>
          <cell r="M307">
            <v>41</v>
          </cell>
          <cell r="N307">
            <v>40</v>
          </cell>
          <cell r="O307">
            <v>40</v>
          </cell>
          <cell r="P307">
            <v>39</v>
          </cell>
          <cell r="Q307">
            <v>48</v>
          </cell>
          <cell r="R307">
            <v>74.599999999999994</v>
          </cell>
          <cell r="S307">
            <v>127.5</v>
          </cell>
        </row>
        <row r="308">
          <cell r="E308" t="str">
            <v xml:space="preserve">Mobility support </v>
          </cell>
          <cell r="G308" t="str">
            <v>&lt;&gt;</v>
          </cell>
          <cell r="H308" t="str">
            <v>&lt;&gt;</v>
          </cell>
          <cell r="I308" t="str">
            <v>&lt;&gt;</v>
          </cell>
          <cell r="J308" t="str">
            <v>&lt;&gt;</v>
          </cell>
          <cell r="K308" t="str">
            <v>..</v>
          </cell>
          <cell r="L308">
            <v>0.4</v>
          </cell>
          <cell r="M308">
            <v>0.4</v>
          </cell>
          <cell r="N308">
            <v>0.4</v>
          </cell>
          <cell r="O308">
            <v>0.3</v>
          </cell>
          <cell r="P308">
            <v>0.3</v>
          </cell>
          <cell r="Q308">
            <v>0.2</v>
          </cell>
          <cell r="R308">
            <v>0.4</v>
          </cell>
          <cell r="S308">
            <v>1.1000000000000001</v>
          </cell>
        </row>
        <row r="309">
          <cell r="E309" t="str">
            <v>Subsidies to labor offices, offices for vocational guidance</v>
          </cell>
          <cell r="G309" t="str">
            <v>&lt;&gt;</v>
          </cell>
          <cell r="H309" t="str">
            <v>&lt;&gt;</v>
          </cell>
          <cell r="I309" t="str">
            <v>&lt;&gt;</v>
          </cell>
          <cell r="J309" t="str">
            <v>&lt;&gt;</v>
          </cell>
          <cell r="K309" t="str">
            <v>..</v>
          </cell>
          <cell r="L309">
            <v>0.1</v>
          </cell>
          <cell r="M309" t="str">
            <v>..</v>
          </cell>
          <cell r="N309" t="str">
            <v>..</v>
          </cell>
          <cell r="O309" t="str">
            <v>..</v>
          </cell>
          <cell r="P309" t="str">
            <v>..</v>
          </cell>
          <cell r="Q309" t="str">
            <v>..</v>
          </cell>
          <cell r="R309" t="str">
            <v>..</v>
          </cell>
          <cell r="S309" t="str">
            <v>..</v>
          </cell>
        </row>
        <row r="312">
          <cell r="B312">
            <v>10</v>
          </cell>
          <cell r="C312" t="str">
            <v>UNEMPLOYMENT</v>
          </cell>
          <cell r="G312">
            <v>133.5</v>
          </cell>
          <cell r="H312">
            <v>136.249</v>
          </cell>
          <cell r="I312">
            <v>401.50664999999998</v>
          </cell>
          <cell r="J312">
            <v>757.57866200000001</v>
          </cell>
          <cell r="K312">
            <v>726.89830426000003</v>
          </cell>
          <cell r="L312">
            <v>644.19999999999993</v>
          </cell>
          <cell r="M312">
            <v>557.9</v>
          </cell>
          <cell r="N312">
            <v>575.79999999999995</v>
          </cell>
          <cell r="O312">
            <v>488.4</v>
          </cell>
          <cell r="P312">
            <v>384</v>
          </cell>
          <cell r="Q312">
            <v>418.50000000000006</v>
          </cell>
          <cell r="R312">
            <v>1177.2</v>
          </cell>
          <cell r="S312">
            <v>3213.5</v>
          </cell>
        </row>
        <row r="314">
          <cell r="B314" t="str">
            <v>10.1</v>
          </cell>
          <cell r="D314" t="str">
            <v>Unemployment compensation</v>
          </cell>
          <cell r="F314" t="str">
            <v>SI</v>
          </cell>
          <cell r="G314">
            <v>133.5</v>
          </cell>
          <cell r="H314">
            <v>136.249</v>
          </cell>
          <cell r="I314">
            <v>401.50664999999998</v>
          </cell>
          <cell r="J314">
            <v>757.57866200000001</v>
          </cell>
          <cell r="K314">
            <v>726.89830426000003</v>
          </cell>
          <cell r="L314">
            <v>644.19999999999993</v>
          </cell>
          <cell r="M314">
            <v>557.9</v>
          </cell>
          <cell r="N314">
            <v>575.79999999999995</v>
          </cell>
          <cell r="O314">
            <v>488.4</v>
          </cell>
          <cell r="P314">
            <v>384</v>
          </cell>
          <cell r="Q314">
            <v>418.50000000000006</v>
          </cell>
          <cell r="R314">
            <v>1177.2</v>
          </cell>
          <cell r="S314">
            <v>3213.5</v>
          </cell>
        </row>
        <row r="315">
          <cell r="E315" t="str">
            <v>Unemployment benefits (except during training) (l)</v>
          </cell>
          <cell r="G315">
            <v>103.9</v>
          </cell>
          <cell r="H315">
            <v>124.566</v>
          </cell>
          <cell r="I315">
            <v>396.35899999999998</v>
          </cell>
          <cell r="J315">
            <v>749.19399999999996</v>
          </cell>
          <cell r="K315">
            <v>541.404</v>
          </cell>
          <cell r="L315">
            <v>447.2</v>
          </cell>
          <cell r="M315">
            <v>385.8</v>
          </cell>
          <cell r="N315">
            <v>376.3</v>
          </cell>
          <cell r="O315">
            <v>350</v>
          </cell>
          <cell r="P315">
            <v>281</v>
          </cell>
          <cell r="Q315">
            <v>292.10000000000002</v>
          </cell>
          <cell r="R315">
            <v>764</v>
          </cell>
          <cell r="S315">
            <v>2263.4</v>
          </cell>
        </row>
        <row r="316">
          <cell r="E316" t="str">
            <v>Short-time work benefits</v>
          </cell>
          <cell r="G316" t="str">
            <v>...</v>
          </cell>
          <cell r="H316" t="str">
            <v>... </v>
          </cell>
          <cell r="I316" t="str">
            <v>... </v>
          </cell>
          <cell r="J316" t="str">
            <v>... </v>
          </cell>
          <cell r="K316">
            <v>95.882537160000012</v>
          </cell>
          <cell r="L316">
            <v>27.8</v>
          </cell>
          <cell r="M316">
            <v>22.3</v>
          </cell>
          <cell r="N316">
            <v>43.9</v>
          </cell>
          <cell r="O316">
            <v>36</v>
          </cell>
          <cell r="P316">
            <v>9</v>
          </cell>
          <cell r="Q316">
            <v>16</v>
          </cell>
          <cell r="R316">
            <v>198.2</v>
          </cell>
          <cell r="S316">
            <v>514</v>
          </cell>
        </row>
        <row r="317">
          <cell r="E317" t="str">
            <v>Bad-weather benefits</v>
          </cell>
          <cell r="G317" t="str">
            <v>...</v>
          </cell>
          <cell r="H317" t="str">
            <v>... </v>
          </cell>
          <cell r="I317" t="str">
            <v>... </v>
          </cell>
          <cell r="J317" t="str">
            <v>... </v>
          </cell>
          <cell r="K317">
            <v>25.182699</v>
          </cell>
          <cell r="L317">
            <v>98.3</v>
          </cell>
          <cell r="M317">
            <v>85.4</v>
          </cell>
          <cell r="N317">
            <v>91.1</v>
          </cell>
          <cell r="O317">
            <v>36</v>
          </cell>
          <cell r="P317">
            <v>25</v>
          </cell>
          <cell r="Q317">
            <v>28</v>
          </cell>
          <cell r="R317">
            <v>87.2</v>
          </cell>
          <cell r="S317">
            <v>106</v>
          </cell>
        </row>
        <row r="318">
          <cell r="E318" t="str">
            <v xml:space="preserve">Bankruptcy compensation </v>
          </cell>
          <cell r="G318" t="str">
            <v>&lt;&gt;</v>
          </cell>
          <cell r="H318" t="str">
            <v>&lt;&gt;</v>
          </cell>
          <cell r="I318" t="str">
            <v>&lt;&gt;</v>
          </cell>
          <cell r="J318">
            <v>4.84</v>
          </cell>
          <cell r="K318">
            <v>6.4063221000000006</v>
          </cell>
          <cell r="L318">
            <v>2.9</v>
          </cell>
          <cell r="M318">
            <v>4.4000000000000004</v>
          </cell>
          <cell r="N318">
            <v>4.5</v>
          </cell>
          <cell r="O318">
            <v>6.4</v>
          </cell>
          <cell r="P318">
            <v>7</v>
          </cell>
          <cell r="Q318">
            <v>11</v>
          </cell>
          <cell r="R318">
            <v>28.3</v>
          </cell>
          <cell r="S318">
            <v>59</v>
          </cell>
        </row>
        <row r="319">
          <cell r="E319" t="str">
            <v>Payments to other countries</v>
          </cell>
          <cell r="G319">
            <v>29.6</v>
          </cell>
          <cell r="H319">
            <v>11.683</v>
          </cell>
          <cell r="I319">
            <v>5.1476499999999996</v>
          </cell>
          <cell r="J319">
            <v>3.5446619999999998</v>
          </cell>
          <cell r="K319">
            <v>10.322745999999999</v>
          </cell>
          <cell r="L319">
            <v>24</v>
          </cell>
          <cell r="M319">
            <v>17</v>
          </cell>
          <cell r="N319">
            <v>21</v>
          </cell>
          <cell r="O319">
            <v>24</v>
          </cell>
          <cell r="P319">
            <v>33</v>
          </cell>
          <cell r="Q319">
            <v>39.799999999999997</v>
          </cell>
          <cell r="R319">
            <v>19.5</v>
          </cell>
          <cell r="S319">
            <v>23.1</v>
          </cell>
        </row>
        <row r="320">
          <cell r="E320" t="str">
            <v>Social security contributions paid for the unemployed</v>
          </cell>
          <cell r="G320" t="str">
            <v>&lt;&gt;</v>
          </cell>
          <cell r="H320" t="str">
            <v>&lt;&gt;</v>
          </cell>
          <cell r="I320" t="str">
            <v>&lt;&gt;</v>
          </cell>
          <cell r="J320" t="str">
            <v>&lt;&gt;</v>
          </cell>
          <cell r="K320">
            <v>47.7</v>
          </cell>
          <cell r="L320">
            <v>44</v>
          </cell>
          <cell r="M320">
            <v>43</v>
          </cell>
          <cell r="N320">
            <v>39</v>
          </cell>
          <cell r="O320">
            <v>36</v>
          </cell>
          <cell r="P320">
            <v>29</v>
          </cell>
          <cell r="Q320">
            <v>31.6</v>
          </cell>
          <cell r="R320">
            <v>80</v>
          </cell>
          <cell r="S320">
            <v>248</v>
          </cell>
        </row>
        <row r="324">
          <cell r="B324" t="str">
            <v>10.2</v>
          </cell>
          <cell r="D324" t="str">
            <v>Early retirement for labour market reasons</v>
          </cell>
          <cell r="G324">
            <v>0</v>
          </cell>
          <cell r="H324" t="str">
            <v>..</v>
          </cell>
          <cell r="I324" t="str">
            <v>..</v>
          </cell>
          <cell r="J324" t="str">
            <v>..</v>
          </cell>
          <cell r="K324" t="str">
            <v>..</v>
          </cell>
          <cell r="L324">
            <v>0</v>
          </cell>
          <cell r="M324" t="str">
            <v>..</v>
          </cell>
          <cell r="N324" t="str">
            <v>..</v>
          </cell>
          <cell r="O324" t="str">
            <v>..</v>
          </cell>
          <cell r="P324" t="str">
            <v>..</v>
          </cell>
          <cell r="Q324">
            <v>0</v>
          </cell>
          <cell r="R324">
            <v>0</v>
          </cell>
          <cell r="S324">
            <v>0</v>
          </cell>
        </row>
        <row r="328">
          <cell r="B328" t="str">
            <v>10.3</v>
          </cell>
          <cell r="D328" t="str">
            <v>Severance pay</v>
          </cell>
          <cell r="G328">
            <v>0</v>
          </cell>
          <cell r="H328" t="str">
            <v>..</v>
          </cell>
          <cell r="I328" t="str">
            <v>..</v>
          </cell>
          <cell r="J328" t="str">
            <v>..</v>
          </cell>
          <cell r="K328" t="str">
            <v>..</v>
          </cell>
          <cell r="L328">
            <v>0</v>
          </cell>
          <cell r="M328" t="str">
            <v>..</v>
          </cell>
          <cell r="N328" t="str">
            <v>..</v>
          </cell>
          <cell r="O328" t="str">
            <v>..</v>
          </cell>
          <cell r="P328" t="str">
            <v>..</v>
          </cell>
          <cell r="Q328">
            <v>0</v>
          </cell>
          <cell r="R328">
            <v>0</v>
          </cell>
          <cell r="S328">
            <v>0</v>
          </cell>
        </row>
        <row r="331">
          <cell r="B331">
            <v>11</v>
          </cell>
          <cell r="C331" t="str">
            <v>HEALTH</v>
          </cell>
          <cell r="G331">
            <v>7735.2106599999997</v>
          </cell>
          <cell r="H331">
            <v>8539.8981559999993</v>
          </cell>
          <cell r="I331">
            <v>9294.0947070000002</v>
          </cell>
          <cell r="J331">
            <v>10127.086719999999</v>
          </cell>
          <cell r="K331">
            <v>10515.548467999999</v>
          </cell>
          <cell r="L331">
            <v>11349.497167000001</v>
          </cell>
          <cell r="M331">
            <v>12216.462021000001</v>
          </cell>
          <cell r="N331">
            <v>13037.925963</v>
          </cell>
          <cell r="O331">
            <v>14055.433816000001</v>
          </cell>
          <cell r="P331">
            <v>15614.992011</v>
          </cell>
          <cell r="Q331">
            <v>16861.738425000003</v>
          </cell>
          <cell r="R331">
            <v>19158.917376999998</v>
          </cell>
          <cell r="S331">
            <v>20910.664755999998</v>
          </cell>
        </row>
        <row r="333">
          <cell r="E333" t="str">
            <v>Public expenditure on health (m)</v>
          </cell>
          <cell r="G333">
            <v>8354</v>
          </cell>
          <cell r="H333">
            <v>9211</v>
          </cell>
          <cell r="I333">
            <v>10008</v>
          </cell>
          <cell r="J333">
            <v>10887</v>
          </cell>
          <cell r="K333">
            <v>11288</v>
          </cell>
          <cell r="L333">
            <v>12159</v>
          </cell>
          <cell r="M333">
            <v>13078</v>
          </cell>
          <cell r="N333">
            <v>13930</v>
          </cell>
          <cell r="O333">
            <v>15019</v>
          </cell>
          <cell r="P333">
            <v>16640</v>
          </cell>
          <cell r="Q333">
            <v>18007</v>
          </cell>
          <cell r="R333">
            <v>20382</v>
          </cell>
          <cell r="S333">
            <v>22241</v>
          </cell>
        </row>
        <row r="334">
          <cell r="E334" t="str">
            <v>Adjustement of double counting with 9.4 (m)</v>
          </cell>
          <cell r="G334">
            <v>-84.64233999999999</v>
          </cell>
          <cell r="H334">
            <v>-94.052844000000007</v>
          </cell>
          <cell r="I334">
            <v>-115.76629299999999</v>
          </cell>
          <cell r="J334">
            <v>-135.05628000000002</v>
          </cell>
          <cell r="K334">
            <v>-157.67253199999999</v>
          </cell>
          <cell r="L334">
            <v>-175.64883300000002</v>
          </cell>
          <cell r="M334">
            <v>-195.38797900000003</v>
          </cell>
          <cell r="N334">
            <v>-205.34903700000001</v>
          </cell>
          <cell r="O334">
            <v>-241.150184</v>
          </cell>
          <cell r="P334">
            <v>-256.07898899999998</v>
          </cell>
          <cell r="Q334">
            <v>-305.090575</v>
          </cell>
          <cell r="R334">
            <v>-289.61362299999996</v>
          </cell>
          <cell r="S334">
            <v>-353.974244</v>
          </cell>
        </row>
        <row r="335">
          <cell r="E335" t="str">
            <v>Adjustement of double counting with (AM)</v>
          </cell>
          <cell r="G335">
            <v>-534.14700000000005</v>
          </cell>
          <cell r="H335">
            <v>-577.04899999999998</v>
          </cell>
          <cell r="I335">
            <v>-598.13900000000001</v>
          </cell>
          <cell r="J335">
            <v>-624.85700000000008</v>
          </cell>
          <cell r="K335">
            <v>-614.779</v>
          </cell>
          <cell r="L335">
            <v>-633.85399999999993</v>
          </cell>
          <cell r="M335">
            <v>-666.15</v>
          </cell>
          <cell r="N335">
            <v>-686.72500000000002</v>
          </cell>
          <cell r="O335">
            <v>-722.41599999999994</v>
          </cell>
          <cell r="P335">
            <v>-768.92899999999997</v>
          </cell>
          <cell r="Q335">
            <v>-840.17100000000005</v>
          </cell>
          <cell r="R335">
            <v>-933.46899999999994</v>
          </cell>
          <cell r="S335">
            <v>-976.3610000000001</v>
          </cell>
        </row>
        <row r="336">
          <cell r="B336">
            <v>12</v>
          </cell>
          <cell r="C336" t="str">
            <v>HOUSING</v>
          </cell>
          <cell r="G336" t="str">
            <v>..</v>
          </cell>
          <cell r="H336" t="str">
            <v>..</v>
          </cell>
          <cell r="I336" t="str">
            <v>..</v>
          </cell>
          <cell r="J336" t="str">
            <v>..</v>
          </cell>
          <cell r="K336" t="str">
            <v>..</v>
          </cell>
          <cell r="L336" t="str">
            <v>..</v>
          </cell>
          <cell r="M336" t="str">
            <v>..</v>
          </cell>
          <cell r="N336" t="str">
            <v>..</v>
          </cell>
          <cell r="O336" t="str">
            <v>..</v>
          </cell>
          <cell r="P336" t="str">
            <v>..</v>
          </cell>
          <cell r="Q336">
            <v>270.12799999999999</v>
          </cell>
          <cell r="R336">
            <v>269.93599999999998</v>
          </cell>
          <cell r="S336">
            <v>348.911</v>
          </cell>
        </row>
        <row r="338">
          <cell r="B338" t="str">
            <v>12.1.0</v>
          </cell>
          <cell r="D338" t="str">
            <v xml:space="preserve">Rent subsidies and cash benefits </v>
          </cell>
          <cell r="G338">
            <v>170</v>
          </cell>
          <cell r="H338">
            <v>170</v>
          </cell>
          <cell r="I338">
            <v>170</v>
          </cell>
          <cell r="J338">
            <v>170</v>
          </cell>
          <cell r="K338">
            <v>170</v>
          </cell>
          <cell r="L338">
            <v>170</v>
          </cell>
          <cell r="M338">
            <v>170</v>
          </cell>
          <cell r="N338">
            <v>170</v>
          </cell>
          <cell r="O338">
            <v>170</v>
          </cell>
          <cell r="P338">
            <v>170</v>
          </cell>
          <cell r="Q338">
            <v>270.12799999999999</v>
          </cell>
          <cell r="R338">
            <v>269.93599999999998</v>
          </cell>
          <cell r="S338">
            <v>348.911</v>
          </cell>
        </row>
        <row r="339">
          <cell r="E339" t="str">
            <v>Social housing construction (n)</v>
          </cell>
          <cell r="G339">
            <v>170</v>
          </cell>
          <cell r="H339">
            <v>170</v>
          </cell>
          <cell r="I339">
            <v>170</v>
          </cell>
          <cell r="J339">
            <v>170</v>
          </cell>
          <cell r="K339">
            <v>170</v>
          </cell>
          <cell r="L339">
            <v>170</v>
          </cell>
          <cell r="M339">
            <v>170</v>
          </cell>
          <cell r="N339">
            <v>170</v>
          </cell>
          <cell r="O339">
            <v>170</v>
          </cell>
          <cell r="P339">
            <v>170</v>
          </cell>
          <cell r="Q339">
            <v>270.12799999999999</v>
          </cell>
          <cell r="R339">
            <v>269.93599999999998</v>
          </cell>
          <cell r="S339">
            <v>348.911</v>
          </cell>
        </row>
        <row r="342">
          <cell r="B342" t="str">
            <v>12.1.1</v>
          </cell>
          <cell r="D342" t="str">
            <v>Rent subsidies and cash benefits to elderly</v>
          </cell>
          <cell r="G342" t="str">
            <v>..</v>
          </cell>
          <cell r="H342" t="str">
            <v>..</v>
          </cell>
          <cell r="I342" t="str">
            <v>..</v>
          </cell>
          <cell r="J342" t="str">
            <v>..</v>
          </cell>
          <cell r="K342" t="str">
            <v>..</v>
          </cell>
          <cell r="L342" t="str">
            <v>..</v>
          </cell>
          <cell r="M342" t="str">
            <v>..</v>
          </cell>
          <cell r="N342" t="str">
            <v>..</v>
          </cell>
          <cell r="O342" t="str">
            <v>..</v>
          </cell>
          <cell r="P342" t="str">
            <v>..</v>
          </cell>
          <cell r="Q342" t="str">
            <v>..</v>
          </cell>
          <cell r="R342" t="str">
            <v>..</v>
          </cell>
          <cell r="S342" t="str">
            <v>..</v>
          </cell>
        </row>
        <row r="346">
          <cell r="B346" t="str">
            <v>12.1.1</v>
          </cell>
          <cell r="D346" t="str">
            <v>Rent subsidies and cash benefits to elderly</v>
          </cell>
          <cell r="G346" t="str">
            <v>..</v>
          </cell>
          <cell r="H346" t="str">
            <v>..</v>
          </cell>
          <cell r="I346" t="str">
            <v>..</v>
          </cell>
          <cell r="J346" t="str">
            <v>..</v>
          </cell>
          <cell r="K346" t="str">
            <v>..</v>
          </cell>
          <cell r="L346" t="str">
            <v>..</v>
          </cell>
          <cell r="M346" t="str">
            <v>..</v>
          </cell>
          <cell r="N346" t="str">
            <v>..</v>
          </cell>
          <cell r="O346" t="str">
            <v>..</v>
          </cell>
          <cell r="P346" t="str">
            <v>..</v>
          </cell>
          <cell r="Q346" t="str">
            <v>..</v>
          </cell>
          <cell r="R346" t="str">
            <v>..</v>
          </cell>
          <cell r="S346" t="str">
            <v>..</v>
          </cell>
        </row>
        <row r="350">
          <cell r="B350" t="str">
            <v>12.1.3</v>
          </cell>
          <cell r="D350" t="str">
            <v xml:space="preserve">Rent subsidies and cash benefits to families </v>
          </cell>
          <cell r="G350" t="str">
            <v>..</v>
          </cell>
          <cell r="H350" t="str">
            <v>..</v>
          </cell>
          <cell r="I350" t="str">
            <v>..</v>
          </cell>
          <cell r="J350" t="str">
            <v>..</v>
          </cell>
          <cell r="K350" t="str">
            <v>..</v>
          </cell>
          <cell r="L350" t="str">
            <v>..</v>
          </cell>
          <cell r="M350" t="str">
            <v>..</v>
          </cell>
          <cell r="N350" t="str">
            <v>..</v>
          </cell>
          <cell r="O350" t="str">
            <v>..</v>
          </cell>
          <cell r="P350" t="str">
            <v>..</v>
          </cell>
          <cell r="Q350" t="str">
            <v>..</v>
          </cell>
          <cell r="R350" t="str">
            <v>..</v>
          </cell>
          <cell r="S350" t="str">
            <v>..</v>
          </cell>
        </row>
        <row r="354">
          <cell r="B354">
            <v>13</v>
          </cell>
          <cell r="C354" t="str">
            <v>OTHER CONTIGENCIES</v>
          </cell>
          <cell r="G354">
            <v>481.03448700000001</v>
          </cell>
          <cell r="H354">
            <v>532.42081499999995</v>
          </cell>
          <cell r="I354">
            <v>567.66446200000007</v>
          </cell>
          <cell r="J354">
            <v>635.07823199999996</v>
          </cell>
          <cell r="K354">
            <v>655.00741500000004</v>
          </cell>
          <cell r="L354">
            <v>709.63980200000003</v>
          </cell>
          <cell r="M354">
            <v>700.18165499999998</v>
          </cell>
          <cell r="N354">
            <v>714.31440099999998</v>
          </cell>
          <cell r="O354">
            <v>847.31577400000003</v>
          </cell>
          <cell r="P354">
            <v>890.06477699999994</v>
          </cell>
          <cell r="Q354">
            <v>2950.5630000000001</v>
          </cell>
          <cell r="R354">
            <v>3697.1350000000002</v>
          </cell>
          <cell r="S354">
            <v>3912.1610000000001</v>
          </cell>
        </row>
        <row r="356">
          <cell r="B356" t="str">
            <v>13.1</v>
          </cell>
          <cell r="D356" t="str">
            <v>Low income</v>
          </cell>
          <cell r="G356" t="str">
            <v>..</v>
          </cell>
          <cell r="H356" t="str">
            <v>..</v>
          </cell>
          <cell r="I356" t="str">
            <v>..</v>
          </cell>
          <cell r="J356" t="str">
            <v>..</v>
          </cell>
          <cell r="K356" t="str">
            <v>..</v>
          </cell>
          <cell r="L356" t="str">
            <v>..</v>
          </cell>
          <cell r="M356" t="str">
            <v>..</v>
          </cell>
          <cell r="N356" t="str">
            <v>..</v>
          </cell>
          <cell r="O356" t="str">
            <v>..</v>
          </cell>
          <cell r="P356" t="str">
            <v>..</v>
          </cell>
          <cell r="Q356">
            <v>1534.701</v>
          </cell>
          <cell r="R356">
            <v>2217.5740000000001</v>
          </cell>
          <cell r="S356">
            <v>2389.0630000000001</v>
          </cell>
        </row>
        <row r="357">
          <cell r="E357" t="str">
            <v>Social assistance (o)</v>
          </cell>
          <cell r="G357" t="str">
            <v>...</v>
          </cell>
          <cell r="H357" t="str">
            <v>...</v>
          </cell>
          <cell r="I357" t="str">
            <v>...</v>
          </cell>
          <cell r="J357" t="str">
            <v>...</v>
          </cell>
          <cell r="K357" t="str">
            <v>...</v>
          </cell>
          <cell r="L357" t="str">
            <v>...</v>
          </cell>
          <cell r="M357" t="str">
            <v>...</v>
          </cell>
          <cell r="N357" t="str">
            <v>...</v>
          </cell>
          <cell r="O357" t="str">
            <v>...</v>
          </cell>
          <cell r="P357" t="str">
            <v>...</v>
          </cell>
          <cell r="Q357">
            <v>1534.701</v>
          </cell>
          <cell r="R357">
            <v>2217.5740000000001</v>
          </cell>
          <cell r="S357">
            <v>2389.0630000000001</v>
          </cell>
        </row>
        <row r="360">
          <cell r="B360" t="str">
            <v>13.2</v>
          </cell>
          <cell r="D360" t="str">
            <v>Indigenous persons</v>
          </cell>
          <cell r="G360" t="str">
            <v>..</v>
          </cell>
          <cell r="H360" t="str">
            <v>..</v>
          </cell>
          <cell r="I360" t="str">
            <v>..</v>
          </cell>
          <cell r="J360" t="str">
            <v>..</v>
          </cell>
          <cell r="K360" t="str">
            <v>..</v>
          </cell>
          <cell r="L360" t="str">
            <v>..</v>
          </cell>
          <cell r="M360" t="str">
            <v>..</v>
          </cell>
          <cell r="N360" t="str">
            <v>..</v>
          </cell>
          <cell r="O360" t="str">
            <v>..</v>
          </cell>
          <cell r="P360" t="str">
            <v>..</v>
          </cell>
          <cell r="Q360" t="str">
            <v>..</v>
          </cell>
          <cell r="R360" t="str">
            <v>..</v>
          </cell>
          <cell r="S360" t="str">
            <v>..</v>
          </cell>
        </row>
        <row r="364">
          <cell r="B364" t="str">
            <v>13.3</v>
          </cell>
          <cell r="D364" t="str">
            <v>Miscellaneous</v>
          </cell>
          <cell r="G364">
            <v>481.03448700000001</v>
          </cell>
          <cell r="H364">
            <v>532.42081499999995</v>
          </cell>
          <cell r="I364">
            <v>567.66446200000007</v>
          </cell>
          <cell r="J364">
            <v>635.07823199999996</v>
          </cell>
          <cell r="K364">
            <v>655.00741500000004</v>
          </cell>
          <cell r="L364">
            <v>709.63980200000003</v>
          </cell>
          <cell r="M364">
            <v>700.18165499999998</v>
          </cell>
          <cell r="N364">
            <v>714.31440099999998</v>
          </cell>
          <cell r="O364">
            <v>847.31577400000003</v>
          </cell>
          <cell r="P364">
            <v>890.06477699999994</v>
          </cell>
          <cell r="Q364">
            <v>1415.8620000000001</v>
          </cell>
          <cell r="R364">
            <v>1479.5609999999999</v>
          </cell>
          <cell r="S364">
            <v>1523.098</v>
          </cell>
        </row>
        <row r="365">
          <cell r="E365" t="str">
            <v>Income compensation during military service (APG) (p)</v>
          </cell>
          <cell r="G365">
            <v>481.03448700000001</v>
          </cell>
          <cell r="H365">
            <v>532.42081499999995</v>
          </cell>
          <cell r="I365">
            <v>567.66446200000007</v>
          </cell>
          <cell r="J365">
            <v>635.07823199999996</v>
          </cell>
          <cell r="K365">
            <v>655.00741500000004</v>
          </cell>
          <cell r="L365">
            <v>709.63980200000003</v>
          </cell>
          <cell r="M365">
            <v>700.18165499999998</v>
          </cell>
          <cell r="N365">
            <v>714.31440099999998</v>
          </cell>
          <cell r="O365">
            <v>847.31577400000003</v>
          </cell>
          <cell r="P365">
            <v>890.06477699999994</v>
          </cell>
          <cell r="Q365">
            <v>883.65</v>
          </cell>
          <cell r="R365">
            <v>888.05</v>
          </cell>
          <cell r="S365">
            <v>884.88</v>
          </cell>
        </row>
        <row r="366">
          <cell r="E366" t="str">
            <v>Relief campaign (q)</v>
          </cell>
          <cell r="G366" t="str">
            <v>...</v>
          </cell>
          <cell r="H366" t="str">
            <v>...</v>
          </cell>
          <cell r="I366" t="str">
            <v>...</v>
          </cell>
          <cell r="J366" t="str">
            <v>...</v>
          </cell>
          <cell r="K366" t="str">
            <v>...</v>
          </cell>
          <cell r="L366" t="str">
            <v>...</v>
          </cell>
          <cell r="M366" t="str">
            <v>...</v>
          </cell>
          <cell r="N366" t="str">
            <v>...</v>
          </cell>
          <cell r="O366" t="str">
            <v>...</v>
          </cell>
          <cell r="P366" t="str">
            <v>...</v>
          </cell>
          <cell r="Q366">
            <v>27.544</v>
          </cell>
          <cell r="R366">
            <v>38.135999999999996</v>
          </cell>
          <cell r="S366">
            <v>38.131</v>
          </cell>
        </row>
        <row r="367">
          <cell r="E367" t="str">
            <v>Youth protection (r)</v>
          </cell>
          <cell r="G367" t="str">
            <v>...</v>
          </cell>
          <cell r="H367" t="str">
            <v>...</v>
          </cell>
          <cell r="I367" t="str">
            <v>...</v>
          </cell>
          <cell r="J367" t="str">
            <v>...</v>
          </cell>
          <cell r="K367" t="str">
            <v>...</v>
          </cell>
          <cell r="L367" t="str">
            <v>...</v>
          </cell>
          <cell r="M367" t="str">
            <v>...</v>
          </cell>
          <cell r="N367" t="str">
            <v>...</v>
          </cell>
          <cell r="O367" t="str">
            <v>...</v>
          </cell>
          <cell r="P367" t="str">
            <v>...</v>
          </cell>
          <cell r="Q367">
            <v>504.66800000000001</v>
          </cell>
          <cell r="R367">
            <v>553.375</v>
          </cell>
          <cell r="S367">
            <v>600.08699999999999</v>
          </cell>
        </row>
        <row r="369">
          <cell r="B369" t="str">
            <v>13.4</v>
          </cell>
          <cell r="D369" t="str">
            <v>Immigrant/Refugees</v>
          </cell>
          <cell r="F369" t="str">
            <v>SA</v>
          </cell>
          <cell r="G369" t="str">
            <v>..</v>
          </cell>
          <cell r="H369" t="str">
            <v>..</v>
          </cell>
          <cell r="I369" t="str">
            <v>..</v>
          </cell>
          <cell r="J369" t="str">
            <v>..</v>
          </cell>
          <cell r="K369" t="str">
            <v>..</v>
          </cell>
          <cell r="L369" t="str">
            <v>..</v>
          </cell>
          <cell r="M369" t="str">
            <v>..</v>
          </cell>
          <cell r="N369" t="str">
            <v>..</v>
          </cell>
          <cell r="O369" t="str">
            <v>..</v>
          </cell>
          <cell r="P369" t="str">
            <v>..</v>
          </cell>
          <cell r="Q369" t="str">
            <v>..</v>
          </cell>
          <cell r="R369" t="str">
            <v>..</v>
          </cell>
          <cell r="S369" t="str">
            <v>..</v>
          </cell>
        </row>
        <row r="374">
          <cell r="D374" t="str">
            <v>TOTAL SOCIAL EXPENDITURE</v>
          </cell>
          <cell r="G374">
            <v>28912.182883279253</v>
          </cell>
          <cell r="H374">
            <v>30474.92944230893</v>
          </cell>
          <cell r="I374">
            <v>34099.541923019613</v>
          </cell>
          <cell r="J374">
            <v>36964.394818166213</v>
          </cell>
          <cell r="K374">
            <v>39280.780785767172</v>
          </cell>
          <cell r="L374">
            <v>41296.758576956017</v>
          </cell>
          <cell r="M374">
            <v>43991.262016263041</v>
          </cell>
          <cell r="N374">
            <v>46972.405101183722</v>
          </cell>
          <cell r="O374">
            <v>50321.557085562104</v>
          </cell>
          <cell r="P374">
            <v>53613.251013288311</v>
          </cell>
          <cell r="Q374">
            <v>61391.543589483466</v>
          </cell>
          <cell r="R374">
            <v>68902.753355428926</v>
          </cell>
          <cell r="S374">
            <v>77118.816327781824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ATSG Einleitungsseite"/>
      <sheetName val="ATSG Einleitungsseite_alt"/>
      <sheetName val="CHSS-Statistikseiten"/>
      <sheetName val="ATSG_2009"/>
      <sheetName val="ATSG_2008"/>
      <sheetName val="ATSG Einleitungsseite 2007"/>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A111">
            <v>1948</v>
          </cell>
          <cell r="AB111">
            <v>1949</v>
          </cell>
          <cell r="AC111">
            <v>1950</v>
          </cell>
          <cell r="AD111">
            <v>1951</v>
          </cell>
          <cell r="AE111">
            <v>1952</v>
          </cell>
          <cell r="AF111">
            <v>1953</v>
          </cell>
          <cell r="AG111">
            <v>1954</v>
          </cell>
          <cell r="AH111">
            <v>1955</v>
          </cell>
          <cell r="AI111">
            <v>1956</v>
          </cell>
          <cell r="AJ111">
            <v>1957</v>
          </cell>
          <cell r="AK111">
            <v>1958</v>
          </cell>
          <cell r="AL111">
            <v>1959</v>
          </cell>
          <cell r="AM111">
            <v>1960</v>
          </cell>
          <cell r="AN111">
            <v>1961</v>
          </cell>
          <cell r="AO111">
            <v>1962</v>
          </cell>
          <cell r="AP111">
            <v>1963</v>
          </cell>
          <cell r="AQ111">
            <v>1964</v>
          </cell>
          <cell r="AR111" t="str">
            <v>1965 2)</v>
          </cell>
          <cell r="AS111">
            <v>1966</v>
          </cell>
          <cell r="AT111">
            <v>1967</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R113" t="str">
            <v>– </v>
          </cell>
          <cell r="AS113">
            <v>152.69999999999999</v>
          </cell>
          <cell r="AT113">
            <v>281.89999999999998</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R114" t="str">
            <v>– </v>
          </cell>
          <cell r="AS114">
            <v>126.5</v>
          </cell>
          <cell r="AT114">
            <v>226.39999999999998</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R115" t="str">
            <v>– </v>
          </cell>
          <cell r="AS115">
            <v>59.6</v>
          </cell>
          <cell r="AT115">
            <v>102.3</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R116" t="str">
            <v>– </v>
          </cell>
          <cell r="AS116">
            <v>66.900000000000006</v>
          </cell>
          <cell r="AT116">
            <v>124.1</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R117" t="str">
            <v>– </v>
          </cell>
          <cell r="AS117">
            <v>26.200000000000003</v>
          </cell>
          <cell r="AT117">
            <v>55.5</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R118" t="str">
            <v>– </v>
          </cell>
          <cell r="AS118">
            <v>13.3</v>
          </cell>
          <cell r="AT118">
            <v>26.1</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R119" t="str">
            <v>– </v>
          </cell>
          <cell r="AS119">
            <v>12.9</v>
          </cell>
          <cell r="AT119">
            <v>29.4</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1">
          <cell r="AR121" t="str">
            <v>– </v>
          </cell>
          <cell r="AS121">
            <v>72.900000000000006</v>
          </cell>
          <cell r="AT121">
            <v>128.4</v>
          </cell>
          <cell r="AU121">
            <v>111.5</v>
          </cell>
          <cell r="AV121">
            <v>108.9</v>
          </cell>
          <cell r="AW121">
            <v>113.4</v>
          </cell>
          <cell r="AX121">
            <v>186.1</v>
          </cell>
          <cell r="AY121">
            <v>209.7</v>
          </cell>
          <cell r="AZ121">
            <v>140.5</v>
          </cell>
          <cell r="BA121">
            <v>151.1</v>
          </cell>
          <cell r="BB121">
            <v>154.5</v>
          </cell>
          <cell r="BC121">
            <v>162.05507900000001</v>
          </cell>
          <cell r="BD121">
            <v>193.56099999999998</v>
          </cell>
          <cell r="BE121">
            <v>200.14559500000001</v>
          </cell>
          <cell r="BF121">
            <v>200.59196800000001</v>
          </cell>
          <cell r="BG121">
            <v>215.06661500000001</v>
          </cell>
          <cell r="BH121">
            <v>220.63697099999999</v>
          </cell>
          <cell r="BI121">
            <v>278.83723099999997</v>
          </cell>
          <cell r="BJ121">
            <v>299.83388100000002</v>
          </cell>
          <cell r="BK121">
            <v>349.92357199999998</v>
          </cell>
          <cell r="BL121">
            <v>363.46428699999996</v>
          </cell>
          <cell r="BM121">
            <v>186.49802</v>
          </cell>
          <cell r="BN121">
            <v>249.299859</v>
          </cell>
          <cell r="BO121">
            <v>273.22465299999999</v>
          </cell>
          <cell r="BP121">
            <v>293.17927300000002</v>
          </cell>
          <cell r="BQ121">
            <v>328.52152000000001</v>
          </cell>
          <cell r="BR121">
            <v>371.34354000000002</v>
          </cell>
          <cell r="BS121">
            <v>433.02657199999999</v>
          </cell>
          <cell r="BT121">
            <v>462.69316700000002</v>
          </cell>
          <cell r="BU121">
            <v>479.15899999999993</v>
          </cell>
          <cell r="BV121">
            <v>483.17092399999996</v>
          </cell>
          <cell r="BW121">
            <v>413.748153</v>
          </cell>
        </row>
        <row r="122">
          <cell r="AR122" t="str">
            <v>– </v>
          </cell>
          <cell r="AS122">
            <v>79.8</v>
          </cell>
          <cell r="AT122">
            <v>153.5</v>
          </cell>
          <cell r="AU122">
            <v>132.19999999999999</v>
          </cell>
          <cell r="AV122">
            <v>127.7</v>
          </cell>
          <cell r="AW122">
            <v>121.5</v>
          </cell>
          <cell r="AX122">
            <v>203.2</v>
          </cell>
          <cell r="AY122">
            <v>230.2</v>
          </cell>
          <cell r="AZ122">
            <v>154.69999999999999</v>
          </cell>
          <cell r="BA122">
            <v>166.9</v>
          </cell>
          <cell r="BB122">
            <v>144.6</v>
          </cell>
          <cell r="BC122">
            <v>151.72320200000001</v>
          </cell>
          <cell r="BD122">
            <v>181.84299999999999</v>
          </cell>
          <cell r="BE122">
            <v>188.52211799999998</v>
          </cell>
          <cell r="BF122">
            <v>191.73151300000001</v>
          </cell>
          <cell r="BG122">
            <v>199.558142</v>
          </cell>
          <cell r="BH122">
            <v>204.76220599999999</v>
          </cell>
          <cell r="BI122">
            <v>264.83910800000001</v>
          </cell>
          <cell r="BJ122">
            <v>281.58946700000001</v>
          </cell>
          <cell r="BK122">
            <v>325.93494399999997</v>
          </cell>
          <cell r="BL122">
            <v>338.680252</v>
          </cell>
          <cell r="BM122">
            <v>591.27105900000004</v>
          </cell>
          <cell r="BN122">
            <v>808.33578399999999</v>
          </cell>
          <cell r="BO122">
            <v>879.7736789999999</v>
          </cell>
          <cell r="BP122">
            <v>950.24707599999988</v>
          </cell>
          <cell r="BQ122">
            <v>1105.115151</v>
          </cell>
          <cell r="BR122">
            <v>1266.429907</v>
          </cell>
          <cell r="BS122">
            <v>1461.3966970000001</v>
          </cell>
          <cell r="BT122">
            <v>1573.0307910000001</v>
          </cell>
          <cell r="BU122">
            <v>1633.2449999999999</v>
          </cell>
          <cell r="BV122">
            <v>1674.4537670000002</v>
          </cell>
          <cell r="BW122">
            <v>1490.1992279999999</v>
          </cell>
        </row>
        <row r="123">
          <cell r="AR123" t="str">
            <v>– </v>
          </cell>
          <cell r="AS123">
            <v>152.69999999999999</v>
          </cell>
          <cell r="AT123">
            <v>281.89999999999998</v>
          </cell>
          <cell r="AU123">
            <v>243.7</v>
          </cell>
          <cell r="AV123">
            <v>236.60000000000002</v>
          </cell>
          <cell r="AW123">
            <v>234.9</v>
          </cell>
          <cell r="AX123">
            <v>389.29999999999995</v>
          </cell>
          <cell r="AY123">
            <v>439.9</v>
          </cell>
          <cell r="AZ123">
            <v>295.2</v>
          </cell>
          <cell r="BA123">
            <v>318</v>
          </cell>
          <cell r="BB123">
            <v>299.10000000000002</v>
          </cell>
          <cell r="BC123">
            <v>313.77828099999999</v>
          </cell>
          <cell r="BD123">
            <v>375.404</v>
          </cell>
          <cell r="BE123">
            <v>388.66771299999999</v>
          </cell>
          <cell r="BF123">
            <v>392.32348100000002</v>
          </cell>
          <cell r="BG123">
            <v>414.62475700000005</v>
          </cell>
          <cell r="BH123">
            <v>425.39917700000001</v>
          </cell>
          <cell r="BI123">
            <v>543.67633899999998</v>
          </cell>
          <cell r="BJ123">
            <v>581.42334800000003</v>
          </cell>
          <cell r="BK123">
            <v>675.85851600000001</v>
          </cell>
          <cell r="BL123">
            <v>702.1445389999999</v>
          </cell>
          <cell r="BM123">
            <v>777.76907900000003</v>
          </cell>
          <cell r="BN123">
            <v>1057.6356430000001</v>
          </cell>
          <cell r="BO123">
            <v>1152.9983319999999</v>
          </cell>
          <cell r="BP123">
            <v>1243.4263489999998</v>
          </cell>
          <cell r="BQ123">
            <v>1433.636671</v>
          </cell>
          <cell r="BR123">
            <v>1637.773447</v>
          </cell>
          <cell r="BS123">
            <v>1894.4232690000001</v>
          </cell>
          <cell r="BT123">
            <v>2035.723958</v>
          </cell>
          <cell r="BU123">
            <v>2112.404</v>
          </cell>
          <cell r="BV123">
            <v>2157.624691</v>
          </cell>
          <cell r="BW123">
            <v>1903.947381</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R125" t="str">
            <v>– </v>
          </cell>
          <cell r="AS125">
            <v>126.54300000000001</v>
          </cell>
          <cell r="AT125">
            <v>226.399</v>
          </cell>
          <cell r="AU125">
            <v>196.74600000000001</v>
          </cell>
          <cell r="AV125">
            <v>188.14400000000001</v>
          </cell>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cell r="BR125">
            <v>1278.9479939999999</v>
          </cell>
          <cell r="BS125">
            <v>1468.4640900000002</v>
          </cell>
          <cell r="BT125">
            <v>1541.400112</v>
          </cell>
          <cell r="BU125">
            <v>1567.0140000000001</v>
          </cell>
          <cell r="BV125">
            <v>1574.9692540000001</v>
          </cell>
          <cell r="BW125">
            <v>1326.083691</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3">
          <cell r="AR133">
            <v>3.23</v>
          </cell>
          <cell r="AS133">
            <v>5.7</v>
          </cell>
          <cell r="AT133">
            <v>5.7</v>
          </cell>
          <cell r="AU133">
            <v>5.52</v>
          </cell>
          <cell r="AV133">
            <v>6.7</v>
          </cell>
          <cell r="AW133">
            <v>6.7</v>
          </cell>
          <cell r="AX133">
            <v>9.6999999999999993</v>
          </cell>
          <cell r="AY133">
            <v>9.5250000000000004</v>
          </cell>
          <cell r="AZ133">
            <v>14.5</v>
          </cell>
          <cell r="BA133">
            <v>14.600000000000001</v>
          </cell>
          <cell r="BB133">
            <v>16.680076</v>
          </cell>
          <cell r="BC133">
            <v>16.87942</v>
          </cell>
          <cell r="BD133">
            <v>17.334979000000001</v>
          </cell>
          <cell r="BE133">
            <v>17.489404999999998</v>
          </cell>
          <cell r="BF133">
            <v>10.327999999999999</v>
          </cell>
          <cell r="BG133">
            <v>10.355650000000001</v>
          </cell>
          <cell r="BH133">
            <v>10.714729</v>
          </cell>
          <cell r="BI133">
            <v>12.181999999999999</v>
          </cell>
          <cell r="BJ133">
            <v>12.433399999999999</v>
          </cell>
          <cell r="BK133">
            <v>14.650700000000001</v>
          </cell>
          <cell r="BL133">
            <v>13.617190000000001</v>
          </cell>
          <cell r="BM133">
            <v>18.341700000000003</v>
          </cell>
          <cell r="BN133">
            <v>18.372</v>
          </cell>
          <cell r="BO133">
            <v>19.155000000000001</v>
          </cell>
          <cell r="BP133">
            <v>19.698</v>
          </cell>
          <cell r="BQ133">
            <v>23.429000000000002</v>
          </cell>
          <cell r="BR133">
            <v>24</v>
          </cell>
          <cell r="BS133">
            <v>27</v>
          </cell>
          <cell r="BT133">
            <v>28.074999999999999</v>
          </cell>
          <cell r="BU133">
            <v>27.9</v>
          </cell>
          <cell r="BV133">
            <v>28</v>
          </cell>
          <cell r="BW133">
            <v>26.5</v>
          </cell>
        </row>
        <row r="134">
          <cell r="AA134">
            <v>0.89</v>
          </cell>
          <cell r="AB134">
            <v>2</v>
          </cell>
          <cell r="AC134">
            <v>2</v>
          </cell>
          <cell r="AD134">
            <v>2.2999999999999998</v>
          </cell>
          <cell r="AE134">
            <v>2.2999999999999998</v>
          </cell>
          <cell r="AF134">
            <v>2.2999999999999998</v>
          </cell>
          <cell r="AG134">
            <v>2.15</v>
          </cell>
          <cell r="AH134">
            <v>2.14</v>
          </cell>
          <cell r="AI134">
            <v>2.12</v>
          </cell>
          <cell r="AJ134">
            <v>2</v>
          </cell>
          <cell r="AK134">
            <v>2</v>
          </cell>
          <cell r="AL134">
            <v>2</v>
          </cell>
          <cell r="AM134">
            <v>2</v>
          </cell>
          <cell r="AN134">
            <v>2</v>
          </cell>
          <cell r="AO134">
            <v>2</v>
          </cell>
          <cell r="AP134">
            <v>2</v>
          </cell>
          <cell r="AQ134">
            <v>2</v>
          </cell>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A135">
            <v>0.75</v>
          </cell>
          <cell r="AB135">
            <v>0.75</v>
          </cell>
          <cell r="AC135">
            <v>0.75</v>
          </cell>
          <cell r="AD135">
            <v>0.85</v>
          </cell>
          <cell r="AE135">
            <v>0.85</v>
          </cell>
          <cell r="AF135">
            <v>0.85</v>
          </cell>
          <cell r="AG135">
            <v>0.75</v>
          </cell>
          <cell r="AH135">
            <v>0.75</v>
          </cell>
          <cell r="AI135">
            <v>0.77</v>
          </cell>
          <cell r="AJ135">
            <v>0.75</v>
          </cell>
          <cell r="AK135">
            <v>0.75</v>
          </cell>
          <cell r="AL135">
            <v>0.75</v>
          </cell>
          <cell r="AM135">
            <v>0.75</v>
          </cell>
          <cell r="AN135">
            <v>0.75</v>
          </cell>
          <cell r="AO135">
            <v>0.75</v>
          </cell>
          <cell r="AP135">
            <v>0.75</v>
          </cell>
          <cell r="AQ135">
            <v>0.75</v>
          </cell>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A136" t="str">
            <v>...  </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VS_1_2"/>
      <sheetName val="Faltprospekt"/>
      <sheetName val="Rückversicherun"/>
    </sheetNames>
    <sheetDataSet>
      <sheetData sheetId="0">
        <row r="1">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row>
        <row r="2">
          <cell r="A2" t="str">
            <v>Résume des comptes financiers de l'AVS</v>
          </cell>
          <cell r="E2" t="str">
            <v>Finanzhaushalte der KV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row>
        <row r="3">
          <cell r="A3" t="str">
            <v>Total des recettes</v>
          </cell>
          <cell r="E3" t="str">
            <v>Total Einnahmen</v>
          </cell>
          <cell r="BM3">
            <v>8416.2990000000009</v>
          </cell>
          <cell r="BN3">
            <v>8837.6859999999997</v>
          </cell>
          <cell r="BO3">
            <v>9297.0470000000005</v>
          </cell>
          <cell r="BP3">
            <v>10147.560999999998</v>
          </cell>
          <cell r="BQ3">
            <v>11342.043</v>
          </cell>
          <cell r="BR3">
            <v>12413.827000000001</v>
          </cell>
          <cell r="BS3">
            <v>13422.022000000001</v>
          </cell>
          <cell r="BT3">
            <v>15343.761000000002</v>
          </cell>
          <cell r="BU3">
            <v>15937.185999999998</v>
          </cell>
          <cell r="BV3">
            <v>16355.863000000003</v>
          </cell>
          <cell r="BW3">
            <v>16879.057943</v>
          </cell>
          <cell r="BX3">
            <v>17865.032286999998</v>
          </cell>
          <cell r="BY3">
            <v>18556.340181000003</v>
          </cell>
          <cell r="BZ3">
            <v>0</v>
          </cell>
        </row>
        <row r="4">
          <cell r="A4" t="str">
            <v xml:space="preserve">Cotisations des assurés et des employeurs </v>
          </cell>
          <cell r="E4" t="str">
            <v>Beiträge Versicherte und Arbeitgeber</v>
          </cell>
          <cell r="BM4">
            <v>7029.3050000000003</v>
          </cell>
          <cell r="BN4">
            <v>7384.2119999999995</v>
          </cell>
          <cell r="BO4">
            <v>7775.4889999999996</v>
          </cell>
          <cell r="BP4">
            <v>8547.3459999999995</v>
          </cell>
          <cell r="BQ4">
            <v>9317.76</v>
          </cell>
          <cell r="BR4">
            <v>10172.445</v>
          </cell>
          <cell r="BS4">
            <v>11217.901933000001</v>
          </cell>
          <cell r="BT4">
            <v>13117.423297000001</v>
          </cell>
          <cell r="BU4">
            <v>13881.544868999998</v>
          </cell>
          <cell r="BV4">
            <v>13722.337869000003</v>
          </cell>
          <cell r="BW4">
            <v>14603.986868</v>
          </cell>
          <cell r="BX4">
            <v>15268.799623999999</v>
          </cell>
          <cell r="BY4">
            <v>15868.084859000002</v>
          </cell>
          <cell r="BZ4">
            <v>0</v>
          </cell>
        </row>
        <row r="5">
          <cell r="A5" t="str">
            <v>Subventions</v>
          </cell>
          <cell r="B5" t="str">
            <v>au total</v>
          </cell>
          <cell r="E5" t="str">
            <v>Subventionen insgesamt</v>
          </cell>
          <cell r="BM5">
            <v>1433.9469999999999</v>
          </cell>
          <cell r="BN5">
            <v>1464.5810000000001</v>
          </cell>
          <cell r="BO5">
            <v>1518.5909999999999</v>
          </cell>
          <cell r="BP5">
            <v>1571.63</v>
          </cell>
          <cell r="BQ5">
            <v>1935.8899999999999</v>
          </cell>
          <cell r="BR5">
            <v>1943.134</v>
          </cell>
          <cell r="BS5">
            <v>1970.4340669999999</v>
          </cell>
          <cell r="BT5">
            <v>1975.0677030000002</v>
          </cell>
          <cell r="BU5">
            <v>1863.210131</v>
          </cell>
          <cell r="BV5">
            <v>2302.0341309999999</v>
          </cell>
          <cell r="BW5">
            <v>1859.5847650000001</v>
          </cell>
          <cell r="BX5">
            <v>2091.5541990000002</v>
          </cell>
          <cell r="BY5">
            <v>2290.7383340000001</v>
          </cell>
          <cell r="BZ5">
            <v>0</v>
          </cell>
        </row>
        <row r="6">
          <cell r="B6" t="str">
            <v>fédérales</v>
          </cell>
          <cell r="F6" t="str">
            <v>davon Bund</v>
          </cell>
          <cell r="BM6">
            <v>959.54899999999998</v>
          </cell>
          <cell r="BN6">
            <v>975.58500000000004</v>
          </cell>
          <cell r="BO6">
            <v>996.84</v>
          </cell>
          <cell r="BP6">
            <v>1003.444</v>
          </cell>
          <cell r="BQ6">
            <v>1315.6569999999999</v>
          </cell>
          <cell r="BR6">
            <v>1265.0640000000001</v>
          </cell>
          <cell r="BS6">
            <v>1391.559</v>
          </cell>
          <cell r="BT6">
            <v>1402.5010000000002</v>
          </cell>
          <cell r="BU6">
            <v>1395.498</v>
          </cell>
          <cell r="BV6">
            <v>1834.98</v>
          </cell>
          <cell r="BW6">
            <v>1387.5987340000001</v>
          </cell>
          <cell r="BX6">
            <v>1530.707459</v>
          </cell>
          <cell r="BY6">
            <v>1628.651353</v>
          </cell>
          <cell r="BZ6">
            <v>0</v>
          </cell>
        </row>
        <row r="7">
          <cell r="A7" t="str">
            <v>Intérêts</v>
          </cell>
          <cell r="E7" t="str">
            <v>Zinsen</v>
          </cell>
          <cell r="BM7">
            <v>205.261</v>
          </cell>
          <cell r="BN7">
            <v>217.40700000000001</v>
          </cell>
          <cell r="BO7">
            <v>226.161</v>
          </cell>
          <cell r="BP7">
            <v>251.773</v>
          </cell>
          <cell r="BQ7">
            <v>291.904</v>
          </cell>
          <cell r="BR7">
            <v>344.51299999999998</v>
          </cell>
          <cell r="BS7">
            <v>357.488</v>
          </cell>
          <cell r="BT7">
            <v>363.89499999999998</v>
          </cell>
          <cell r="BU7">
            <v>369.82499999999999</v>
          </cell>
          <cell r="BV7">
            <v>404.82400000000001</v>
          </cell>
          <cell r="BW7">
            <v>406.24591700000002</v>
          </cell>
          <cell r="BX7">
            <v>529.62451299999998</v>
          </cell>
          <cell r="BY7">
            <v>522.82437400000003</v>
          </cell>
          <cell r="BZ7">
            <v>0</v>
          </cell>
        </row>
        <row r="8">
          <cell r="A8" t="str">
            <v>Autres recettes  1)</v>
          </cell>
          <cell r="E8" t="str">
            <v>übrige Einnahmen</v>
          </cell>
          <cell r="BM8">
            <v>-252.21400000000003</v>
          </cell>
          <cell r="BN8">
            <v>-228.51399999999998</v>
          </cell>
          <cell r="BO8">
            <v>-223.19399999999999</v>
          </cell>
          <cell r="BP8">
            <v>-223.18800000000005</v>
          </cell>
          <cell r="BQ8">
            <v>-203.51100000000002</v>
          </cell>
          <cell r="BR8">
            <v>-46.265000000000029</v>
          </cell>
          <cell r="BS8">
            <v>-123.80200000000001</v>
          </cell>
          <cell r="BT8">
            <v>-112.62499999999999</v>
          </cell>
          <cell r="BU8">
            <v>-177.39400000000003</v>
          </cell>
          <cell r="BV8">
            <v>-73.332999999999998</v>
          </cell>
          <cell r="BW8">
            <v>9.2403929999999477</v>
          </cell>
          <cell r="BX8">
            <v>-24.946049000000023</v>
          </cell>
          <cell r="BY8">
            <v>-125.30738599999997</v>
          </cell>
          <cell r="BZ8">
            <v>0</v>
          </cell>
        </row>
        <row r="9">
          <cell r="A9" t="str">
            <v>Structure des recettes en %</v>
          </cell>
          <cell r="E9" t="str">
            <v>Struktur der Einnahmen in %</v>
          </cell>
        </row>
        <row r="10">
          <cell r="A10" t="str">
            <v xml:space="preserve">Cotisations des assurés et des employeurs </v>
          </cell>
          <cell r="E10" t="str">
            <v>Beiträge Versicherte und Arbeitgeber</v>
          </cell>
          <cell r="BM10">
            <v>0.8352014347399016</v>
          </cell>
          <cell r="BN10">
            <v>0.83553681359577603</v>
          </cell>
          <cell r="BO10">
            <v>0.83633964634146729</v>
          </cell>
          <cell r="BP10">
            <v>0.842305456454019</v>
          </cell>
          <cell r="BQ10">
            <v>0.82152395295979752</v>
          </cell>
          <cell r="BR10">
            <v>0.81944472079399844</v>
          </cell>
          <cell r="BS10">
            <v>0.83578330694138336</v>
          </cell>
          <cell r="BT10">
            <v>0.85490273844854592</v>
          </cell>
          <cell r="BU10">
            <v>0.87101605446532404</v>
          </cell>
          <cell r="BV10">
            <v>0.83898586512983142</v>
          </cell>
          <cell r="BW10">
            <v>0.86521338556435812</v>
          </cell>
          <cell r="BX10">
            <v>0.85467517655206138</v>
          </cell>
          <cell r="BY10">
            <v>0.85513009053625089</v>
          </cell>
          <cell r="BZ10" t="e">
            <v>#DIV/0!</v>
          </cell>
        </row>
        <row r="11">
          <cell r="A11" t="str">
            <v>Subventions</v>
          </cell>
          <cell r="E11" t="str">
            <v>Subventionen insgesamt</v>
          </cell>
          <cell r="BM11">
            <v>0.17037738321796786</v>
          </cell>
          <cell r="BN11">
            <v>0.16571996334787184</v>
          </cell>
          <cell r="BO11">
            <v>0.16334122006697394</v>
          </cell>
          <cell r="BP11">
            <v>0.15487761049182167</v>
          </cell>
          <cell r="BQ11">
            <v>0.17068265390988202</v>
          </cell>
          <cell r="BR11">
            <v>0.15652981147554254</v>
          </cell>
          <cell r="BS11">
            <v>0.14680605254558515</v>
          </cell>
          <cell r="BT11">
            <v>0.12872122441166803</v>
          </cell>
          <cell r="BU11">
            <v>0.11690960568572145</v>
          </cell>
          <cell r="BV11">
            <v>0.14074672372836575</v>
          </cell>
          <cell r="BW11">
            <v>0.11017112277709776</v>
          </cell>
          <cell r="BX11">
            <v>0.1170753103268657</v>
          </cell>
          <cell r="BY11">
            <v>0.1234477440947923</v>
          </cell>
          <cell r="BZ11" t="e">
            <v>#DIV/0!</v>
          </cell>
        </row>
        <row r="12">
          <cell r="A12" t="str">
            <v>Intérêts</v>
          </cell>
          <cell r="E12" t="str">
            <v>Zinsen</v>
          </cell>
          <cell r="BM12">
            <v>2.4388510911981617E-2</v>
          </cell>
          <cell r="BN12">
            <v>2.4599991445724594E-2</v>
          </cell>
          <cell r="BO12">
            <v>2.4326111291036821E-2</v>
          </cell>
          <cell r="BP12">
            <v>2.4811183692317794E-2</v>
          </cell>
          <cell r="BQ12">
            <v>2.5736456827046061E-2</v>
          </cell>
          <cell r="BR12">
            <v>2.7752360331749423E-2</v>
          </cell>
          <cell r="BS12">
            <v>2.6634437046817533E-2</v>
          </cell>
          <cell r="BT12">
            <v>2.371615407721744E-2</v>
          </cell>
          <cell r="BU12">
            <v>2.3205163069565733E-2</v>
          </cell>
          <cell r="BV12">
            <v>2.4751002132996587E-2</v>
          </cell>
          <cell r="BW12">
            <v>2.4068044459108949E-2</v>
          </cell>
          <cell r="BX12">
            <v>2.9645874941149498E-2</v>
          </cell>
          <cell r="BY12">
            <v>2.8174972483815768E-2</v>
          </cell>
          <cell r="BZ12" t="e">
            <v>#DIV/0!</v>
          </cell>
        </row>
        <row r="13">
          <cell r="A13" t="str">
            <v>Autres recettes 1)</v>
          </cell>
          <cell r="E13" t="str">
            <v>übrige Einnahmen</v>
          </cell>
          <cell r="BM13">
            <v>-2.9967328869851227E-2</v>
          </cell>
          <cell r="BN13">
            <v>-2.5856768389372512E-2</v>
          </cell>
          <cell r="BO13">
            <v>-2.4006977699478124E-2</v>
          </cell>
          <cell r="BP13">
            <v>-2.1994250638158283E-2</v>
          </cell>
          <cell r="BQ13">
            <v>-1.7943063696725541E-2</v>
          </cell>
          <cell r="BR13">
            <v>-3.7268926012904826E-3</v>
          </cell>
          <cell r="BS13">
            <v>-9.2237965337860425E-3</v>
          </cell>
          <cell r="BT13">
            <v>-7.3401169374314396E-3</v>
          </cell>
          <cell r="BU13">
            <v>-1.113082322061122E-2</v>
          </cell>
          <cell r="BV13">
            <v>-4.4835909911937989E-3</v>
          </cell>
          <cell r="BW13">
            <v>5.4744719943520767E-4</v>
          </cell>
          <cell r="BX13">
            <v>-1.396361820076459E-3</v>
          </cell>
          <cell r="BY13">
            <v>-6.752807114858957E-3</v>
          </cell>
          <cell r="BZ13" t="e">
            <v>#DIV/0!</v>
          </cell>
        </row>
        <row r="14">
          <cell r="A14" t="str">
            <v>Total</v>
          </cell>
          <cell r="E14" t="str">
            <v>Total</v>
          </cell>
          <cell r="BM14">
            <v>1</v>
          </cell>
          <cell r="BN14">
            <v>0.99999999999999989</v>
          </cell>
          <cell r="BO14">
            <v>0.99999999999999989</v>
          </cell>
          <cell r="BP14">
            <v>1.0000000000000002</v>
          </cell>
          <cell r="BQ14">
            <v>1</v>
          </cell>
          <cell r="BR14">
            <v>0.99999999999999989</v>
          </cell>
          <cell r="BS14">
            <v>1</v>
          </cell>
          <cell r="BT14">
            <v>1</v>
          </cell>
          <cell r="BU14">
            <v>1</v>
          </cell>
          <cell r="BV14">
            <v>1</v>
          </cell>
          <cell r="BW14">
            <v>1</v>
          </cell>
          <cell r="BX14">
            <v>1</v>
          </cell>
          <cell r="BY14">
            <v>1</v>
          </cell>
          <cell r="BZ14" t="e">
            <v>#DIV/0!</v>
          </cell>
        </row>
        <row r="15">
          <cell r="A15" t="str">
            <v>Total des dépenses</v>
          </cell>
          <cell r="E15" t="str">
            <v>Total Ausgaben</v>
          </cell>
          <cell r="BM15">
            <v>8086.2279999999992</v>
          </cell>
          <cell r="BN15">
            <v>8649.2840000000015</v>
          </cell>
          <cell r="BO15">
            <v>9231.8790000000008</v>
          </cell>
          <cell r="BP15">
            <v>10001.802000000001</v>
          </cell>
          <cell r="BQ15">
            <v>11005.306999999999</v>
          </cell>
          <cell r="BR15">
            <v>12347.584000000003</v>
          </cell>
          <cell r="BS15">
            <v>13504.41</v>
          </cell>
          <cell r="BT15">
            <v>14570.155999999999</v>
          </cell>
          <cell r="BU15">
            <v>15313.498000000001</v>
          </cell>
          <cell r="BV15">
            <v>16098.941999999999</v>
          </cell>
          <cell r="BW15">
            <v>17192.470937000002</v>
          </cell>
          <cell r="BX15">
            <v>17672.056997</v>
          </cell>
          <cell r="BY15">
            <v>18402.610158000003</v>
          </cell>
          <cell r="BZ15">
            <v>0</v>
          </cell>
        </row>
        <row r="16">
          <cell r="A16" t="str">
            <v>Prestations sociales</v>
          </cell>
          <cell r="E16" t="str">
            <v>Sozialleistungen</v>
          </cell>
          <cell r="BM16">
            <v>7196.5549999999994</v>
          </cell>
          <cell r="BN16">
            <v>7782.1750000000002</v>
          </cell>
          <cell r="BO16">
            <v>8266.375</v>
          </cell>
          <cell r="BP16">
            <v>8967.1360000000022</v>
          </cell>
          <cell r="BQ16">
            <v>9793.1509999999998</v>
          </cell>
          <cell r="BR16">
            <v>10927.232000000004</v>
          </cell>
          <cell r="BS16">
            <v>11989.233999999999</v>
          </cell>
          <cell r="BT16">
            <v>12961.561</v>
          </cell>
          <cell r="BU16">
            <v>13779.754000000001</v>
          </cell>
          <cell r="BV16">
            <v>14675.486999999999</v>
          </cell>
          <cell r="BW16">
            <v>15612.038622000002</v>
          </cell>
          <cell r="BX16">
            <v>15718.427791999999</v>
          </cell>
          <cell r="BY16">
            <v>16269.341828000001</v>
          </cell>
          <cell r="BZ16">
            <v>0</v>
          </cell>
        </row>
        <row r="17">
          <cell r="A17" t="str">
            <v>Frais d'administration et de gestion</v>
          </cell>
          <cell r="E17" t="str">
            <v>Verwaltungs- und Durchführungskosten</v>
          </cell>
          <cell r="BM17">
            <v>618.37699999999995</v>
          </cell>
          <cell r="BN17">
            <v>654.08399999999995</v>
          </cell>
          <cell r="BO17">
            <v>710.10200000000009</v>
          </cell>
          <cell r="BP17">
            <v>792.07299999999998</v>
          </cell>
          <cell r="BQ17">
            <v>886.32299999999998</v>
          </cell>
          <cell r="BR17">
            <v>1059.0350000000001</v>
          </cell>
          <cell r="BS17">
            <v>1120.7070000000001</v>
          </cell>
          <cell r="BT17">
            <v>1166.4100000000001</v>
          </cell>
          <cell r="BU17">
            <v>1213.8720000000001</v>
          </cell>
          <cell r="BV17">
            <v>1278.8030000000001</v>
          </cell>
          <cell r="BW17">
            <v>1515.021099</v>
          </cell>
          <cell r="BX17">
            <v>1488.0112650000001</v>
          </cell>
          <cell r="BY17">
            <v>1535.163519</v>
          </cell>
          <cell r="BZ17">
            <v>0</v>
          </cell>
        </row>
        <row r="18">
          <cell r="A18" t="str">
            <v>Réserves</v>
          </cell>
          <cell r="E18" t="str">
            <v>Rückstellungen</v>
          </cell>
          <cell r="BM18">
            <v>243.61199999999999</v>
          </cell>
          <cell r="BN18">
            <v>184.351</v>
          </cell>
          <cell r="BO18">
            <v>181.16900000000001</v>
          </cell>
          <cell r="BP18">
            <v>182.666</v>
          </cell>
          <cell r="BQ18">
            <v>255.364</v>
          </cell>
          <cell r="BR18">
            <v>281.30900000000003</v>
          </cell>
          <cell r="BS18">
            <v>337.95800000000003</v>
          </cell>
          <cell r="BT18">
            <v>324.47300000000001</v>
          </cell>
          <cell r="BU18">
            <v>212.55799999999999</v>
          </cell>
          <cell r="BV18">
            <v>111.17</v>
          </cell>
          <cell r="BW18">
            <v>71.862442000000001</v>
          </cell>
          <cell r="BX18">
            <v>396.83646800000002</v>
          </cell>
          <cell r="BY18">
            <v>430.26152400000001</v>
          </cell>
          <cell r="BZ18">
            <v>0</v>
          </cell>
        </row>
        <row r="19">
          <cell r="A19" t="str">
            <v>Autres dépenses</v>
          </cell>
          <cell r="E19" t="str">
            <v>übrige Ausgaben</v>
          </cell>
          <cell r="BM19">
            <v>27.684000000000001</v>
          </cell>
          <cell r="BN19">
            <v>28.673999999999999</v>
          </cell>
          <cell r="BO19">
            <v>74.233000000000004</v>
          </cell>
          <cell r="BP19">
            <v>59.926999999999992</v>
          </cell>
          <cell r="BQ19">
            <v>70.468999999999994</v>
          </cell>
          <cell r="BR19">
            <v>80.007999999999996</v>
          </cell>
          <cell r="BS19">
            <v>56.510999999999996</v>
          </cell>
          <cell r="BT19">
            <v>117.71199999999993</v>
          </cell>
          <cell r="BU19">
            <v>107.31399999999995</v>
          </cell>
          <cell r="BV19">
            <v>33.481999999999971</v>
          </cell>
          <cell r="BW19">
            <v>-6.4512260000000152</v>
          </cell>
          <cell r="BX19">
            <v>68.781471999999994</v>
          </cell>
          <cell r="BY19">
            <v>167.843287</v>
          </cell>
          <cell r="BZ19">
            <v>0</v>
          </cell>
        </row>
        <row r="20">
          <cell r="A20" t="str">
            <v>Solde de compte</v>
          </cell>
          <cell r="E20" t="str">
            <v>Rechnungssaldo</v>
          </cell>
          <cell r="BM20">
            <v>330.07100000000173</v>
          </cell>
          <cell r="BN20">
            <v>188.40199999999822</v>
          </cell>
          <cell r="BO20">
            <v>65.167999999997846</v>
          </cell>
          <cell r="BP20">
            <v>145.75900000000001</v>
          </cell>
          <cell r="BQ20">
            <v>336.73600000000079</v>
          </cell>
          <cell r="BR20">
            <v>66.242999999996755</v>
          </cell>
          <cell r="BS20">
            <v>-82.387999999997191</v>
          </cell>
          <cell r="BT20">
            <v>773.6050000000032</v>
          </cell>
          <cell r="BU20">
            <v>623.6880000000001</v>
          </cell>
          <cell r="BV20">
            <v>256.92100000000028</v>
          </cell>
          <cell r="BW20">
            <v>-313.41299400000207</v>
          </cell>
          <cell r="BX20">
            <v>192.97529000000213</v>
          </cell>
          <cell r="BY20">
            <v>153.73002300000007</v>
          </cell>
          <cell r="BZ20">
            <v>0</v>
          </cell>
        </row>
        <row r="21">
          <cell r="A21" t="str">
            <v>Etat du compte de capital</v>
          </cell>
          <cell r="E21" t="str">
            <v>Stand der Reserven Ende Jahr</v>
          </cell>
          <cell r="BM21">
            <v>2715.3939999999998</v>
          </cell>
          <cell r="BN21">
            <v>2849.5129999999999</v>
          </cell>
          <cell r="BO21">
            <v>2900.2060000000001</v>
          </cell>
          <cell r="BP21">
            <v>3038.0650000000001</v>
          </cell>
          <cell r="BQ21">
            <v>3262.165</v>
          </cell>
          <cell r="BR21">
            <v>3266.55</v>
          </cell>
          <cell r="BS21">
            <v>3135.9169999999999</v>
          </cell>
          <cell r="BT21">
            <v>3681.9169999999999</v>
          </cell>
          <cell r="BU21">
            <v>3986.0369999999998</v>
          </cell>
          <cell r="BV21">
            <v>4079.95</v>
          </cell>
          <cell r="BW21">
            <v>4007.8366599999999</v>
          </cell>
          <cell r="BX21">
            <v>4017.3956079999998</v>
          </cell>
          <cell r="BY21">
            <v>4117.6667950000001</v>
          </cell>
          <cell r="BZ21">
            <v>0</v>
          </cell>
        </row>
        <row r="22">
          <cell r="A22" t="str">
            <v>en fin d'année</v>
          </cell>
        </row>
        <row r="23">
          <cell r="A23" t="str">
            <v>Contributions des pouvoirs publics</v>
          </cell>
          <cell r="E23" t="str">
            <v>Beiträge der öffentlichen Hand in % der Ausgaben</v>
          </cell>
          <cell r="BM23">
            <v>0.17733200201626767</v>
          </cell>
          <cell r="BN23">
            <v>0.16932973873906787</v>
          </cell>
          <cell r="BO23">
            <v>0.16449424867895254</v>
          </cell>
          <cell r="BP23">
            <v>0.15713468432988376</v>
          </cell>
          <cell r="BQ23">
            <v>0.17590513376864453</v>
          </cell>
          <cell r="BR23">
            <v>0.15736957124567846</v>
          </cell>
          <cell r="BS23">
            <v>0.14591041496814744</v>
          </cell>
          <cell r="BT23">
            <v>0.13555570050176541</v>
          </cell>
          <cell r="BU23">
            <v>0.12167109898731171</v>
          </cell>
          <cell r="BV23">
            <v>0.14299288307268887</v>
          </cell>
          <cell r="BW23">
            <v>0.10816274006303413</v>
          </cell>
          <cell r="BX23">
            <v>0.11835374904885501</v>
          </cell>
          <cell r="BY23">
            <v>0.12447899044387287</v>
          </cell>
          <cell r="BZ23" t="e">
            <v>#DIV/0!</v>
          </cell>
        </row>
        <row r="24">
          <cell r="A24" t="str">
            <v>en % des dépenses</v>
          </cell>
        </row>
        <row r="25">
          <cell r="A25" t="str">
            <v>Modification année précédente en %</v>
          </cell>
          <cell r="E25" t="str">
            <v>Veränderung KV gegenüber Vorjahr in %</v>
          </cell>
          <cell r="BN25">
            <v>1987</v>
          </cell>
          <cell r="BO25">
            <v>1988</v>
          </cell>
          <cell r="BP25">
            <v>1989</v>
          </cell>
          <cell r="BQ25">
            <v>1990</v>
          </cell>
          <cell r="BR25">
            <v>1991</v>
          </cell>
          <cell r="BS25">
            <v>1992</v>
          </cell>
          <cell r="BT25">
            <v>1993</v>
          </cell>
          <cell r="BU25">
            <v>1994</v>
          </cell>
          <cell r="BV25">
            <v>1995</v>
          </cell>
          <cell r="BW25">
            <v>1996</v>
          </cell>
          <cell r="BX25">
            <v>1997</v>
          </cell>
          <cell r="BY25">
            <v>1998</v>
          </cell>
          <cell r="BZ25">
            <v>1999</v>
          </cell>
        </row>
        <row r="26">
          <cell r="A26" t="str">
            <v>Total des recettes</v>
          </cell>
          <cell r="E26" t="str">
            <v>Total Einnahmen</v>
          </cell>
          <cell r="BN26">
            <v>5.0067969305748194E-2</v>
          </cell>
          <cell r="BO26">
            <v>5.1977519907360437E-2</v>
          </cell>
          <cell r="BP26">
            <v>9.1482166326576353E-2</v>
          </cell>
          <cell r="BQ26">
            <v>0.11771124115440168</v>
          </cell>
          <cell r="BR26">
            <v>9.4496555867404242E-2</v>
          </cell>
          <cell r="BS26">
            <v>8.1215486569935269E-2</v>
          </cell>
          <cell r="BT26">
            <v>0.14317805469250477</v>
          </cell>
          <cell r="BU26">
            <v>3.8675328688969834E-2</v>
          </cell>
          <cell r="BV26">
            <v>2.6270446991081498E-2</v>
          </cell>
          <cell r="BW26">
            <v>3.1988219942903351E-2</v>
          </cell>
          <cell r="BX26">
            <v>5.8414062403814304E-2</v>
          </cell>
          <cell r="BY26">
            <v>3.8696145794433034E-2</v>
          </cell>
          <cell r="BZ26">
            <v>-1</v>
          </cell>
        </row>
        <row r="27">
          <cell r="A27" t="str">
            <v xml:space="preserve">Cotisations des assurés et des employeurs </v>
          </cell>
          <cell r="E27" t="str">
            <v>Beiträge Versicherte und Arbeitgeber</v>
          </cell>
          <cell r="BN27">
            <v>5.0489628775533202E-2</v>
          </cell>
          <cell r="BO27">
            <v>5.2988321570399233E-2</v>
          </cell>
          <cell r="BP27">
            <v>9.9267968869867884E-2</v>
          </cell>
          <cell r="BQ27">
            <v>9.013487929469588E-2</v>
          </cell>
          <cell r="BR27">
            <v>9.1726444982485056E-2</v>
          </cell>
          <cell r="BS27">
            <v>0.10277341710866961</v>
          </cell>
          <cell r="BT27">
            <v>0.16932946778685309</v>
          </cell>
          <cell r="BU27">
            <v>5.8252413961113358E-2</v>
          </cell>
          <cell r="BV27">
            <v>-1.1468968439927285E-2</v>
          </cell>
          <cell r="BW27">
            <v>6.4249183150614675E-2</v>
          </cell>
          <cell r="BX27">
            <v>4.5522689249791526E-2</v>
          </cell>
          <cell r="BY27">
            <v>3.9249007764698529E-2</v>
          </cell>
          <cell r="BZ27">
            <v>-1</v>
          </cell>
        </row>
        <row r="28">
          <cell r="A28" t="str">
            <v>Subventions</v>
          </cell>
          <cell r="B28" t="str">
            <v>au total</v>
          </cell>
          <cell r="E28" t="str">
            <v>Subventionen insgesamt</v>
          </cell>
          <cell r="BN28">
            <v>2.1363411618421146E-2</v>
          </cell>
          <cell r="BO28">
            <v>3.6877441397914934E-2</v>
          </cell>
          <cell r="BP28">
            <v>3.4926454851899047E-2</v>
          </cell>
          <cell r="BQ28">
            <v>0.23177210921145552</v>
          </cell>
          <cell r="BR28">
            <v>3.7419481478804251E-3</v>
          </cell>
          <cell r="BS28">
            <v>1.4049503019349041E-2</v>
          </cell>
          <cell r="BT28">
            <v>2.3515813482939407E-3</v>
          </cell>
          <cell r="BU28">
            <v>-5.6634803875378892E-2</v>
          </cell>
          <cell r="BV28">
            <v>0.23552040250257722</v>
          </cell>
          <cell r="BW28">
            <v>-0.19219930757838088</v>
          </cell>
          <cell r="BX28">
            <v>0.12474259757661543</v>
          </cell>
          <cell r="BY28">
            <v>9.5232595500146511E-2</v>
          </cell>
          <cell r="BZ28">
            <v>-1</v>
          </cell>
        </row>
        <row r="29">
          <cell r="B29" t="str">
            <v>fédérales</v>
          </cell>
          <cell r="F29" t="str">
            <v>davon Bund</v>
          </cell>
          <cell r="BN29">
            <v>1.6712017833377946E-2</v>
          </cell>
          <cell r="BO29">
            <v>2.1786927843294057E-2</v>
          </cell>
          <cell r="BP29">
            <v>6.6249347939488779E-3</v>
          </cell>
          <cell r="BQ29">
            <v>0.3111414289188037</v>
          </cell>
          <cell r="BR29">
            <v>-3.8454551604255371E-2</v>
          </cell>
          <cell r="BS29">
            <v>9.9990988598205321E-2</v>
          </cell>
          <cell r="BT29">
            <v>7.8631233027131042E-3</v>
          </cell>
          <cell r="BU29">
            <v>-4.9932228212316021E-3</v>
          </cell>
          <cell r="BV29">
            <v>0.31492843415038929</v>
          </cell>
          <cell r="BW29">
            <v>-0.24380716193092011</v>
          </cell>
          <cell r="BX29">
            <v>0.10313408443913996</v>
          </cell>
          <cell r="BY29">
            <v>6.3986030396680826E-2</v>
          </cell>
          <cell r="BZ29">
            <v>-1</v>
          </cell>
        </row>
        <row r="30">
          <cell r="A30" t="str">
            <v>Intérêts</v>
          </cell>
          <cell r="E30" t="str">
            <v>Zinsen</v>
          </cell>
          <cell r="BN30">
            <v>5.9173442592601599E-2</v>
          </cell>
          <cell r="BO30">
            <v>4.0265492831417449E-2</v>
          </cell>
          <cell r="BP30">
            <v>0.1132467578406533</v>
          </cell>
          <cell r="BQ30">
            <v>0.1593935807254947</v>
          </cell>
          <cell r="BR30">
            <v>0.18022706095154573</v>
          </cell>
          <cell r="BS30">
            <v>3.7661858913887292E-2</v>
          </cell>
          <cell r="BT30">
            <v>1.7922279908696215E-2</v>
          </cell>
          <cell r="BU30">
            <v>1.6295909534343789E-2</v>
          </cell>
          <cell r="BV30">
            <v>9.4636652470763361E-2</v>
          </cell>
          <cell r="BW30">
            <v>3.5124325632867048E-3</v>
          </cell>
          <cell r="BX30">
            <v>0.30370421175211448</v>
          </cell>
          <cell r="BY30">
            <v>-1.2839547326616962E-2</v>
          </cell>
          <cell r="BZ30">
            <v>-1</v>
          </cell>
        </row>
        <row r="31">
          <cell r="A31" t="str">
            <v>Autres recettes  1)</v>
          </cell>
          <cell r="E31" t="str">
            <v>übrige Einnahmen</v>
          </cell>
          <cell r="BN31">
            <v>-9.3967820977424066E-2</v>
          </cell>
          <cell r="BO31">
            <v>-2.3280849313389917E-2</v>
          </cell>
          <cell r="BP31">
            <v>-2.6882443076137186E-5</v>
          </cell>
          <cell r="BQ31">
            <v>-8.816334211516752E-2</v>
          </cell>
          <cell r="BR31">
            <v>-0.77266585098594165</v>
          </cell>
          <cell r="BS31">
            <v>1.6759321301199597</v>
          </cell>
          <cell r="BT31">
            <v>-9.0281255553222195E-2</v>
          </cell>
          <cell r="BU31">
            <v>0.57508546059933452</v>
          </cell>
          <cell r="BV31">
            <v>-0.58660946818945403</v>
          </cell>
          <cell r="BW31">
            <v>-1.1260059318451441</v>
          </cell>
          <cell r="BX31">
            <v>-3.6996740290158834</v>
          </cell>
          <cell r="BY31">
            <v>4.0231355674800389</v>
          </cell>
          <cell r="BZ31">
            <v>-1</v>
          </cell>
        </row>
        <row r="32">
          <cell r="A32" t="str">
            <v>Total des dépenses</v>
          </cell>
          <cell r="E32" t="str">
            <v>Total Ausgaben</v>
          </cell>
          <cell r="BN32">
            <v>6.9631477123821117E-2</v>
          </cell>
          <cell r="BO32">
            <v>6.7357598617411529E-2</v>
          </cell>
          <cell r="BP32">
            <v>8.3398298439570251E-2</v>
          </cell>
          <cell r="BQ32">
            <v>0.10033242009789811</v>
          </cell>
          <cell r="BR32">
            <v>0.12196633860373041</v>
          </cell>
          <cell r="BS32">
            <v>9.3688449497488557E-2</v>
          </cell>
          <cell r="BT32">
            <v>7.8918368147886442E-2</v>
          </cell>
          <cell r="BU32">
            <v>5.1018122249343323E-2</v>
          </cell>
          <cell r="BV32">
            <v>5.1290959126386149E-2</v>
          </cell>
          <cell r="BW32">
            <v>6.7925515664321479E-2</v>
          </cell>
          <cell r="BX32">
            <v>2.7895121170039561E-2</v>
          </cell>
          <cell r="BY32">
            <v>4.1339452511047314E-2</v>
          </cell>
          <cell r="BZ32">
            <v>-1</v>
          </cell>
        </row>
        <row r="33">
          <cell r="A33" t="str">
            <v>Prestations sociales</v>
          </cell>
          <cell r="E33" t="str">
            <v>Sozialleistungen</v>
          </cell>
          <cell r="BN33">
            <v>8.1375046810592044E-2</v>
          </cell>
          <cell r="BO33">
            <v>6.2219109696196817E-2</v>
          </cell>
          <cell r="BP33">
            <v>8.4772466770501209E-2</v>
          </cell>
          <cell r="BQ33">
            <v>9.2115810443824886E-2</v>
          </cell>
          <cell r="BR33">
            <v>0.11580348347533942</v>
          </cell>
          <cell r="BS33">
            <v>9.7188565228595314E-2</v>
          </cell>
          <cell r="BT33">
            <v>8.1100010225841013E-2</v>
          </cell>
          <cell r="BU33">
            <v>6.3124572727004225E-2</v>
          </cell>
          <cell r="BV33">
            <v>6.5003555215862319E-2</v>
          </cell>
          <cell r="BW33">
            <v>6.3817413486857655E-2</v>
          </cell>
          <cell r="BX33">
            <v>6.8145597494280175E-3</v>
          </cell>
          <cell r="BY33">
            <v>3.5048927493905868E-2</v>
          </cell>
          <cell r="BZ33">
            <v>-1</v>
          </cell>
        </row>
        <row r="34">
          <cell r="A34" t="str">
            <v>Frais d'administration et de gestion</v>
          </cell>
          <cell r="E34" t="str">
            <v>Verwaltungs- und Durchführungskosten</v>
          </cell>
          <cell r="BN34">
            <v>5.7743091997276785E-2</v>
          </cell>
          <cell r="BO34">
            <v>8.5643434176650324E-2</v>
          </cell>
          <cell r="BP34">
            <v>0.11543552898034348</v>
          </cell>
          <cell r="BQ34">
            <v>0.11899155759633273</v>
          </cell>
          <cell r="BR34">
            <v>0.19486349784446544</v>
          </cell>
          <cell r="BS34">
            <v>5.823414712450492E-2</v>
          </cell>
          <cell r="BT34">
            <v>4.0780507304763791E-2</v>
          </cell>
          <cell r="BU34">
            <v>4.0690666232285455E-2</v>
          </cell>
          <cell r="BV34">
            <v>5.3490812869890769E-2</v>
          </cell>
          <cell r="BW34">
            <v>0.18471813015765526</v>
          </cell>
          <cell r="BX34">
            <v>-1.7828024981188739E-2</v>
          </cell>
          <cell r="BY34">
            <v>3.1688102845108368E-2</v>
          </cell>
          <cell r="BZ34">
            <v>-1</v>
          </cell>
        </row>
        <row r="35">
          <cell r="A35" t="str">
            <v>Réserves</v>
          </cell>
          <cell r="E35" t="str">
            <v>Rückstellungen</v>
          </cell>
          <cell r="BN35">
            <v>-0.24325977373856789</v>
          </cell>
          <cell r="BO35">
            <v>-1.7260551882007591E-2</v>
          </cell>
          <cell r="BP35">
            <v>8.2630030523984654E-3</v>
          </cell>
          <cell r="BQ35">
            <v>0.39798320431826406</v>
          </cell>
          <cell r="BR35">
            <v>0.10160006892122619</v>
          </cell>
          <cell r="BS35">
            <v>0.20137642236828546</v>
          </cell>
          <cell r="BT35">
            <v>-3.9901407867249827E-2</v>
          </cell>
          <cell r="BU35">
            <v>-0.34491313606987339</v>
          </cell>
          <cell r="BV35">
            <v>-0.47698980984013772</v>
          </cell>
          <cell r="BW35">
            <v>-0.35358062426913739</v>
          </cell>
          <cell r="BX35">
            <v>4.5221678662130635</v>
          </cell>
          <cell r="BY35">
            <v>8.4228791190632091E-2</v>
          </cell>
          <cell r="BZ35">
            <v>-1</v>
          </cell>
        </row>
        <row r="36">
          <cell r="A36" t="str">
            <v>Autres dépenses</v>
          </cell>
          <cell r="E36" t="str">
            <v>übrige Ausgaben</v>
          </cell>
          <cell r="BN36">
            <v>3.5760728218465543E-2</v>
          </cell>
          <cell r="BO36">
            <v>1.5888609890493131</v>
          </cell>
          <cell r="BP36">
            <v>-0.19271752455107583</v>
          </cell>
          <cell r="BQ36">
            <v>0.17591402873496098</v>
          </cell>
          <cell r="BR36">
            <v>0.13536448651179955</v>
          </cell>
          <cell r="BS36">
            <v>-0.29368313168683136</v>
          </cell>
          <cell r="BT36">
            <v>1.082992691688343</v>
          </cell>
          <cell r="BU36">
            <v>-8.8334239499796019E-2</v>
          </cell>
          <cell r="BV36">
            <v>-0.68799970180964287</v>
          </cell>
          <cell r="BW36">
            <v>-1.1926774386237389</v>
          </cell>
          <cell r="BX36">
            <v>-11.661767546199719</v>
          </cell>
          <cell r="BY36">
            <v>1.4402398221428006</v>
          </cell>
          <cell r="BZ36">
            <v>-1</v>
          </cell>
        </row>
        <row r="37">
          <cell r="A37" t="str">
            <v>Solde de compte</v>
          </cell>
          <cell r="E37" t="str">
            <v>Rechnungssaldo</v>
          </cell>
          <cell r="BN37">
            <v>-0.42920765532265104</v>
          </cell>
          <cell r="BO37">
            <v>-0.65410133650386693</v>
          </cell>
          <cell r="BP37">
            <v>1.2366652344709803</v>
          </cell>
          <cell r="BQ37">
            <v>1.3102244115286243</v>
          </cell>
          <cell r="BR37">
            <v>-0.80327912667491264</v>
          </cell>
          <cell r="BS37">
            <v>-2.2437238651631302</v>
          </cell>
          <cell r="BT37">
            <v>-10.389777637520385</v>
          </cell>
          <cell r="BU37">
            <v>-0.19379011252512912</v>
          </cell>
          <cell r="BV37">
            <v>-0.58806165903464513</v>
          </cell>
          <cell r="BW37">
            <v>-2.2198807960423697</v>
          </cell>
          <cell r="BX37">
            <v>-1.615722046291421</v>
          </cell>
          <cell r="BY37">
            <v>-0.20336938993589093</v>
          </cell>
          <cell r="BZ37">
            <v>-1</v>
          </cell>
        </row>
        <row r="38">
          <cell r="A38" t="str">
            <v>Etat du compte de capital en fin d'année</v>
          </cell>
          <cell r="E38" t="str">
            <v>Stand des Kapitalkontos Ende Jahr</v>
          </cell>
          <cell r="BN38">
            <v>4.9392095585392148E-2</v>
          </cell>
          <cell r="BO38">
            <v>1.7790057458941355E-2</v>
          </cell>
          <cell r="BP38">
            <v>4.7534209638901537E-2</v>
          </cell>
          <cell r="BQ38">
            <v>7.3764057056053822E-2</v>
          </cell>
          <cell r="BR38">
            <v>1.3441993277472086E-3</v>
          </cell>
          <cell r="BS38">
            <v>-3.9991122131912915E-2</v>
          </cell>
          <cell r="BT38">
            <v>0.17411175104443144</v>
          </cell>
          <cell r="BU38">
            <v>8.2598276930196946E-2</v>
          </cell>
          <cell r="BV38">
            <v>2.3560493793710391E-2</v>
          </cell>
          <cell r="BW38">
            <v>-1.767505484135834E-2</v>
          </cell>
          <cell r="BX38">
            <v>2.3850642655680598E-3</v>
          </cell>
          <cell r="BY38">
            <v>2.4959251411617478E-2</v>
          </cell>
          <cell r="BZ38">
            <v>-1</v>
          </cell>
        </row>
        <row r="40">
          <cell r="A40" t="str">
            <v>KONTROLLE</v>
          </cell>
          <cell r="C40" t="str">
            <v>Control</v>
          </cell>
          <cell r="E40" t="str">
            <v>KONTROLLE</v>
          </cell>
          <cell r="BM40">
            <v>0</v>
          </cell>
          <cell r="BN40">
            <v>0</v>
          </cell>
          <cell r="BO40">
            <v>1.8189894035458565E-12</v>
          </cell>
          <cell r="BP40">
            <v>-3.637978807091713E-12</v>
          </cell>
          <cell r="BQ40">
            <v>0</v>
          </cell>
          <cell r="BR40">
            <v>1.8189894035458565E-12</v>
          </cell>
          <cell r="BS40">
            <v>-1.8189894035458565E-12</v>
          </cell>
          <cell r="BT40">
            <v>0</v>
          </cell>
          <cell r="BU40">
            <v>-3.637978807091713E-12</v>
          </cell>
          <cell r="BV40">
            <v>3.637978807091713E-12</v>
          </cell>
          <cell r="BW40">
            <v>0</v>
          </cell>
          <cell r="BX40">
            <v>-3.637978807091713E-12</v>
          </cell>
          <cell r="BY40">
            <v>0</v>
          </cell>
          <cell r="BZ40">
            <v>0</v>
          </cell>
        </row>
        <row r="41">
          <cell r="E41" t="str">
            <v>Strukturangaben KV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99">
          <cell r="A99" t="str">
            <v>Compte d'exploitation de l'AVS</v>
          </cell>
          <cell r="H99" t="str">
            <v>Struktur alte KV-Statisti (vor 1994)</v>
          </cell>
          <cell r="K99" t="str">
            <v>Konten-Nr.</v>
          </cell>
          <cell r="L99" t="str">
            <v>Struktur neue KV-Statistik</v>
          </cell>
          <cell r="AM99">
            <v>1960</v>
          </cell>
          <cell r="AN99">
            <v>1961</v>
          </cell>
          <cell r="AO99">
            <v>1962</v>
          </cell>
          <cell r="AP99">
            <v>1963</v>
          </cell>
          <cell r="AQ99">
            <v>1964</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row>
        <row r="100">
          <cell r="H100" t="str">
            <v>EINNAHMEN</v>
          </cell>
          <cell r="L100" t="str">
            <v>EINNAHMEN</v>
          </cell>
        </row>
        <row r="101">
          <cell r="H101" t="str">
            <v>VERSICHERUNGSERTRAG</v>
          </cell>
          <cell r="K101">
            <v>6</v>
          </cell>
          <cell r="L101" t="str">
            <v>VERSICHERUNGSERTRAG</v>
          </cell>
          <cell r="AM101">
            <v>501.53000000000003</v>
          </cell>
          <cell r="AN101">
            <v>571.29899999999998</v>
          </cell>
          <cell r="AO101">
            <v>616.73099999999999</v>
          </cell>
          <cell r="AP101">
            <v>681.93500000000006</v>
          </cell>
          <cell r="AQ101">
            <v>813.77799999999991</v>
          </cell>
          <cell r="AR101">
            <v>930.38900000000001</v>
          </cell>
          <cell r="AS101">
            <v>1106.8700000000001</v>
          </cell>
          <cell r="AT101">
            <v>1271.6510000000001</v>
          </cell>
          <cell r="AU101">
            <v>1480.3719999999998</v>
          </cell>
          <cell r="AV101">
            <v>1649.5889999999999</v>
          </cell>
          <cell r="AW101">
            <v>1829.0669999999998</v>
          </cell>
          <cell r="AX101">
            <v>2084.0749999999998</v>
          </cell>
          <cell r="AY101">
            <v>2456.5959999999995</v>
          </cell>
          <cell r="AZ101">
            <v>2843.6209999999996</v>
          </cell>
          <cell r="BA101">
            <v>3284.3420000000001</v>
          </cell>
          <cell r="BB101">
            <v>3720.9060000000004</v>
          </cell>
          <cell r="BC101">
            <v>4093.8630000000003</v>
          </cell>
          <cell r="BD101">
            <v>4384.4699999999993</v>
          </cell>
          <cell r="BE101">
            <v>4586.3450000000003</v>
          </cell>
          <cell r="BF101">
            <v>4756.0110000000004</v>
          </cell>
          <cell r="BG101">
            <v>4995.7649999999994</v>
          </cell>
          <cell r="BH101">
            <v>5275.0640000000003</v>
          </cell>
          <cell r="BI101">
            <v>5789.9100000000008</v>
          </cell>
          <cell r="BJ101">
            <v>6458.8050000000012</v>
          </cell>
          <cell r="BK101">
            <v>7208.6530000000002</v>
          </cell>
          <cell r="BL101">
            <v>7875.0489999999991</v>
          </cell>
          <cell r="BM101">
            <v>8211.3330000000005</v>
          </cell>
        </row>
        <row r="102">
          <cell r="H102" t="str">
            <v>Beiträge und Gebühren der Versicherten</v>
          </cell>
          <cell r="K102" t="str">
            <v>60bis66</v>
          </cell>
          <cell r="L102" t="str">
            <v>Versicherungsprämien</v>
          </cell>
          <cell r="AM102">
            <v>418.89500000000004</v>
          </cell>
          <cell r="AN102">
            <v>465.221</v>
          </cell>
          <cell r="AO102">
            <v>516.43900000000008</v>
          </cell>
          <cell r="AP102">
            <v>575.673</v>
          </cell>
          <cell r="AQ102">
            <v>638.08899999999994</v>
          </cell>
          <cell r="AR102">
            <v>708.51</v>
          </cell>
          <cell r="AS102">
            <v>847.81000000000006</v>
          </cell>
          <cell r="AT102">
            <v>953.24800000000005</v>
          </cell>
          <cell r="AU102">
            <v>1115.366</v>
          </cell>
          <cell r="AV102">
            <v>1244.6500000000001</v>
          </cell>
          <cell r="AW102">
            <v>1356.86</v>
          </cell>
          <cell r="AX102">
            <v>1545.2659999999998</v>
          </cell>
          <cell r="AY102">
            <v>1766.116</v>
          </cell>
          <cell r="AZ102">
            <v>2120.433</v>
          </cell>
          <cell r="BA102">
            <v>2455.8700000000003</v>
          </cell>
          <cell r="BB102">
            <v>2827.375</v>
          </cell>
          <cell r="BC102">
            <v>3117.2629999999999</v>
          </cell>
          <cell r="BD102">
            <v>3352.3359999999998</v>
          </cell>
          <cell r="BE102">
            <v>3549.1460000000002</v>
          </cell>
          <cell r="BF102">
            <v>3677.7400000000002</v>
          </cell>
          <cell r="BG102">
            <v>3888.8340000000003</v>
          </cell>
          <cell r="BH102">
            <v>4231.3940000000002</v>
          </cell>
          <cell r="BI102">
            <v>4743.8879999999999</v>
          </cell>
          <cell r="BJ102">
            <v>5415.0110000000004</v>
          </cell>
          <cell r="BK102">
            <v>6146.0990000000002</v>
          </cell>
          <cell r="BL102">
            <v>6771.9619999999995</v>
          </cell>
          <cell r="BM102">
            <v>7029.3050000000003</v>
          </cell>
        </row>
        <row r="103">
          <cell r="I103" t="str">
            <v>Beiträge der Versicherten 1)</v>
          </cell>
          <cell r="K103" t="str">
            <v>60bis63</v>
          </cell>
          <cell r="M103" t="str">
            <v>Prämiensoll</v>
          </cell>
          <cell r="AM103">
            <v>412.70100000000002</v>
          </cell>
          <cell r="AN103">
            <v>459.74599999999998</v>
          </cell>
          <cell r="AO103">
            <v>510.28500000000003</v>
          </cell>
          <cell r="AP103">
            <v>569.08799999999997</v>
          </cell>
          <cell r="AQ103">
            <v>632.18899999999996</v>
          </cell>
          <cell r="AR103">
            <v>702.37699999999995</v>
          </cell>
          <cell r="AS103">
            <v>844.65800000000002</v>
          </cell>
          <cell r="AT103">
            <v>950.04100000000005</v>
          </cell>
          <cell r="AU103">
            <v>1111.7539999999999</v>
          </cell>
          <cell r="AV103">
            <v>1240.778</v>
          </cell>
          <cell r="AW103">
            <v>1352.663</v>
          </cell>
          <cell r="AX103">
            <v>1540.2059999999999</v>
          </cell>
          <cell r="AY103">
            <v>1760.6859999999999</v>
          </cell>
          <cell r="AZ103">
            <v>2113.2629999999999</v>
          </cell>
          <cell r="BA103">
            <v>2446.8960000000002</v>
          </cell>
          <cell r="BB103">
            <v>2812.3690000000001</v>
          </cell>
          <cell r="BC103">
            <v>3107.4690000000001</v>
          </cell>
          <cell r="BD103">
            <v>3343.5169999999998</v>
          </cell>
          <cell r="BE103">
            <v>3540.0410000000002</v>
          </cell>
          <cell r="BF103">
            <v>3668.73</v>
          </cell>
          <cell r="BG103">
            <v>3877.8890000000001</v>
          </cell>
          <cell r="BH103">
            <v>4221.683</v>
          </cell>
          <cell r="BI103">
            <v>4736.0919999999996</v>
          </cell>
          <cell r="BJ103">
            <v>5406.9430000000002</v>
          </cell>
          <cell r="BK103">
            <v>6138.46</v>
          </cell>
          <cell r="BL103">
            <v>6887.7460000000001</v>
          </cell>
          <cell r="BM103">
            <v>7227.29</v>
          </cell>
        </row>
        <row r="104">
          <cell r="I104" t="str">
            <v>Krankenpflege Grundversicherung mit oblig. Spitaltaggeld (inkl. HMO)</v>
          </cell>
          <cell r="K104">
            <v>61</v>
          </cell>
          <cell r="M104" t="str">
            <v xml:space="preserve">Krankenpflege Grundversicherung mit oblig. Spitaltaggeld </v>
          </cell>
          <cell r="AM104" t="str">
            <v>... </v>
          </cell>
          <cell r="AN104" t="str">
            <v>... </v>
          </cell>
          <cell r="AO104" t="str">
            <v>... </v>
          </cell>
          <cell r="AP104" t="str">
            <v>... </v>
          </cell>
          <cell r="AQ104" t="str">
            <v>... </v>
          </cell>
          <cell r="AR104" t="str">
            <v>... </v>
          </cell>
          <cell r="AS104" t="str">
            <v>... </v>
          </cell>
          <cell r="AT104" t="str">
            <v>... </v>
          </cell>
          <cell r="AU104" t="str">
            <v>... </v>
          </cell>
          <cell r="AV104" t="str">
            <v>... </v>
          </cell>
          <cell r="AW104" t="str">
            <v>... </v>
          </cell>
          <cell r="AX104" t="str">
            <v>... </v>
          </cell>
          <cell r="AY104" t="str">
            <v>... </v>
          </cell>
          <cell r="AZ104" t="str">
            <v>... </v>
          </cell>
          <cell r="BA104" t="str">
            <v>... </v>
          </cell>
          <cell r="BB104" t="str">
            <v>... </v>
          </cell>
          <cell r="BC104" t="str">
            <v>... </v>
          </cell>
          <cell r="BD104" t="str">
            <v>... </v>
          </cell>
          <cell r="BE104" t="str">
            <v>... </v>
          </cell>
          <cell r="BF104" t="str">
            <v>... </v>
          </cell>
          <cell r="BG104" t="str">
            <v>... </v>
          </cell>
          <cell r="BH104" t="str">
            <v>... </v>
          </cell>
          <cell r="BI104" t="str">
            <v>... </v>
          </cell>
          <cell r="BJ104" t="str">
            <v>... </v>
          </cell>
          <cell r="BK104" t="str">
            <v>... </v>
          </cell>
          <cell r="BL104">
            <v>4995.701</v>
          </cell>
          <cell r="BM104">
            <v>5219.1869999999999</v>
          </cell>
        </row>
        <row r="105">
          <cell r="J105" t="str">
            <v>Krankenpflege Grundversicherung mit oblig. Spitaltaggeld (ohne HMO)</v>
          </cell>
          <cell r="K105">
            <v>610</v>
          </cell>
          <cell r="M105" t="str">
            <v>davon Krankenpflege Grundversicherung</v>
          </cell>
          <cell r="AM105" t="str">
            <v>... </v>
          </cell>
          <cell r="AN105" t="str">
            <v>... </v>
          </cell>
          <cell r="AO105" t="str">
            <v>... </v>
          </cell>
          <cell r="AP105" t="str">
            <v>... </v>
          </cell>
          <cell r="AQ105" t="str">
            <v>... </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v>4995.701</v>
          </cell>
          <cell r="BM105">
            <v>5219.1869999999999</v>
          </cell>
          <cell r="BN105">
            <v>5508.0529999999999</v>
          </cell>
          <cell r="BO105">
            <v>5863.0439999999999</v>
          </cell>
          <cell r="BP105">
            <v>6426.6729999999998</v>
          </cell>
          <cell r="BQ105">
            <v>6953.07</v>
          </cell>
          <cell r="BR105">
            <v>7505.7509999999993</v>
          </cell>
          <cell r="BS105">
            <v>8071.5680000000002</v>
          </cell>
          <cell r="BT105">
            <v>8959.0709999999999</v>
          </cell>
          <cell r="BU105">
            <v>9039.0419999999995</v>
          </cell>
          <cell r="BV105">
            <v>9119.8649999999998</v>
          </cell>
          <cell r="BW105" t="str">
            <v>...</v>
          </cell>
          <cell r="BX105" t="str">
            <v>...</v>
          </cell>
          <cell r="CA105" t="e">
            <v>#VALUE!</v>
          </cell>
        </row>
        <row r="106">
          <cell r="J106" t="str">
            <v>Grundversicherung ohne HMO</v>
          </cell>
          <cell r="AM106" t="str">
            <v>... </v>
          </cell>
          <cell r="AN106" t="str">
            <v>... </v>
          </cell>
          <cell r="AO106" t="str">
            <v>... </v>
          </cell>
          <cell r="AP106" t="str">
            <v>... </v>
          </cell>
          <cell r="AQ106" t="str">
            <v>... </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v>4702.5739999999996</v>
          </cell>
          <cell r="BM106">
            <v>4934.232</v>
          </cell>
          <cell r="BN106">
            <v>5193.6909999999998</v>
          </cell>
          <cell r="BO106">
            <v>5584.1679999999997</v>
          </cell>
          <cell r="BP106">
            <v>6195.8090000000002</v>
          </cell>
          <cell r="BQ106">
            <v>6811.1279999999997</v>
          </cell>
          <cell r="BR106">
            <v>7381.5649999999996</v>
          </cell>
          <cell r="BS106" t="str">
            <v>– </v>
          </cell>
          <cell r="BT106" t="str">
            <v>– </v>
          </cell>
          <cell r="CA106" t="e">
            <v>#DIV/0!</v>
          </cell>
        </row>
        <row r="107">
          <cell r="J107" t="str">
            <v>HMO-Grundversicherung</v>
          </cell>
          <cell r="K107">
            <v>615</v>
          </cell>
          <cell r="M107" t="str">
            <v>davon HMO-Grundversicherung</v>
          </cell>
          <cell r="AM107" t="str">
            <v>... </v>
          </cell>
          <cell r="AN107" t="str">
            <v>... </v>
          </cell>
          <cell r="AO107" t="str">
            <v>... </v>
          </cell>
          <cell r="AP107" t="str">
            <v>... </v>
          </cell>
          <cell r="AQ107" t="str">
            <v>... </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t="str">
            <v>– </v>
          </cell>
          <cell r="BO107" t="str">
            <v>– </v>
          </cell>
          <cell r="BP107" t="str">
            <v>– </v>
          </cell>
          <cell r="BQ107">
            <v>0.48499999999999999</v>
          </cell>
          <cell r="BR107">
            <v>2.0390000000000001</v>
          </cell>
          <cell r="BS107">
            <v>10.561</v>
          </cell>
          <cell r="BT107">
            <v>18.891999999999999</v>
          </cell>
          <cell r="BU107">
            <v>28.417999999999999</v>
          </cell>
          <cell r="BV107">
            <v>40.143999999999998</v>
          </cell>
          <cell r="BW107" t="str">
            <v>...</v>
          </cell>
          <cell r="BX107" t="str">
            <v>...</v>
          </cell>
          <cell r="CA107" t="e">
            <v>#VALUE!</v>
          </cell>
        </row>
        <row r="108">
          <cell r="J108" t="str">
            <v>Oblig. Spitaltaggeld</v>
          </cell>
          <cell r="AM108" t="str">
            <v>... </v>
          </cell>
          <cell r="AN108" t="str">
            <v>... </v>
          </cell>
          <cell r="AO108" t="str">
            <v>... </v>
          </cell>
          <cell r="AP108" t="str">
            <v>... </v>
          </cell>
          <cell r="AQ108" t="str">
            <v>... </v>
          </cell>
          <cell r="AR108" t="str">
            <v>... </v>
          </cell>
          <cell r="AS108" t="str">
            <v>... </v>
          </cell>
          <cell r="AT108" t="str">
            <v>... </v>
          </cell>
          <cell r="AU108" t="str">
            <v>... </v>
          </cell>
          <cell r="AV108" t="str">
            <v>... </v>
          </cell>
          <cell r="AW108" t="str">
            <v>... </v>
          </cell>
          <cell r="AX108" t="str">
            <v>... </v>
          </cell>
          <cell r="AY108" t="str">
            <v>... </v>
          </cell>
          <cell r="AZ108" t="str">
            <v>... </v>
          </cell>
          <cell r="BA108" t="str">
            <v>... </v>
          </cell>
          <cell r="BB108" t="str">
            <v>... </v>
          </cell>
          <cell r="BC108" t="str">
            <v>... </v>
          </cell>
          <cell r="BD108" t="str">
            <v>... </v>
          </cell>
          <cell r="BE108" t="str">
            <v>... </v>
          </cell>
          <cell r="BF108" t="str">
            <v>... </v>
          </cell>
          <cell r="BG108" t="str">
            <v>... </v>
          </cell>
          <cell r="BH108" t="str">
            <v>... </v>
          </cell>
          <cell r="BI108" t="str">
            <v>... </v>
          </cell>
          <cell r="BJ108" t="str">
            <v>... </v>
          </cell>
          <cell r="BK108" t="str">
            <v>... </v>
          </cell>
          <cell r="BL108">
            <v>293.12700000000001</v>
          </cell>
          <cell r="BM108">
            <v>284.95499999999998</v>
          </cell>
          <cell r="BN108">
            <v>314.36200000000002</v>
          </cell>
          <cell r="BO108">
            <v>278.87599999999998</v>
          </cell>
          <cell r="BP108">
            <v>230.864</v>
          </cell>
          <cell r="BQ108">
            <v>141.94200000000001</v>
          </cell>
          <cell r="BR108">
            <v>124.18600000000001</v>
          </cell>
          <cell r="BS108" t="str">
            <v>– </v>
          </cell>
          <cell r="BT108" t="str">
            <v>– </v>
          </cell>
          <cell r="CA108" t="e">
            <v>#DIV/0!</v>
          </cell>
        </row>
        <row r="109">
          <cell r="I109" t="str">
            <v>Zusatzversicherungen und andere Vers.arten</v>
          </cell>
          <cell r="K109">
            <v>63</v>
          </cell>
          <cell r="M109" t="str">
            <v>Zusatzversicherungen und weitere Vers.arten</v>
          </cell>
          <cell r="AM109" t="str">
            <v>... </v>
          </cell>
          <cell r="AN109" t="str">
            <v>... </v>
          </cell>
          <cell r="AO109" t="str">
            <v>... </v>
          </cell>
          <cell r="AP109" t="str">
            <v>... </v>
          </cell>
          <cell r="AQ109" t="str">
            <v>... </v>
          </cell>
          <cell r="AR109" t="str">
            <v>... </v>
          </cell>
          <cell r="AS109" t="str">
            <v>... </v>
          </cell>
          <cell r="AT109" t="str">
            <v>... </v>
          </cell>
          <cell r="AU109" t="str">
            <v>... </v>
          </cell>
          <cell r="AV109" t="str">
            <v>... </v>
          </cell>
          <cell r="AW109" t="str">
            <v>... </v>
          </cell>
          <cell r="AX109" t="str">
            <v>... </v>
          </cell>
          <cell r="AY109" t="str">
            <v>... </v>
          </cell>
          <cell r="AZ109" t="str">
            <v>... </v>
          </cell>
          <cell r="BA109" t="str">
            <v>... </v>
          </cell>
          <cell r="BB109" t="str">
            <v>... </v>
          </cell>
          <cell r="BC109" t="str">
            <v>... </v>
          </cell>
          <cell r="BD109" t="str">
            <v>... </v>
          </cell>
          <cell r="BE109" t="str">
            <v>... </v>
          </cell>
          <cell r="BF109" t="str">
            <v>... </v>
          </cell>
          <cell r="BG109" t="str">
            <v>... </v>
          </cell>
          <cell r="BH109" t="str">
            <v>... </v>
          </cell>
          <cell r="BI109" t="str">
            <v>... </v>
          </cell>
          <cell r="BJ109" t="str">
            <v>... </v>
          </cell>
          <cell r="BK109" t="str">
            <v>... </v>
          </cell>
          <cell r="BL109">
            <v>1157.0389999999998</v>
          </cell>
          <cell r="BM109">
            <v>1243.8680000000002</v>
          </cell>
        </row>
        <row r="110">
          <cell r="J110" t="str">
            <v>Freiw. Spitaltaggeld</v>
          </cell>
          <cell r="K110">
            <v>630</v>
          </cell>
          <cell r="M110" t="str">
            <v>Zusatzversicherungen</v>
          </cell>
          <cell r="BC110" t="str">
            <v>– </v>
          </cell>
          <cell r="BD110" t="str">
            <v>– </v>
          </cell>
          <cell r="BE110" t="str">
            <v>– </v>
          </cell>
          <cell r="BF110" t="str">
            <v>– </v>
          </cell>
          <cell r="BG110" t="str">
            <v>– </v>
          </cell>
          <cell r="BH110" t="str">
            <v>– </v>
          </cell>
          <cell r="BI110" t="str">
            <v>– </v>
          </cell>
          <cell r="BJ110" t="str">
            <v>– </v>
          </cell>
          <cell r="BK110" t="str">
            <v>– </v>
          </cell>
          <cell r="BL110">
            <v>133.749</v>
          </cell>
          <cell r="BM110">
            <v>139.59399999999999</v>
          </cell>
          <cell r="BN110">
            <v>152.815</v>
          </cell>
          <cell r="BO110">
            <v>164.28299999999999</v>
          </cell>
          <cell r="BP110">
            <v>126.94799999999999</v>
          </cell>
          <cell r="BQ110">
            <v>134.56899999999999</v>
          </cell>
          <cell r="BR110">
            <v>121.74299999999999</v>
          </cell>
          <cell r="BS110">
            <v>120.364</v>
          </cell>
          <cell r="BT110">
            <v>120.592</v>
          </cell>
          <cell r="BU110">
            <v>4107.8599999999997</v>
          </cell>
          <cell r="BV110">
            <v>4281.7430000000004</v>
          </cell>
          <cell r="BW110" t="str">
            <v>...</v>
          </cell>
          <cell r="BX110" t="str">
            <v>...</v>
          </cell>
          <cell r="CA110" t="e">
            <v>#VALUE!</v>
          </cell>
        </row>
        <row r="111">
          <cell r="J111" t="str">
            <v>Spitalbehandlungskosten</v>
          </cell>
          <cell r="K111">
            <v>639</v>
          </cell>
          <cell r="M111" t="str">
            <v>andere Versicherungsarten</v>
          </cell>
          <cell r="BC111" t="str">
            <v>– </v>
          </cell>
          <cell r="BD111" t="str">
            <v>– </v>
          </cell>
          <cell r="BE111" t="str">
            <v>– </v>
          </cell>
          <cell r="BF111" t="str">
            <v>– </v>
          </cell>
          <cell r="BG111" t="str">
            <v>– </v>
          </cell>
          <cell r="BH111" t="str">
            <v>– </v>
          </cell>
          <cell r="BI111" t="str">
            <v>– </v>
          </cell>
          <cell r="BJ111" t="str">
            <v>– </v>
          </cell>
          <cell r="BK111" t="str">
            <v>– </v>
          </cell>
          <cell r="BL111">
            <v>188.34700000000001</v>
          </cell>
          <cell r="BM111">
            <v>180.44800000000001</v>
          </cell>
          <cell r="BN111">
            <v>132.114</v>
          </cell>
          <cell r="BO111">
            <v>181.83500000000001</v>
          </cell>
          <cell r="BP111">
            <v>140.44999999999999</v>
          </cell>
          <cell r="BQ111">
            <v>121.767</v>
          </cell>
          <cell r="BR111">
            <v>120</v>
          </cell>
          <cell r="BS111">
            <v>115.248</v>
          </cell>
          <cell r="BT111">
            <v>105.57299999999999</v>
          </cell>
          <cell r="BU111">
            <v>68.641000000000005</v>
          </cell>
          <cell r="BV111">
            <v>88.182000000000002</v>
          </cell>
          <cell r="BW111" t="str">
            <v>...</v>
          </cell>
          <cell r="BX111" t="str">
            <v>...</v>
          </cell>
          <cell r="CA111" t="e">
            <v>#VALUE!</v>
          </cell>
        </row>
        <row r="112">
          <cell r="J112" t="str">
            <v>Kombinierte Spitalvers.</v>
          </cell>
          <cell r="BC112" t="str">
            <v>– </v>
          </cell>
          <cell r="BD112" t="str">
            <v>– </v>
          </cell>
          <cell r="BE112" t="str">
            <v>– </v>
          </cell>
          <cell r="BF112" t="str">
            <v>– </v>
          </cell>
          <cell r="BG112" t="str">
            <v>– </v>
          </cell>
          <cell r="BH112" t="str">
            <v>– </v>
          </cell>
          <cell r="BI112" t="str">
            <v>– </v>
          </cell>
          <cell r="BJ112" t="str">
            <v>– </v>
          </cell>
          <cell r="BK112" t="str">
            <v>– </v>
          </cell>
          <cell r="BL112">
            <v>729.74699999999996</v>
          </cell>
          <cell r="BM112">
            <v>805.99300000000005</v>
          </cell>
          <cell r="BN112">
            <v>854.99800000000005</v>
          </cell>
          <cell r="BO112">
            <v>862.19299999999998</v>
          </cell>
          <cell r="BP112">
            <v>1116.3130000000001</v>
          </cell>
          <cell r="BQ112">
            <v>1302.98</v>
          </cell>
          <cell r="BR112">
            <v>1581.2059999999999</v>
          </cell>
          <cell r="BS112">
            <v>1900.817</v>
          </cell>
          <cell r="BT112">
            <v>2378.0140000000001</v>
          </cell>
          <cell r="CA112" t="e">
            <v>#DIV/0!</v>
          </cell>
        </row>
        <row r="113">
          <cell r="J113" t="str">
            <v>HMO-Kombinierte Spitalvers.</v>
          </cell>
          <cell r="BC113" t="str">
            <v>– </v>
          </cell>
          <cell r="BD113" t="str">
            <v>– </v>
          </cell>
          <cell r="BE113" t="str">
            <v>– </v>
          </cell>
          <cell r="BF113" t="str">
            <v>– </v>
          </cell>
          <cell r="BG113" t="str">
            <v>– </v>
          </cell>
          <cell r="BH113" t="str">
            <v>– </v>
          </cell>
          <cell r="BI113" t="str">
            <v>– </v>
          </cell>
          <cell r="BJ113" t="str">
            <v>– </v>
          </cell>
          <cell r="BK113" t="str">
            <v>– </v>
          </cell>
          <cell r="BL113" t="str">
            <v>– </v>
          </cell>
          <cell r="BM113" t="str">
            <v>– </v>
          </cell>
          <cell r="BN113" t="str">
            <v>– </v>
          </cell>
          <cell r="BO113" t="str">
            <v>– </v>
          </cell>
          <cell r="BP113" t="str">
            <v>– </v>
          </cell>
          <cell r="BQ113">
            <v>7.2999999999999995E-2</v>
          </cell>
          <cell r="BR113">
            <v>0.219</v>
          </cell>
          <cell r="BS113">
            <v>1.2749999999999999</v>
          </cell>
          <cell r="BT113">
            <v>1.905</v>
          </cell>
          <cell r="CA113" t="e">
            <v>#DIV/0!</v>
          </cell>
        </row>
        <row r="114">
          <cell r="J114" t="str">
            <v>Zahnpflegeversicherung</v>
          </cell>
          <cell r="BC114" t="str">
            <v>– </v>
          </cell>
          <cell r="BD114" t="str">
            <v>– </v>
          </cell>
          <cell r="BE114" t="str">
            <v>– </v>
          </cell>
          <cell r="BF114" t="str">
            <v>– </v>
          </cell>
          <cell r="BG114" t="str">
            <v>– </v>
          </cell>
          <cell r="BH114" t="str">
            <v>– </v>
          </cell>
          <cell r="BI114" t="str">
            <v>– </v>
          </cell>
          <cell r="BJ114" t="str">
            <v>– </v>
          </cell>
          <cell r="BK114" t="str">
            <v>– </v>
          </cell>
          <cell r="BL114">
            <v>44.366999999999997</v>
          </cell>
          <cell r="BM114">
            <v>46.613</v>
          </cell>
          <cell r="BN114">
            <v>51.475999999999999</v>
          </cell>
          <cell r="BO114">
            <v>55.076999999999998</v>
          </cell>
          <cell r="BP114">
            <v>58.637999999999998</v>
          </cell>
          <cell r="BQ114">
            <v>69.442999999999998</v>
          </cell>
          <cell r="BR114">
            <v>80.62</v>
          </cell>
          <cell r="BS114">
            <v>86.224000000000004</v>
          </cell>
          <cell r="BT114">
            <v>90.429000000000002</v>
          </cell>
          <cell r="CA114" t="e">
            <v>#DIV/0!</v>
          </cell>
        </row>
        <row r="115">
          <cell r="J115" t="str">
            <v>andere Zusatzversicherungen</v>
          </cell>
          <cell r="BC115" t="str">
            <v>– </v>
          </cell>
          <cell r="BD115" t="str">
            <v>– </v>
          </cell>
          <cell r="BE115" t="str">
            <v>– </v>
          </cell>
          <cell r="BF115" t="str">
            <v>– </v>
          </cell>
          <cell r="BG115" t="str">
            <v>– </v>
          </cell>
          <cell r="BH115" t="str">
            <v>– </v>
          </cell>
          <cell r="BI115" t="str">
            <v>– </v>
          </cell>
          <cell r="BJ115" t="str">
            <v>– </v>
          </cell>
          <cell r="BK115" t="str">
            <v>– </v>
          </cell>
          <cell r="BL115" t="str">
            <v>– </v>
          </cell>
          <cell r="BM115" t="str">
            <v>– </v>
          </cell>
          <cell r="BN115" t="str">
            <v>– </v>
          </cell>
          <cell r="BO115" t="str">
            <v>– </v>
          </cell>
          <cell r="BP115" t="str">
            <v>– </v>
          </cell>
          <cell r="BQ115" t="str">
            <v>– </v>
          </cell>
          <cell r="BR115" t="str">
            <v>– </v>
          </cell>
          <cell r="BS115" t="str">
            <v>– </v>
          </cell>
          <cell r="BT115">
            <v>610.83600000000001</v>
          </cell>
          <cell r="CA115" t="e">
            <v>#DIV/0!</v>
          </cell>
        </row>
        <row r="116">
          <cell r="J116" t="str">
            <v>andere Versicherungsarten</v>
          </cell>
          <cell r="AM116" t="str">
            <v>... </v>
          </cell>
          <cell r="AN116" t="str">
            <v>... </v>
          </cell>
          <cell r="AO116" t="str">
            <v>... </v>
          </cell>
          <cell r="AP116" t="str">
            <v>... </v>
          </cell>
          <cell r="AQ116" t="str">
            <v>... </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v>60.829000000000001</v>
          </cell>
          <cell r="BM116">
            <v>71.22</v>
          </cell>
          <cell r="BN116">
            <v>71.138000000000005</v>
          </cell>
          <cell r="BO116">
            <v>63.793999999999997</v>
          </cell>
          <cell r="BP116">
            <v>70.221000000000004</v>
          </cell>
          <cell r="BQ116">
            <v>101.845</v>
          </cell>
          <cell r="BR116">
            <v>124.729</v>
          </cell>
          <cell r="BS116">
            <v>206.79499999999999</v>
          </cell>
          <cell r="BT116">
            <v>105.459</v>
          </cell>
          <cell r="CA116" t="e">
            <v>#DIV/0!</v>
          </cell>
        </row>
        <row r="117">
          <cell r="I117" t="str">
            <v>Krankengeldversicherung</v>
          </cell>
          <cell r="K117">
            <v>60</v>
          </cell>
          <cell r="M117" t="str">
            <v>Krankengeldversicherung</v>
          </cell>
          <cell r="AM117" t="str">
            <v>... </v>
          </cell>
          <cell r="AN117" t="str">
            <v>... </v>
          </cell>
          <cell r="AO117" t="str">
            <v>... </v>
          </cell>
          <cell r="AP117" t="str">
            <v>... </v>
          </cell>
          <cell r="AQ117" t="str">
            <v>... </v>
          </cell>
          <cell r="AR117" t="str">
            <v>... </v>
          </cell>
          <cell r="AS117" t="str">
            <v>... </v>
          </cell>
          <cell r="AT117" t="str">
            <v>... </v>
          </cell>
          <cell r="AU117" t="str">
            <v>... </v>
          </cell>
          <cell r="AV117" t="str">
            <v>... </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v>735.00599999999997</v>
          </cell>
          <cell r="BM117">
            <v>764.23500000000001</v>
          </cell>
        </row>
        <row r="118">
          <cell r="K118">
            <v>64</v>
          </cell>
          <cell r="M118" t="str">
            <v>Erlösminderungen für Prämien</v>
          </cell>
          <cell r="AM118" t="str">
            <v>– </v>
          </cell>
          <cell r="AN118" t="str">
            <v>– </v>
          </cell>
          <cell r="AO118" t="str">
            <v>– </v>
          </cell>
          <cell r="AP118" t="str">
            <v>– </v>
          </cell>
          <cell r="AQ118" t="str">
            <v>– </v>
          </cell>
          <cell r="AR118" t="str">
            <v>– </v>
          </cell>
          <cell r="AS118" t="str">
            <v>– </v>
          </cell>
          <cell r="AT118" t="str">
            <v>– </v>
          </cell>
          <cell r="AU118" t="str">
            <v>– </v>
          </cell>
          <cell r="AV118" t="str">
            <v>– </v>
          </cell>
          <cell r="AW118" t="str">
            <v>– </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row>
        <row r="119">
          <cell r="I119" t="str">
            <v>Andere Beitragsanteile</v>
          </cell>
          <cell r="K119">
            <v>65</v>
          </cell>
          <cell r="M119" t="str">
            <v>Andere Beitragsanteile</v>
          </cell>
          <cell r="AM119">
            <v>6.1939999999999991</v>
          </cell>
          <cell r="AN119">
            <v>5.4750000000000005</v>
          </cell>
          <cell r="AO119">
            <v>6.1539999999999999</v>
          </cell>
          <cell r="AP119">
            <v>6.585</v>
          </cell>
          <cell r="AQ119">
            <v>5.8999999999999995</v>
          </cell>
          <cell r="AR119">
            <v>6.133</v>
          </cell>
          <cell r="AS119">
            <v>3.1520000000000001</v>
          </cell>
          <cell r="AT119">
            <v>3.2069999999999999</v>
          </cell>
          <cell r="AU119">
            <v>3.6119999999999997</v>
          </cell>
          <cell r="AV119">
            <v>3.8720000000000003</v>
          </cell>
          <cell r="AW119">
            <v>4.1970000000000001</v>
          </cell>
          <cell r="AX119">
            <v>5.0600000000000005</v>
          </cell>
          <cell r="AY119">
            <v>5.43</v>
          </cell>
          <cell r="AZ119">
            <v>7.17</v>
          </cell>
          <cell r="BA119">
            <v>8.9740000000000002</v>
          </cell>
          <cell r="BB119">
            <v>15.006</v>
          </cell>
          <cell r="BC119">
            <v>9.7940000000000005</v>
          </cell>
          <cell r="BD119">
            <v>8.8189999999999991</v>
          </cell>
          <cell r="BE119">
            <v>9.1050000000000004</v>
          </cell>
          <cell r="BF119">
            <v>9.01</v>
          </cell>
          <cell r="BG119">
            <v>10.945</v>
          </cell>
          <cell r="BH119">
            <v>9.7110000000000003</v>
          </cell>
          <cell r="BI119">
            <v>7.7960000000000003</v>
          </cell>
          <cell r="BJ119">
            <v>8.0679999999999996</v>
          </cell>
          <cell r="BK119">
            <v>7.6389999999999993</v>
          </cell>
          <cell r="BL119">
            <v>7.5259999999999998</v>
          </cell>
          <cell r="BM119">
            <v>7.46</v>
          </cell>
        </row>
        <row r="120">
          <cell r="F120" t="str">
            <v>Krankenscheingebühren</v>
          </cell>
          <cell r="I120" t="str">
            <v>Krankenscheingebühren</v>
          </cell>
          <cell r="AM120">
            <v>4.9429999999999996</v>
          </cell>
          <cell r="AN120">
            <v>4.9320000000000004</v>
          </cell>
          <cell r="AO120">
            <v>5.1429999999999998</v>
          </cell>
          <cell r="AP120">
            <v>5.274</v>
          </cell>
          <cell r="AQ120">
            <v>5.5469999999999997</v>
          </cell>
          <cell r="AR120">
            <v>5.8230000000000004</v>
          </cell>
          <cell r="AS120">
            <v>2.919</v>
          </cell>
          <cell r="AT120">
            <v>2.9729999999999999</v>
          </cell>
          <cell r="AU120">
            <v>3.2919999999999998</v>
          </cell>
          <cell r="AV120">
            <v>3.6150000000000002</v>
          </cell>
          <cell r="AW120">
            <v>3.9630000000000001</v>
          </cell>
          <cell r="AX120">
            <v>4.7430000000000003</v>
          </cell>
          <cell r="AY120">
            <v>4.319</v>
          </cell>
          <cell r="AZ120">
            <v>4.4340000000000002</v>
          </cell>
          <cell r="BA120">
            <v>5.1890000000000001</v>
          </cell>
          <cell r="BB120">
            <v>5.649</v>
          </cell>
          <cell r="BC120">
            <v>6.0590000000000002</v>
          </cell>
          <cell r="BD120">
            <v>5.649</v>
          </cell>
          <cell r="BE120">
            <v>6.5739999999999998</v>
          </cell>
          <cell r="BF120">
            <v>6.2859999999999996</v>
          </cell>
          <cell r="BG120">
            <v>7.2329999999999997</v>
          </cell>
          <cell r="BH120">
            <v>6.9630000000000001</v>
          </cell>
          <cell r="BI120">
            <v>6.6360000000000001</v>
          </cell>
          <cell r="BJ120">
            <v>7.1790000000000003</v>
          </cell>
          <cell r="BK120">
            <v>7.2009999999999996</v>
          </cell>
          <cell r="BL120">
            <v>7.2729999999999997</v>
          </cell>
          <cell r="BM120">
            <v>7.1989999999999998</v>
          </cell>
          <cell r="BN120">
            <v>6.734</v>
          </cell>
          <cell r="BO120">
            <v>5.8680000000000003</v>
          </cell>
          <cell r="BP120">
            <v>4.7140000000000004</v>
          </cell>
          <cell r="BQ120">
            <v>4.4160000000000004</v>
          </cell>
          <cell r="BR120">
            <v>2.1320000000000001</v>
          </cell>
          <cell r="BS120">
            <v>3.0790000000000002</v>
          </cell>
          <cell r="BT120">
            <v>0.94199999999999995</v>
          </cell>
          <cell r="BU120" t="str">
            <v>... </v>
          </cell>
          <cell r="BV120" t="str">
            <v>... </v>
          </cell>
          <cell r="BW120" t="str">
            <v>... </v>
          </cell>
          <cell r="BX120" t="str">
            <v>... </v>
          </cell>
          <cell r="CA120" t="e">
            <v>#VALUE!</v>
          </cell>
        </row>
        <row r="121">
          <cell r="F121" t="str">
            <v>Eintrittsgelder</v>
          </cell>
          <cell r="I121" t="str">
            <v>Eintrittsgelder</v>
          </cell>
          <cell r="AM121">
            <v>1.2509999999999999</v>
          </cell>
          <cell r="AN121">
            <v>0.54300000000000004</v>
          </cell>
          <cell r="AO121">
            <v>1.0109999999999999</v>
          </cell>
          <cell r="AP121">
            <v>1.3109999999999999</v>
          </cell>
          <cell r="AQ121">
            <v>0.35299999999999998</v>
          </cell>
          <cell r="AR121">
            <v>0.31</v>
          </cell>
          <cell r="AS121">
            <v>0.23300000000000001</v>
          </cell>
          <cell r="AT121">
            <v>0.23400000000000001</v>
          </cell>
          <cell r="AU121">
            <v>0.32</v>
          </cell>
          <cell r="AV121">
            <v>0.25700000000000001</v>
          </cell>
          <cell r="AW121">
            <v>0.23400000000000001</v>
          </cell>
          <cell r="AX121">
            <v>0.317</v>
          </cell>
          <cell r="AY121">
            <v>1.111</v>
          </cell>
          <cell r="AZ121">
            <v>2.7360000000000002</v>
          </cell>
          <cell r="BA121">
            <v>3.7850000000000001</v>
          </cell>
          <cell r="BB121">
            <v>9.3569999999999993</v>
          </cell>
          <cell r="BC121">
            <v>3.7349999999999999</v>
          </cell>
          <cell r="BD121">
            <v>3.17</v>
          </cell>
          <cell r="BE121">
            <v>2.5310000000000001</v>
          </cell>
          <cell r="BF121">
            <v>2.7240000000000002</v>
          </cell>
          <cell r="BG121">
            <v>3.7120000000000002</v>
          </cell>
          <cell r="BH121">
            <v>2.7480000000000002</v>
          </cell>
          <cell r="BI121">
            <v>1.1599999999999999</v>
          </cell>
          <cell r="BJ121">
            <v>0.88900000000000001</v>
          </cell>
          <cell r="BK121">
            <v>0.438</v>
          </cell>
          <cell r="BL121">
            <v>0.253</v>
          </cell>
          <cell r="BM121">
            <v>0.26100000000000001</v>
          </cell>
          <cell r="BN121">
            <v>0.58599999999999997</v>
          </cell>
          <cell r="BO121">
            <v>0.626</v>
          </cell>
          <cell r="BP121">
            <v>0.83299999999999996</v>
          </cell>
          <cell r="BQ121">
            <v>0.82699999999999996</v>
          </cell>
          <cell r="BR121">
            <v>1.0980000000000001</v>
          </cell>
          <cell r="BS121">
            <v>5.9509999999999996</v>
          </cell>
          <cell r="BT121">
            <v>7.3920000000000003</v>
          </cell>
          <cell r="BU121" t="str">
            <v>... </v>
          </cell>
          <cell r="BV121" t="str">
            <v>... </v>
          </cell>
          <cell r="BW121" t="str">
            <v>... </v>
          </cell>
          <cell r="BX121" t="str">
            <v>... </v>
          </cell>
          <cell r="CA121" t="e">
            <v>#VALUE!</v>
          </cell>
        </row>
        <row r="122">
          <cell r="I122" t="str">
            <v>abzüglich Prämienermässigung Kt./Gde</v>
          </cell>
          <cell r="K122" t="str">
            <v>Cap</v>
          </cell>
          <cell r="M122" t="str">
            <v>abzüglich Prämienermässigung (Kt+Gde)</v>
          </cell>
          <cell r="AM122" t="str">
            <v>... </v>
          </cell>
          <cell r="AN122" t="str">
            <v>... </v>
          </cell>
          <cell r="AO122" t="str">
            <v>... </v>
          </cell>
          <cell r="AP122" t="str">
            <v>... </v>
          </cell>
          <cell r="AQ122" t="str">
            <v>... </v>
          </cell>
          <cell r="AR122" t="str">
            <v>... </v>
          </cell>
          <cell r="AS122" t="str">
            <v>... </v>
          </cell>
          <cell r="AT122" t="str">
            <v>... </v>
          </cell>
          <cell r="AU122" t="str">
            <v>... </v>
          </cell>
          <cell r="AV122" t="str">
            <v>... </v>
          </cell>
          <cell r="AW122" t="str">
            <v>... </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v>-123.31</v>
          </cell>
          <cell r="BM122">
            <v>-205.44499999999999</v>
          </cell>
        </row>
        <row r="123">
          <cell r="H123" t="str">
            <v>Beiträge Arbeitgeber</v>
          </cell>
          <cell r="K123" t="str">
            <v xml:space="preserve"> 678+679</v>
          </cell>
          <cell r="L123" t="str">
            <v>Beiträge Arbeitgeber</v>
          </cell>
          <cell r="AM123">
            <v>13.36</v>
          </cell>
          <cell r="AN123">
            <v>14.791</v>
          </cell>
          <cell r="AO123">
            <v>16.818999999999999</v>
          </cell>
          <cell r="AP123">
            <v>17.914000000000001</v>
          </cell>
          <cell r="AQ123">
            <v>19.734000000000002</v>
          </cell>
          <cell r="AR123">
            <v>22.263000000000002</v>
          </cell>
          <cell r="AS123">
            <v>23.071999999999999</v>
          </cell>
          <cell r="AT123">
            <v>24.733000000000001</v>
          </cell>
          <cell r="AU123">
            <v>25.056999999999999</v>
          </cell>
          <cell r="AV123">
            <v>26.077999999999999</v>
          </cell>
          <cell r="AW123">
            <v>28.425999999999998</v>
          </cell>
          <cell r="AX123">
            <v>29.721</v>
          </cell>
          <cell r="AY123">
            <v>32.052</v>
          </cell>
          <cell r="AZ123">
            <v>37.767000000000003</v>
          </cell>
          <cell r="BA123">
            <v>42.256</v>
          </cell>
          <cell r="BB123">
            <v>39.561</v>
          </cell>
          <cell r="BC123">
            <v>37.86</v>
          </cell>
          <cell r="BD123">
            <v>42.512999999999998</v>
          </cell>
          <cell r="BE123">
            <v>48.752000000000002</v>
          </cell>
          <cell r="BF123">
            <v>53.966999999999999</v>
          </cell>
          <cell r="BG123">
            <v>57.575000000000003</v>
          </cell>
          <cell r="BH123">
            <v>63.198999999999998</v>
          </cell>
          <cell r="BI123">
            <v>65.608999999999995</v>
          </cell>
          <cell r="BJ123">
            <v>66.867999999999995</v>
          </cell>
          <cell r="BK123">
            <v>65.858999999999995</v>
          </cell>
          <cell r="BL123">
            <v>69.671000000000006</v>
          </cell>
          <cell r="BM123">
            <v>71.894000000000005</v>
          </cell>
        </row>
        <row r="124">
          <cell r="H124" t="str">
            <v>Subventionen</v>
          </cell>
          <cell r="L124" t="str">
            <v>Subventionen und Beiträge</v>
          </cell>
          <cell r="AM124">
            <v>74.22399999999999</v>
          </cell>
          <cell r="AN124">
            <v>96.704999999999998</v>
          </cell>
          <cell r="AO124">
            <v>89.031000000000006</v>
          </cell>
          <cell r="AP124">
            <v>93.09</v>
          </cell>
          <cell r="AQ124">
            <v>170.881</v>
          </cell>
          <cell r="AR124">
            <v>213.16400000000002</v>
          </cell>
          <cell r="AS124">
            <v>253.904</v>
          </cell>
          <cell r="AT124">
            <v>313.51099999999997</v>
          </cell>
          <cell r="AU124">
            <v>363.39499999999998</v>
          </cell>
          <cell r="AV124">
            <v>409.21100000000001</v>
          </cell>
          <cell r="AW124">
            <v>467.91199999999998</v>
          </cell>
          <cell r="AX124">
            <v>544.28899999999999</v>
          </cell>
          <cell r="AY124">
            <v>631.86199999999997</v>
          </cell>
          <cell r="AZ124">
            <v>751.75</v>
          </cell>
          <cell r="BA124">
            <v>864.84</v>
          </cell>
          <cell r="BB124">
            <v>936.18799999999999</v>
          </cell>
          <cell r="BC124">
            <v>1068.1559999999999</v>
          </cell>
          <cell r="BD124">
            <v>1142.3510000000001</v>
          </cell>
          <cell r="BE124">
            <v>1154.136</v>
          </cell>
          <cell r="BF124">
            <v>1191.3040000000001</v>
          </cell>
          <cell r="BG124">
            <v>1217.652</v>
          </cell>
          <cell r="BH124">
            <v>1191.3209999999999</v>
          </cell>
          <cell r="BI124">
            <v>1234.375</v>
          </cell>
          <cell r="BJ124">
            <v>1252.96</v>
          </cell>
          <cell r="BK124">
            <v>1294.165</v>
          </cell>
          <cell r="BL124">
            <v>1233.6410000000001</v>
          </cell>
          <cell r="BM124">
            <v>1228.502</v>
          </cell>
        </row>
        <row r="125">
          <cell r="I125" t="str">
            <v>Bund 2)</v>
          </cell>
          <cell r="K125" t="str">
            <v>670bis675</v>
          </cell>
          <cell r="M125" t="str">
            <v>Bund</v>
          </cell>
          <cell r="AM125">
            <v>47.723999999999997</v>
          </cell>
          <cell r="AN125">
            <v>56.816000000000003</v>
          </cell>
          <cell r="AO125">
            <v>59.140999999999998</v>
          </cell>
          <cell r="AP125">
            <v>61.451999999999998</v>
          </cell>
          <cell r="AQ125">
            <v>129.58500000000001</v>
          </cell>
          <cell r="AR125">
            <v>161.40100000000001</v>
          </cell>
          <cell r="AS125">
            <v>192.86199999999999</v>
          </cell>
          <cell r="AT125">
            <v>238.80099999999999</v>
          </cell>
          <cell r="AU125">
            <v>280.36</v>
          </cell>
          <cell r="AV125">
            <v>310.87400000000002</v>
          </cell>
          <cell r="AW125">
            <v>357.23599999999999</v>
          </cell>
          <cell r="AX125">
            <v>414.42</v>
          </cell>
          <cell r="AY125">
            <v>478.27199999999999</v>
          </cell>
          <cell r="AZ125">
            <v>564.92100000000005</v>
          </cell>
          <cell r="BA125">
            <v>647.73500000000001</v>
          </cell>
          <cell r="BB125">
            <v>691.63900000000001</v>
          </cell>
          <cell r="BC125">
            <v>795.28200000000004</v>
          </cell>
          <cell r="BD125">
            <v>855.99599999999998</v>
          </cell>
          <cell r="BE125">
            <v>877.93100000000004</v>
          </cell>
          <cell r="BF125">
            <v>895.048</v>
          </cell>
          <cell r="BG125">
            <v>912.83100000000002</v>
          </cell>
          <cell r="BH125">
            <v>873.82500000000005</v>
          </cell>
          <cell r="BI125">
            <v>886.279</v>
          </cell>
          <cell r="BJ125">
            <v>882.15499999999997</v>
          </cell>
          <cell r="BK125">
            <v>904.82</v>
          </cell>
          <cell r="BL125">
            <v>901.78599999999994</v>
          </cell>
          <cell r="BM125">
            <v>959.54899999999998</v>
          </cell>
        </row>
        <row r="126">
          <cell r="I126" t="str">
            <v>Kantone und Gemeinden</v>
          </cell>
          <cell r="K126" t="str">
            <v>676+677+680+681</v>
          </cell>
          <cell r="M126" t="str">
            <v>Kantone und Gemeinden</v>
          </cell>
          <cell r="AM126">
            <v>26.5</v>
          </cell>
          <cell r="AN126">
            <v>39.888999999999996</v>
          </cell>
          <cell r="AO126">
            <v>29.89</v>
          </cell>
          <cell r="AP126">
            <v>31.637999999999998</v>
          </cell>
          <cell r="AQ126">
            <v>41.295999999999999</v>
          </cell>
          <cell r="AR126">
            <v>51.762999999999998</v>
          </cell>
          <cell r="AS126">
            <v>61.042000000000002</v>
          </cell>
          <cell r="AT126">
            <v>74.709999999999994</v>
          </cell>
          <cell r="AU126">
            <v>83.034999999999997</v>
          </cell>
          <cell r="AV126">
            <v>98.337000000000003</v>
          </cell>
          <cell r="AW126">
            <v>110.676</v>
          </cell>
          <cell r="AX126">
            <v>129.869</v>
          </cell>
          <cell r="AY126">
            <v>153.59</v>
          </cell>
          <cell r="AZ126">
            <v>186.82900000000001</v>
          </cell>
          <cell r="BA126">
            <v>217.10499999999999</v>
          </cell>
          <cell r="BB126">
            <v>244.54900000000001</v>
          </cell>
          <cell r="BC126">
            <v>272.87400000000002</v>
          </cell>
          <cell r="BD126">
            <v>286.35500000000002</v>
          </cell>
          <cell r="BE126">
            <v>276.20499999999998</v>
          </cell>
          <cell r="BF126">
            <v>296.25600000000003</v>
          </cell>
          <cell r="BG126">
            <v>304.82099999999997</v>
          </cell>
          <cell r="BH126">
            <v>317.49599999999998</v>
          </cell>
          <cell r="BI126">
            <v>348.096</v>
          </cell>
          <cell r="BJ126">
            <v>370.80500000000001</v>
          </cell>
          <cell r="BK126">
            <v>389.34499999999997</v>
          </cell>
          <cell r="BL126">
            <v>331.85500000000002</v>
          </cell>
          <cell r="BM126">
            <v>268.95300000000003</v>
          </cell>
        </row>
        <row r="127">
          <cell r="F127" t="str">
            <v>davon Kantone</v>
          </cell>
          <cell r="I127" t="str">
            <v>davon Kantone</v>
          </cell>
          <cell r="AM127">
            <v>16.742999999999999</v>
          </cell>
          <cell r="AN127">
            <v>29.861999999999998</v>
          </cell>
          <cell r="AO127">
            <v>19.687999999999999</v>
          </cell>
          <cell r="AP127">
            <v>20.382999999999999</v>
          </cell>
          <cell r="AQ127">
            <v>30.148</v>
          </cell>
          <cell r="AR127">
            <v>40.384999999999998</v>
          </cell>
          <cell r="AS127">
            <v>48.997</v>
          </cell>
          <cell r="AT127">
            <v>59.250999999999998</v>
          </cell>
          <cell r="AU127">
            <v>63.33</v>
          </cell>
          <cell r="AV127">
            <v>77.552000000000007</v>
          </cell>
          <cell r="AW127">
            <v>91.268000000000001</v>
          </cell>
          <cell r="AX127">
            <v>109.901</v>
          </cell>
          <cell r="AY127">
            <v>132.762</v>
          </cell>
          <cell r="AZ127">
            <v>165.249</v>
          </cell>
          <cell r="BA127">
            <v>192.98699999999999</v>
          </cell>
          <cell r="BB127">
            <v>218.51300000000001</v>
          </cell>
          <cell r="BC127">
            <v>248.21700000000001</v>
          </cell>
          <cell r="BD127">
            <v>259.60000000000002</v>
          </cell>
          <cell r="BE127">
            <v>250.34899999999999</v>
          </cell>
          <cell r="BF127">
            <v>269.56200000000001</v>
          </cell>
          <cell r="BG127">
            <v>277.55399999999997</v>
          </cell>
          <cell r="BH127">
            <v>287.21699999999998</v>
          </cell>
          <cell r="BI127">
            <v>314.20800000000003</v>
          </cell>
          <cell r="BJ127">
            <v>334.28500000000003</v>
          </cell>
          <cell r="BK127">
            <v>352.22199999999998</v>
          </cell>
          <cell r="BL127">
            <v>414.185</v>
          </cell>
          <cell r="BM127">
            <v>433.00200000000001</v>
          </cell>
          <cell r="BN127">
            <v>448.40499999999997</v>
          </cell>
          <cell r="BO127">
            <v>475.25</v>
          </cell>
          <cell r="BP127">
            <v>523.40800000000002</v>
          </cell>
          <cell r="BQ127">
            <v>572.4</v>
          </cell>
          <cell r="BR127">
            <v>626.02599999999995</v>
          </cell>
          <cell r="BS127">
            <v>645.89400000000001</v>
          </cell>
          <cell r="BT127">
            <v>639.38400000000001</v>
          </cell>
          <cell r="BW127" t="str">
            <v xml:space="preserve"> </v>
          </cell>
          <cell r="CA127" t="e">
            <v>#DIV/0!</v>
          </cell>
        </row>
        <row r="128">
          <cell r="F128" t="str">
            <v>davon Gemeinden</v>
          </cell>
          <cell r="I128" t="str">
            <v>davon Gemeinden</v>
          </cell>
          <cell r="AM128">
            <v>9.7569999999999997</v>
          </cell>
          <cell r="AN128">
            <v>10.026999999999999</v>
          </cell>
          <cell r="AO128">
            <v>10.202</v>
          </cell>
          <cell r="AP128">
            <v>11.255000000000001</v>
          </cell>
          <cell r="AQ128">
            <v>11.148</v>
          </cell>
          <cell r="AR128">
            <v>11.378</v>
          </cell>
          <cell r="AS128">
            <v>12.045</v>
          </cell>
          <cell r="AT128">
            <v>15.459</v>
          </cell>
          <cell r="AU128">
            <v>19.704999999999998</v>
          </cell>
          <cell r="AV128">
            <v>20.785</v>
          </cell>
          <cell r="AW128">
            <v>19.408000000000001</v>
          </cell>
          <cell r="AX128">
            <v>19.968</v>
          </cell>
          <cell r="AY128">
            <v>20.827999999999999</v>
          </cell>
          <cell r="AZ128">
            <v>21.58</v>
          </cell>
          <cell r="BA128">
            <v>24.117999999999999</v>
          </cell>
          <cell r="BB128">
            <v>26.036000000000001</v>
          </cell>
          <cell r="BC128">
            <v>24.657</v>
          </cell>
          <cell r="BD128">
            <v>26.754999999999999</v>
          </cell>
          <cell r="BE128">
            <v>25.856000000000002</v>
          </cell>
          <cell r="BF128">
            <v>26.693999999999999</v>
          </cell>
          <cell r="BG128">
            <v>27.266999999999999</v>
          </cell>
          <cell r="BH128">
            <v>30.279</v>
          </cell>
          <cell r="BI128">
            <v>33.887999999999998</v>
          </cell>
          <cell r="BJ128">
            <v>36.520000000000003</v>
          </cell>
          <cell r="BK128">
            <v>37.122999999999998</v>
          </cell>
          <cell r="BL128">
            <v>40.98</v>
          </cell>
          <cell r="BM128">
            <v>41.396000000000001</v>
          </cell>
          <cell r="BN128">
            <v>40.591000000000001</v>
          </cell>
          <cell r="BO128">
            <v>46.500999999999998</v>
          </cell>
          <cell r="BP128">
            <v>44.777999999999999</v>
          </cell>
          <cell r="BQ128">
            <v>47.832999999999998</v>
          </cell>
          <cell r="BR128">
            <v>52.043999999999997</v>
          </cell>
          <cell r="BS128">
            <v>56.347000000000001</v>
          </cell>
          <cell r="BT128">
            <v>53.97</v>
          </cell>
          <cell r="CA128" t="e">
            <v>#DIV/0!</v>
          </cell>
        </row>
        <row r="129">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v>123.31</v>
          </cell>
          <cell r="BM129">
            <v>205.44499999999999</v>
          </cell>
        </row>
        <row r="130">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row>
        <row r="131">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t="str">
            <v>...</v>
          </cell>
          <cell r="AZ131" t="str">
            <v>...</v>
          </cell>
          <cell r="BA131" t="str">
            <v>...</v>
          </cell>
          <cell r="BB131" t="str">
            <v>...</v>
          </cell>
          <cell r="BC131" t="str">
            <v>...</v>
          </cell>
          <cell r="BD131" t="str">
            <v>...</v>
          </cell>
          <cell r="BE131" t="str">
            <v>...</v>
          </cell>
          <cell r="BF131" t="str">
            <v>...</v>
          </cell>
          <cell r="BG131" t="str">
            <v>...</v>
          </cell>
          <cell r="BH131" t="str">
            <v>...</v>
          </cell>
          <cell r="BI131" t="str">
            <v>...</v>
          </cell>
          <cell r="BJ131" t="str">
            <v>...</v>
          </cell>
          <cell r="BK131" t="str">
            <v>...</v>
          </cell>
          <cell r="BL131">
            <v>123.31</v>
          </cell>
          <cell r="BM131">
            <v>205.44499999999999</v>
          </cell>
        </row>
        <row r="132">
          <cell r="H132" t="str">
            <v>Prämienanteil der Rückversicherer</v>
          </cell>
          <cell r="K132">
            <v>66</v>
          </cell>
          <cell r="L132" t="str">
            <v>Prämienanteil der Rückversicherer</v>
          </cell>
          <cell r="AM132">
            <v>-16.143999999999998</v>
          </cell>
          <cell r="AN132">
            <v>-14.422000000000001</v>
          </cell>
          <cell r="AO132">
            <v>-15.496</v>
          </cell>
          <cell r="AP132">
            <v>-18.015999999999998</v>
          </cell>
          <cell r="AQ132">
            <v>-19.759</v>
          </cell>
          <cell r="AR132">
            <v>-19.295000000000002</v>
          </cell>
          <cell r="AS132">
            <v>-24.603999999999999</v>
          </cell>
          <cell r="AT132">
            <v>-27.658000000000001</v>
          </cell>
          <cell r="AU132">
            <v>-30.832999999999998</v>
          </cell>
          <cell r="AV132">
            <v>-36.883000000000003</v>
          </cell>
          <cell r="AW132">
            <v>-41.793999999999997</v>
          </cell>
          <cell r="AX132">
            <v>-53.982999999999997</v>
          </cell>
          <cell r="AY132">
            <v>-64.266000000000005</v>
          </cell>
          <cell r="AZ132">
            <v>-81.885000000000005</v>
          </cell>
          <cell r="BA132">
            <v>-97.608000000000004</v>
          </cell>
          <cell r="BB132">
            <v>-114.39700000000001</v>
          </cell>
          <cell r="BC132">
            <v>-148.512</v>
          </cell>
          <cell r="BD132">
            <v>-169.00200000000001</v>
          </cell>
          <cell r="BE132">
            <v>-186.364</v>
          </cell>
          <cell r="BF132">
            <v>-195.084</v>
          </cell>
          <cell r="BG132">
            <v>-213.92400000000001</v>
          </cell>
          <cell r="BH132">
            <v>-240.63300000000001</v>
          </cell>
          <cell r="BI132">
            <v>-281.12</v>
          </cell>
          <cell r="BJ132">
            <v>-297.40199999999999</v>
          </cell>
          <cell r="BK132">
            <v>-332.46499999999997</v>
          </cell>
          <cell r="BL132">
            <v>-357.06700000000001</v>
          </cell>
          <cell r="BM132">
            <v>-370.03800000000001</v>
          </cell>
        </row>
        <row r="133">
          <cell r="K133">
            <v>69</v>
          </cell>
          <cell r="AM133">
            <v>11.195</v>
          </cell>
          <cell r="AN133">
            <v>9.0039999999999996</v>
          </cell>
          <cell r="AO133">
            <v>9.9379999999999988</v>
          </cell>
          <cell r="AP133">
            <v>13.274000000000001</v>
          </cell>
          <cell r="AQ133">
            <v>4.8330000000000002</v>
          </cell>
          <cell r="AR133">
            <v>5.7469999999999999</v>
          </cell>
          <cell r="AS133">
            <v>6.6879999999999997</v>
          </cell>
          <cell r="AT133">
            <v>7.8170000000000002</v>
          </cell>
          <cell r="AU133">
            <v>7.3870000000000005</v>
          </cell>
          <cell r="AV133">
            <v>6.5329999999999995</v>
          </cell>
          <cell r="AW133">
            <v>17.663</v>
          </cell>
          <cell r="AX133">
            <v>18.782000000000004</v>
          </cell>
          <cell r="AY133">
            <v>90.832000000000008</v>
          </cell>
          <cell r="AZ133">
            <v>15.556000000000001</v>
          </cell>
          <cell r="BA133">
            <v>18.984000000000002</v>
          </cell>
          <cell r="BB133">
            <v>32.179000000000002</v>
          </cell>
          <cell r="BC133">
            <v>19.096</v>
          </cell>
          <cell r="BD133">
            <v>16.271999999999998</v>
          </cell>
          <cell r="BE133">
            <v>20.675000000000001</v>
          </cell>
          <cell r="BF133">
            <v>28.084</v>
          </cell>
          <cell r="BG133">
            <v>45.628</v>
          </cell>
          <cell r="BH133">
            <v>29.783000000000001</v>
          </cell>
          <cell r="BI133">
            <v>27.158000000000001</v>
          </cell>
          <cell r="BJ133">
            <v>21.367999999999999</v>
          </cell>
          <cell r="BK133">
            <v>34.994999999999997</v>
          </cell>
          <cell r="BL133">
            <v>33.531999999999996</v>
          </cell>
          <cell r="BM133">
            <v>46.225000000000001</v>
          </cell>
        </row>
        <row r="134">
          <cell r="H134" t="str">
            <v>SONSTIGER ERTRAG</v>
          </cell>
          <cell r="L134" t="str">
            <v>SONSTIGER AUFWAND UND ERTRAG</v>
          </cell>
          <cell r="AM134">
            <v>11.872</v>
          </cell>
          <cell r="AN134">
            <v>13.087999999999999</v>
          </cell>
          <cell r="AO134">
            <v>14.785</v>
          </cell>
          <cell r="AP134">
            <v>16.39</v>
          </cell>
          <cell r="AQ134">
            <v>17.8</v>
          </cell>
          <cell r="AR134">
            <v>21.186</v>
          </cell>
          <cell r="AS134">
            <v>23.847000000000001</v>
          </cell>
          <cell r="AT134">
            <v>25.887</v>
          </cell>
          <cell r="AU134">
            <v>28.928999999999998</v>
          </cell>
          <cell r="AV134">
            <v>33.247</v>
          </cell>
          <cell r="AW134">
            <v>41.405000000000001</v>
          </cell>
          <cell r="AX134">
            <v>48.024999999999999</v>
          </cell>
          <cell r="AY134">
            <v>51.326999999999998</v>
          </cell>
          <cell r="AZ134">
            <v>58.534999999999997</v>
          </cell>
          <cell r="BA134">
            <v>70.459000000000003</v>
          </cell>
          <cell r="BB134">
            <v>85.364999999999995</v>
          </cell>
          <cell r="BC134">
            <v>100.544</v>
          </cell>
          <cell r="BD134">
            <v>108.857</v>
          </cell>
          <cell r="BE134">
            <v>119.06</v>
          </cell>
          <cell r="BF134">
            <v>118.59299999999999</v>
          </cell>
          <cell r="BG134">
            <v>138.47699999999998</v>
          </cell>
          <cell r="BH134">
            <v>160.73399999999998</v>
          </cell>
          <cell r="BI134">
            <v>169.08699999999999</v>
          </cell>
          <cell r="BJ134">
            <v>149.00799999999998</v>
          </cell>
          <cell r="BK134">
            <v>152.83799999999999</v>
          </cell>
          <cell r="BL134">
            <v>170.07999999999998</v>
          </cell>
          <cell r="BM134">
            <v>204.96599999999998</v>
          </cell>
        </row>
        <row r="135">
          <cell r="I135" t="str">
            <v>Liegenschaftsrechnung</v>
          </cell>
          <cell r="K135">
            <v>70</v>
          </cell>
          <cell r="M135" t="str">
            <v>Liegenschaftsrechnung</v>
          </cell>
          <cell r="AM135" t="str">
            <v>... </v>
          </cell>
          <cell r="AN135" t="str">
            <v>... </v>
          </cell>
          <cell r="AO135" t="str">
            <v>... </v>
          </cell>
          <cell r="AP135" t="str">
            <v>... </v>
          </cell>
          <cell r="AQ135" t="str">
            <v>... </v>
          </cell>
          <cell r="AR135" t="str">
            <v>... </v>
          </cell>
          <cell r="AS135" t="str">
            <v>... </v>
          </cell>
          <cell r="AT135" t="str">
            <v>... </v>
          </cell>
          <cell r="AU135" t="str">
            <v>... </v>
          </cell>
          <cell r="AV135" t="str">
            <v>... </v>
          </cell>
          <cell r="AW135" t="str">
            <v>... </v>
          </cell>
          <cell r="AX135" t="str">
            <v>... </v>
          </cell>
          <cell r="AY135" t="str">
            <v>... </v>
          </cell>
          <cell r="AZ135" t="str">
            <v>... </v>
          </cell>
          <cell r="BA135" t="str">
            <v>... </v>
          </cell>
          <cell r="BB135" t="str">
            <v>... </v>
          </cell>
          <cell r="BC135" t="str">
            <v>... </v>
          </cell>
          <cell r="BD135" t="str">
            <v>... </v>
          </cell>
          <cell r="BE135" t="str">
            <v>... </v>
          </cell>
          <cell r="BF135" t="str">
            <v>... </v>
          </cell>
          <cell r="BG135" t="str">
            <v>... </v>
          </cell>
          <cell r="BH135" t="str">
            <v>... </v>
          </cell>
          <cell r="BI135" t="str">
            <v>... </v>
          </cell>
          <cell r="BJ135" t="str">
            <v>... </v>
          </cell>
          <cell r="BK135" t="str">
            <v>... </v>
          </cell>
          <cell r="BL135">
            <v>-3.2919999999999998</v>
          </cell>
          <cell r="BM135">
            <v>-5.3159999999999998</v>
          </cell>
        </row>
        <row r="136">
          <cell r="F136" t="str">
            <v>Liegenschaften Vorschlag</v>
          </cell>
          <cell r="I136" t="str">
            <v>Liegenschaften Vorschlag</v>
          </cell>
          <cell r="AM136" t="str">
            <v>... </v>
          </cell>
          <cell r="AN136" t="str">
            <v>... </v>
          </cell>
          <cell r="AO136" t="str">
            <v>... </v>
          </cell>
          <cell r="AP136" t="str">
            <v>... </v>
          </cell>
          <cell r="AQ136" t="str">
            <v>... </v>
          </cell>
          <cell r="AR136" t="str">
            <v>... </v>
          </cell>
          <cell r="AS136" t="str">
            <v>... </v>
          </cell>
          <cell r="AT136" t="str">
            <v>... </v>
          </cell>
          <cell r="AU136" t="str">
            <v>... </v>
          </cell>
          <cell r="AV136" t="str">
            <v>... </v>
          </cell>
          <cell r="AW136" t="str">
            <v>... </v>
          </cell>
          <cell r="AX136" t="str">
            <v>... </v>
          </cell>
          <cell r="AY136" t="str">
            <v>... </v>
          </cell>
          <cell r="AZ136" t="str">
            <v>... </v>
          </cell>
          <cell r="BA136" t="str">
            <v>... </v>
          </cell>
          <cell r="BB136" t="str">
            <v>... </v>
          </cell>
          <cell r="BC136" t="str">
            <v>... </v>
          </cell>
          <cell r="BD136" t="str">
            <v>... </v>
          </cell>
          <cell r="BE136" t="str">
            <v>... </v>
          </cell>
          <cell r="BF136" t="str">
            <v>... </v>
          </cell>
          <cell r="BG136" t="str">
            <v>... </v>
          </cell>
          <cell r="BH136" t="str">
            <v>... </v>
          </cell>
          <cell r="BI136" t="str">
            <v>... </v>
          </cell>
          <cell r="BJ136" t="str">
            <v>... </v>
          </cell>
          <cell r="BK136" t="str">
            <v>... </v>
          </cell>
          <cell r="BL136">
            <v>2.8410000000000002</v>
          </cell>
          <cell r="BM136">
            <v>-5.5E-2</v>
          </cell>
          <cell r="BN136">
            <v>9.8140000000000001</v>
          </cell>
          <cell r="BO136">
            <v>4.3280000000000003</v>
          </cell>
          <cell r="BP136">
            <v>8.43</v>
          </cell>
          <cell r="BQ136">
            <v>6.4459999999999997</v>
          </cell>
          <cell r="BR136">
            <v>8.4149999999999991</v>
          </cell>
          <cell r="BS136">
            <v>10.548</v>
          </cell>
          <cell r="BT136">
            <v>12.821</v>
          </cell>
          <cell r="BU136" t="str">
            <v>– </v>
          </cell>
          <cell r="BV136" t="str">
            <v>– </v>
          </cell>
          <cell r="BW136" t="str">
            <v>– </v>
          </cell>
          <cell r="BX136" t="str">
            <v>– </v>
          </cell>
          <cell r="BY136" t="str">
            <v>– </v>
          </cell>
          <cell r="CA136" t="e">
            <v>#VALUE!</v>
          </cell>
        </row>
        <row r="137">
          <cell r="F137" t="str">
            <v>Liegenschaften Rückschlag</v>
          </cell>
          <cell r="I137" t="str">
            <v>Liegenschaften Rückschlag</v>
          </cell>
          <cell r="AM137" t="str">
            <v>... </v>
          </cell>
          <cell r="AN137" t="str">
            <v>... </v>
          </cell>
          <cell r="AO137" t="str">
            <v>... </v>
          </cell>
          <cell r="AP137" t="str">
            <v>... </v>
          </cell>
          <cell r="AQ137" t="str">
            <v>... </v>
          </cell>
          <cell r="AR137" t="str">
            <v>... </v>
          </cell>
          <cell r="AS137" t="str">
            <v>... </v>
          </cell>
          <cell r="AT137" t="str">
            <v>... </v>
          </cell>
          <cell r="AU137" t="str">
            <v>... </v>
          </cell>
          <cell r="AV137" t="str">
            <v>... </v>
          </cell>
          <cell r="AW137" t="str">
            <v>... </v>
          </cell>
          <cell r="AX137" t="str">
            <v>... </v>
          </cell>
          <cell r="AY137" t="str">
            <v>... </v>
          </cell>
          <cell r="AZ137" t="str">
            <v>... </v>
          </cell>
          <cell r="BA137" t="str">
            <v>... </v>
          </cell>
          <cell r="BB137" t="str">
            <v>... </v>
          </cell>
          <cell r="BC137" t="str">
            <v>... </v>
          </cell>
          <cell r="BD137" t="str">
            <v>... </v>
          </cell>
          <cell r="BE137" t="str">
            <v>... </v>
          </cell>
          <cell r="BF137" t="str">
            <v>... </v>
          </cell>
          <cell r="BG137" t="str">
            <v>... </v>
          </cell>
          <cell r="BH137" t="str">
            <v>... </v>
          </cell>
          <cell r="BI137" t="str">
            <v>... </v>
          </cell>
          <cell r="BJ137" t="str">
            <v>... </v>
          </cell>
          <cell r="BK137" t="str">
            <v>... </v>
          </cell>
          <cell r="BL137">
            <v>6.133</v>
          </cell>
          <cell r="BM137">
            <v>5.2610000000000001</v>
          </cell>
          <cell r="BN137">
            <v>2.1859999999999999</v>
          </cell>
          <cell r="BO137">
            <v>2.524</v>
          </cell>
          <cell r="BP137">
            <v>4.6539999999999999</v>
          </cell>
          <cell r="BQ137">
            <v>3.7930000000000001</v>
          </cell>
          <cell r="BR137">
            <v>10.339</v>
          </cell>
          <cell r="BS137">
            <v>14.644</v>
          </cell>
          <cell r="BT137">
            <v>14.225</v>
          </cell>
          <cell r="BU137" t="str">
            <v>– </v>
          </cell>
          <cell r="BV137" t="str">
            <v>– </v>
          </cell>
          <cell r="BW137" t="str">
            <v>– </v>
          </cell>
          <cell r="BX137" t="str">
            <v>– </v>
          </cell>
          <cell r="BY137" t="str">
            <v>– </v>
          </cell>
          <cell r="CA137" t="e">
            <v>#VALUE!</v>
          </cell>
        </row>
        <row r="138">
          <cell r="I138" t="str">
            <v>Zinsen netto</v>
          </cell>
          <cell r="K138" t="str">
            <v>720+721</v>
          </cell>
          <cell r="M138" t="str">
            <v>Zinsen netto</v>
          </cell>
          <cell r="AM138">
            <v>11.872</v>
          </cell>
          <cell r="AN138">
            <v>13.087999999999999</v>
          </cell>
          <cell r="AO138">
            <v>14.785</v>
          </cell>
          <cell r="AP138">
            <v>16.39</v>
          </cell>
          <cell r="AQ138">
            <v>17.8</v>
          </cell>
          <cell r="AR138">
            <v>21.186</v>
          </cell>
          <cell r="AS138">
            <v>23.847000000000001</v>
          </cell>
          <cell r="AT138">
            <v>25.887</v>
          </cell>
          <cell r="AU138">
            <v>28.928999999999998</v>
          </cell>
          <cell r="AV138">
            <v>33.247</v>
          </cell>
          <cell r="AW138">
            <v>41.405000000000001</v>
          </cell>
          <cell r="AX138">
            <v>48.024999999999999</v>
          </cell>
          <cell r="AY138">
            <v>51.326999999999998</v>
          </cell>
          <cell r="AZ138">
            <v>58.534999999999997</v>
          </cell>
          <cell r="BA138">
            <v>70.459000000000003</v>
          </cell>
          <cell r="BB138">
            <v>85.364999999999995</v>
          </cell>
          <cell r="BC138">
            <v>90.762</v>
          </cell>
          <cell r="BD138">
            <v>99.887</v>
          </cell>
          <cell r="BE138">
            <v>110.038</v>
          </cell>
          <cell r="BF138">
            <v>109.58799999999999</v>
          </cell>
          <cell r="BG138">
            <v>129.11099999999999</v>
          </cell>
          <cell r="BH138">
            <v>148.499</v>
          </cell>
          <cell r="BI138">
            <v>158.44</v>
          </cell>
          <cell r="BJ138">
            <v>138.39699999999999</v>
          </cell>
          <cell r="BK138">
            <v>142.279</v>
          </cell>
          <cell r="BL138">
            <v>167.417</v>
          </cell>
          <cell r="BM138">
            <v>205.261</v>
          </cell>
        </row>
        <row r="139">
          <cell r="F139" t="str">
            <v>Kapitalertrag</v>
          </cell>
          <cell r="K139">
            <v>720</v>
          </cell>
          <cell r="M139" t="str">
            <v>Kapitalertrag</v>
          </cell>
          <cell r="AM139" t="str">
            <v>... </v>
          </cell>
          <cell r="AN139" t="str">
            <v>... </v>
          </cell>
          <cell r="AO139" t="str">
            <v>... </v>
          </cell>
          <cell r="AP139" t="str">
            <v>... </v>
          </cell>
          <cell r="AQ139" t="str">
            <v>... </v>
          </cell>
          <cell r="AR139" t="str">
            <v>... </v>
          </cell>
          <cell r="AS139" t="str">
            <v>... </v>
          </cell>
          <cell r="AT139" t="str">
            <v>... </v>
          </cell>
          <cell r="AU139" t="str">
            <v>... </v>
          </cell>
          <cell r="AV139" t="str">
            <v>... </v>
          </cell>
          <cell r="AW139" t="str">
            <v>... </v>
          </cell>
          <cell r="AX139" t="str">
            <v>... </v>
          </cell>
          <cell r="AY139" t="str">
            <v>... </v>
          </cell>
          <cell r="AZ139" t="str">
            <v>... </v>
          </cell>
          <cell r="BA139" t="str">
            <v>... </v>
          </cell>
          <cell r="BB139" t="str">
            <v>... </v>
          </cell>
          <cell r="BC139" t="str">
            <v>... </v>
          </cell>
          <cell r="BD139" t="str">
            <v>... </v>
          </cell>
          <cell r="BE139" t="str">
            <v>... </v>
          </cell>
          <cell r="BF139" t="str">
            <v>... </v>
          </cell>
          <cell r="BG139" t="str">
            <v>... </v>
          </cell>
          <cell r="BH139" t="str">
            <v>... </v>
          </cell>
          <cell r="BI139" t="str">
            <v>... </v>
          </cell>
          <cell r="BJ139" t="str">
            <v>... </v>
          </cell>
          <cell r="BK139" t="str">
            <v>... </v>
          </cell>
          <cell r="BL139" t="str">
            <v>... </v>
          </cell>
          <cell r="BM139" t="str">
            <v>... </v>
          </cell>
          <cell r="BN139" t="str">
            <v>... </v>
          </cell>
          <cell r="BO139" t="str">
            <v>... </v>
          </cell>
          <cell r="BP139" t="str">
            <v>... </v>
          </cell>
          <cell r="BQ139" t="str">
            <v>... </v>
          </cell>
          <cell r="BR139" t="str">
            <v>... </v>
          </cell>
          <cell r="BS139" t="str">
            <v>... </v>
          </cell>
          <cell r="BT139" t="str">
            <v>... </v>
          </cell>
          <cell r="BU139">
            <v>392.65899999999999</v>
          </cell>
          <cell r="BV139">
            <v>435.017</v>
          </cell>
          <cell r="BW139">
            <v>431.543409</v>
          </cell>
          <cell r="BX139">
            <v>576.02458999999999</v>
          </cell>
          <cell r="BY139">
            <v>617.81932500000005</v>
          </cell>
          <cell r="CA139">
            <v>7.2557206281766762E-2</v>
          </cell>
        </row>
        <row r="140">
          <cell r="F140" t="str">
            <v>Kapitalaufwand</v>
          </cell>
          <cell r="K140">
            <v>721</v>
          </cell>
          <cell r="M140" t="str">
            <v>Kapitalaufwand</v>
          </cell>
          <cell r="AM140" t="str">
            <v>... </v>
          </cell>
          <cell r="AN140" t="str">
            <v>... </v>
          </cell>
          <cell r="AO140" t="str">
            <v>... </v>
          </cell>
          <cell r="AP140" t="str">
            <v>... </v>
          </cell>
          <cell r="AQ140" t="str">
            <v>... </v>
          </cell>
          <cell r="AR140" t="str">
            <v>... </v>
          </cell>
          <cell r="AS140" t="str">
            <v>... </v>
          </cell>
          <cell r="AT140" t="str">
            <v>... </v>
          </cell>
          <cell r="AU140" t="str">
            <v>... </v>
          </cell>
          <cell r="AV140" t="str">
            <v>... </v>
          </cell>
          <cell r="AW140" t="str">
            <v>... </v>
          </cell>
          <cell r="AX140" t="str">
            <v>... </v>
          </cell>
          <cell r="AY140" t="str">
            <v>... </v>
          </cell>
          <cell r="AZ140" t="str">
            <v>... </v>
          </cell>
          <cell r="BA140" t="str">
            <v>... </v>
          </cell>
          <cell r="BB140" t="str">
            <v>... </v>
          </cell>
          <cell r="BC140" t="str">
            <v>... </v>
          </cell>
          <cell r="BD140" t="str">
            <v>... </v>
          </cell>
          <cell r="BE140" t="str">
            <v>... </v>
          </cell>
          <cell r="BF140" t="str">
            <v>... </v>
          </cell>
          <cell r="BG140" t="str">
            <v>... </v>
          </cell>
          <cell r="BH140" t="str">
            <v>... </v>
          </cell>
          <cell r="BI140" t="str">
            <v>... </v>
          </cell>
          <cell r="BJ140" t="str">
            <v>... </v>
          </cell>
          <cell r="BK140" t="str">
            <v>... </v>
          </cell>
          <cell r="BL140" t="str">
            <v>... </v>
          </cell>
          <cell r="BM140" t="str">
            <v>... </v>
          </cell>
          <cell r="BN140" t="str">
            <v>... </v>
          </cell>
          <cell r="BO140" t="str">
            <v>... </v>
          </cell>
          <cell r="BP140" t="str">
            <v>... </v>
          </cell>
          <cell r="BQ140" t="str">
            <v>... </v>
          </cell>
          <cell r="BR140" t="str">
            <v>... </v>
          </cell>
          <cell r="BS140" t="str">
            <v>... </v>
          </cell>
          <cell r="BT140" t="str">
            <v>... </v>
          </cell>
          <cell r="BU140">
            <v>-22.834</v>
          </cell>
          <cell r="BV140">
            <v>-30.193000000000001</v>
          </cell>
          <cell r="BW140">
            <v>-25.297491999999998</v>
          </cell>
          <cell r="BX140">
            <v>-46.400077000000003</v>
          </cell>
          <cell r="BY140">
            <v>-94.994951</v>
          </cell>
          <cell r="CA140">
            <v>1.0473015809866002</v>
          </cell>
        </row>
        <row r="141">
          <cell r="I141" t="str">
            <v>Wertberichtigung auf Wertschriften netto</v>
          </cell>
          <cell r="K141">
            <v>722</v>
          </cell>
          <cell r="M141" t="str">
            <v>Wertberichtigung auf Wertschriften netto</v>
          </cell>
          <cell r="AM141" t="str">
            <v>... </v>
          </cell>
          <cell r="AN141" t="str">
            <v>... </v>
          </cell>
          <cell r="AO141" t="str">
            <v>... </v>
          </cell>
          <cell r="AP141" t="str">
            <v>... </v>
          </cell>
          <cell r="AQ141" t="str">
            <v>... </v>
          </cell>
          <cell r="AR141" t="str">
            <v>... </v>
          </cell>
          <cell r="AS141" t="str">
            <v>... </v>
          </cell>
          <cell r="AT141" t="str">
            <v>... </v>
          </cell>
          <cell r="AU141" t="str">
            <v>... </v>
          </cell>
          <cell r="AV141" t="str">
            <v>... </v>
          </cell>
          <cell r="AW141" t="str">
            <v>... </v>
          </cell>
          <cell r="AX141" t="str">
            <v>... </v>
          </cell>
          <cell r="AY141" t="str">
            <v>... </v>
          </cell>
          <cell r="AZ141" t="str">
            <v>... </v>
          </cell>
          <cell r="BA141" t="str">
            <v>... </v>
          </cell>
          <cell r="BB141" t="str">
            <v>... </v>
          </cell>
          <cell r="BC141" t="str">
            <v>... </v>
          </cell>
          <cell r="BD141" t="str">
            <v>... </v>
          </cell>
          <cell r="BE141" t="str">
            <v>... </v>
          </cell>
          <cell r="BF141" t="str">
            <v>... </v>
          </cell>
          <cell r="BG141" t="str">
            <v>... </v>
          </cell>
          <cell r="BH141" t="str">
            <v>... </v>
          </cell>
          <cell r="BI141" t="str">
            <v>... </v>
          </cell>
          <cell r="BJ141" t="str">
            <v>... </v>
          </cell>
          <cell r="BK141" t="str">
            <v>... </v>
          </cell>
          <cell r="BL141">
            <v>-4.0839999999999996</v>
          </cell>
          <cell r="BM141">
            <v>-4.899</v>
          </cell>
        </row>
        <row r="142">
          <cell r="F142" t="str">
            <v>Aufwertungen Wertschriften</v>
          </cell>
          <cell r="I142" t="str">
            <v>Aufwertungen Wertschriften</v>
          </cell>
          <cell r="M142" t="str">
            <v>Aufwertungen Wertschriften</v>
          </cell>
          <cell r="AM142" t="str">
            <v>... </v>
          </cell>
          <cell r="AN142" t="str">
            <v>... </v>
          </cell>
          <cell r="AO142" t="str">
            <v>... </v>
          </cell>
          <cell r="AP142" t="str">
            <v>... </v>
          </cell>
          <cell r="AQ142" t="str">
            <v>... </v>
          </cell>
          <cell r="AR142" t="str">
            <v>... </v>
          </cell>
          <cell r="AS142" t="str">
            <v>... </v>
          </cell>
          <cell r="AT142" t="str">
            <v>... </v>
          </cell>
          <cell r="AU142" t="str">
            <v>... </v>
          </cell>
          <cell r="AV142" t="str">
            <v>... </v>
          </cell>
          <cell r="AW142" t="str">
            <v>... </v>
          </cell>
          <cell r="AX142" t="str">
            <v>... </v>
          </cell>
          <cell r="AY142" t="str">
            <v>... </v>
          </cell>
          <cell r="AZ142" t="str">
            <v>... </v>
          </cell>
          <cell r="BA142" t="str">
            <v>... </v>
          </cell>
          <cell r="BB142" t="str">
            <v>... </v>
          </cell>
          <cell r="BC142" t="str">
            <v>... </v>
          </cell>
          <cell r="BD142" t="str">
            <v>... </v>
          </cell>
          <cell r="BE142" t="str">
            <v>... </v>
          </cell>
          <cell r="BF142" t="str">
            <v>... </v>
          </cell>
          <cell r="BG142" t="str">
            <v>... </v>
          </cell>
          <cell r="BH142" t="str">
            <v>... </v>
          </cell>
          <cell r="BI142" t="str">
            <v>... </v>
          </cell>
          <cell r="BJ142" t="str">
            <v>... </v>
          </cell>
          <cell r="BK142" t="str">
            <v>... </v>
          </cell>
          <cell r="BL142">
            <v>-5.1999999999999998E-2</v>
          </cell>
          <cell r="BM142">
            <v>-1.137</v>
          </cell>
          <cell r="BN142">
            <v>0.99099999999999999</v>
          </cell>
          <cell r="BO142">
            <v>2.335</v>
          </cell>
          <cell r="BP142">
            <v>2.476</v>
          </cell>
          <cell r="BQ142">
            <v>2.1970000000000001</v>
          </cell>
          <cell r="BR142">
            <v>5.4370000000000003</v>
          </cell>
          <cell r="BS142">
            <v>11.898</v>
          </cell>
          <cell r="BT142">
            <v>7.1580000000000004</v>
          </cell>
          <cell r="BX142" t="str">
            <v>– </v>
          </cell>
          <cell r="BY142" t="str">
            <v>– </v>
          </cell>
          <cell r="CA142" t="e">
            <v>#VALUE!</v>
          </cell>
        </row>
        <row r="143">
          <cell r="F143" t="str">
            <v>Abschreibungen Wertschriften</v>
          </cell>
          <cell r="I143" t="str">
            <v>Abschreibungen Wertchriften</v>
          </cell>
          <cell r="M143" t="str">
            <v>Abschreibungen Wertchriften</v>
          </cell>
          <cell r="AM143" t="str">
            <v>... </v>
          </cell>
          <cell r="AN143" t="str">
            <v>... </v>
          </cell>
          <cell r="AO143" t="str">
            <v>... </v>
          </cell>
          <cell r="AP143" t="str">
            <v>... </v>
          </cell>
          <cell r="AQ143" t="str">
            <v>... </v>
          </cell>
          <cell r="AR143" t="str">
            <v>... </v>
          </cell>
          <cell r="AS143" t="str">
            <v>... </v>
          </cell>
          <cell r="AT143" t="str">
            <v>... </v>
          </cell>
          <cell r="AU143" t="str">
            <v>... </v>
          </cell>
          <cell r="AV143" t="str">
            <v>... </v>
          </cell>
          <cell r="AW143" t="str">
            <v>... </v>
          </cell>
          <cell r="AX143" t="str">
            <v>... </v>
          </cell>
          <cell r="AY143" t="str">
            <v>... </v>
          </cell>
          <cell r="AZ143" t="str">
            <v>... </v>
          </cell>
          <cell r="BA143" t="str">
            <v>... </v>
          </cell>
          <cell r="BB143" t="str">
            <v>... </v>
          </cell>
          <cell r="BC143" t="str">
            <v>... </v>
          </cell>
          <cell r="BD143" t="str">
            <v>... </v>
          </cell>
          <cell r="BE143" t="str">
            <v>... </v>
          </cell>
          <cell r="BF143" t="str">
            <v>... </v>
          </cell>
          <cell r="BG143" t="str">
            <v>... </v>
          </cell>
          <cell r="BH143" t="str">
            <v>... </v>
          </cell>
          <cell r="BI143" t="str">
            <v>... </v>
          </cell>
          <cell r="BJ143" t="str">
            <v>... </v>
          </cell>
          <cell r="BK143" t="str">
            <v>... </v>
          </cell>
          <cell r="BL143">
            <v>4.032</v>
          </cell>
          <cell r="BM143">
            <v>3.762</v>
          </cell>
          <cell r="BN143">
            <v>3.2890000000000001</v>
          </cell>
          <cell r="BO143">
            <v>2.407</v>
          </cell>
          <cell r="BP143">
            <v>18.106000000000002</v>
          </cell>
          <cell r="BQ143">
            <v>16.18</v>
          </cell>
          <cell r="BR143">
            <v>13.702</v>
          </cell>
          <cell r="BS143">
            <v>5.2960000000000003</v>
          </cell>
          <cell r="BT143">
            <v>19.995000000000001</v>
          </cell>
          <cell r="BX143" t="str">
            <v>– </v>
          </cell>
          <cell r="BY143" t="str">
            <v>– </v>
          </cell>
          <cell r="CA143" t="e">
            <v>#VALUE!</v>
          </cell>
        </row>
        <row r="144">
          <cell r="I144" t="str">
            <v>übriger betriebsfremder Ertrag</v>
          </cell>
          <cell r="K144" t="str">
            <v>723+724</v>
          </cell>
          <cell r="M144" t="str">
            <v>übriger betriebsfremder Aufwand und Ertrag</v>
          </cell>
          <cell r="AM144" t="str">
            <v>... </v>
          </cell>
          <cell r="AN144" t="str">
            <v>... </v>
          </cell>
          <cell r="AO144" t="str">
            <v>... </v>
          </cell>
          <cell r="AP144" t="str">
            <v>... </v>
          </cell>
          <cell r="AQ144" t="str">
            <v>... </v>
          </cell>
          <cell r="AR144" t="str">
            <v>... </v>
          </cell>
          <cell r="AS144" t="str">
            <v>... </v>
          </cell>
          <cell r="AT144" t="str">
            <v>... </v>
          </cell>
          <cell r="AU144" t="str">
            <v>... </v>
          </cell>
          <cell r="AV144" t="str">
            <v>... </v>
          </cell>
          <cell r="AW144" t="str">
            <v>... </v>
          </cell>
          <cell r="AX144" t="str">
            <v>... </v>
          </cell>
          <cell r="AY144" t="str">
            <v>... </v>
          </cell>
          <cell r="AZ144" t="str">
            <v>... </v>
          </cell>
          <cell r="BA144" t="str">
            <v>... </v>
          </cell>
          <cell r="BB144" t="str">
            <v>... </v>
          </cell>
          <cell r="BC144">
            <v>9.782</v>
          </cell>
          <cell r="BD144">
            <v>8.9700000000000006</v>
          </cell>
          <cell r="BE144">
            <v>9.0220000000000002</v>
          </cell>
          <cell r="BF144">
            <v>9.0050000000000008</v>
          </cell>
          <cell r="BG144">
            <v>9.3659999999999997</v>
          </cell>
          <cell r="BH144">
            <v>12.234999999999999</v>
          </cell>
          <cell r="BI144">
            <v>10.647</v>
          </cell>
          <cell r="BJ144">
            <v>10.611000000000001</v>
          </cell>
          <cell r="BK144">
            <v>10.558999999999999</v>
          </cell>
          <cell r="BL144">
            <v>10.039</v>
          </cell>
          <cell r="BM144">
            <v>9.92</v>
          </cell>
        </row>
        <row r="145">
          <cell r="F145" t="str">
            <v>rückerstattete Leistungen</v>
          </cell>
          <cell r="I145" t="str">
            <v>rückerstattete Leistungen</v>
          </cell>
          <cell r="BC145">
            <v>9.782</v>
          </cell>
          <cell r="BD145">
            <v>8.9700000000000006</v>
          </cell>
          <cell r="BE145">
            <v>9.0220000000000002</v>
          </cell>
          <cell r="BF145">
            <v>9.0050000000000008</v>
          </cell>
          <cell r="BG145">
            <v>9.3659999999999997</v>
          </cell>
          <cell r="BH145">
            <v>12.234999999999999</v>
          </cell>
          <cell r="BI145">
            <v>10.647</v>
          </cell>
          <cell r="BJ145">
            <v>10.611000000000001</v>
          </cell>
          <cell r="BK145">
            <v>10.558999999999999</v>
          </cell>
          <cell r="BL145">
            <v>9.7309999999999999</v>
          </cell>
          <cell r="BM145">
            <v>9.68</v>
          </cell>
          <cell r="BN145">
            <v>10.898</v>
          </cell>
          <cell r="BO145">
            <v>19.803000000000001</v>
          </cell>
          <cell r="BP145">
            <v>26.41</v>
          </cell>
          <cell r="BQ145">
            <v>24.308</v>
          </cell>
          <cell r="BR145">
            <v>27.9</v>
          </cell>
          <cell r="BS145">
            <v>4.2439999999999998</v>
          </cell>
          <cell r="BT145">
            <v>13.840999999999999</v>
          </cell>
          <cell r="BU145" t="str">
            <v>– </v>
          </cell>
          <cell r="BV145" t="str">
            <v>– </v>
          </cell>
          <cell r="BW145" t="str">
            <v>– </v>
          </cell>
          <cell r="BX145" t="str">
            <v>– </v>
          </cell>
          <cell r="BY145" t="str">
            <v>– </v>
          </cell>
          <cell r="CA145" t="e">
            <v>#VALUE!</v>
          </cell>
        </row>
        <row r="146">
          <cell r="F146" t="str">
            <v>Schenkungen</v>
          </cell>
          <cell r="I146" t="str">
            <v>Schenkungen</v>
          </cell>
          <cell r="AM146" t="str">
            <v>... </v>
          </cell>
          <cell r="AN146" t="str">
            <v>... </v>
          </cell>
          <cell r="AO146" t="str">
            <v>... </v>
          </cell>
          <cell r="AP146" t="str">
            <v>... </v>
          </cell>
          <cell r="AQ146" t="str">
            <v>... </v>
          </cell>
          <cell r="AR146" t="str">
            <v>... </v>
          </cell>
          <cell r="AS146" t="str">
            <v>... </v>
          </cell>
          <cell r="AT146" t="str">
            <v>... </v>
          </cell>
          <cell r="AU146" t="str">
            <v>... </v>
          </cell>
          <cell r="AV146" t="str">
            <v>... </v>
          </cell>
          <cell r="AW146" t="str">
            <v>... </v>
          </cell>
          <cell r="AX146" t="str">
            <v>... </v>
          </cell>
          <cell r="AY146" t="str">
            <v>... </v>
          </cell>
          <cell r="AZ146" t="str">
            <v>... </v>
          </cell>
          <cell r="BA146" t="str">
            <v>... </v>
          </cell>
          <cell r="BB146" t="str">
            <v>... </v>
          </cell>
          <cell r="BC146" t="str">
            <v>... </v>
          </cell>
          <cell r="BD146" t="str">
            <v>... </v>
          </cell>
          <cell r="BE146" t="str">
            <v>... </v>
          </cell>
          <cell r="BF146" t="str">
            <v>... </v>
          </cell>
          <cell r="BG146" t="str">
            <v>... </v>
          </cell>
          <cell r="BH146" t="str">
            <v>... </v>
          </cell>
          <cell r="BI146" t="str">
            <v>... </v>
          </cell>
          <cell r="BJ146" t="str">
            <v>... </v>
          </cell>
          <cell r="BK146" t="str">
            <v>... </v>
          </cell>
          <cell r="BL146">
            <v>0.308</v>
          </cell>
          <cell r="BM146">
            <v>0.24</v>
          </cell>
          <cell r="BN146">
            <v>0.28100000000000003</v>
          </cell>
          <cell r="BO146">
            <v>0.46600000000000003</v>
          </cell>
          <cell r="BP146">
            <v>0.68300000000000005</v>
          </cell>
          <cell r="BQ146">
            <v>0.152</v>
          </cell>
          <cell r="BR146">
            <v>1.629</v>
          </cell>
          <cell r="BS146">
            <v>0.81899999999999995</v>
          </cell>
          <cell r="BT146">
            <v>8.4000000000000005E-2</v>
          </cell>
          <cell r="BU146" t="str">
            <v>– </v>
          </cell>
          <cell r="BV146" t="str">
            <v>– </v>
          </cell>
          <cell r="BW146" t="str">
            <v>– </v>
          </cell>
          <cell r="BX146" t="str">
            <v>– </v>
          </cell>
          <cell r="BY146" t="str">
            <v>– </v>
          </cell>
          <cell r="CA146" t="e">
            <v>#VALUE!</v>
          </cell>
        </row>
        <row r="147">
          <cell r="AM147" t="str">
            <v>– </v>
          </cell>
          <cell r="AN147" t="str">
            <v>– </v>
          </cell>
          <cell r="AO147" t="str">
            <v>– </v>
          </cell>
          <cell r="AP147" t="str">
            <v>– </v>
          </cell>
          <cell r="AQ147" t="str">
            <v>– </v>
          </cell>
          <cell r="AR147" t="str">
            <v>– </v>
          </cell>
          <cell r="AS147" t="str">
            <v>– </v>
          </cell>
          <cell r="AT147" t="str">
            <v>– </v>
          </cell>
          <cell r="AU147" t="str">
            <v>– </v>
          </cell>
          <cell r="AV147" t="str">
            <v>– </v>
          </cell>
          <cell r="AW147" t="str">
            <v>– </v>
          </cell>
          <cell r="AX147" t="str">
            <v>– </v>
          </cell>
          <cell r="AY147" t="str">
            <v>– </v>
          </cell>
          <cell r="AZ147" t="str">
            <v>– </v>
          </cell>
          <cell r="BA147" t="str">
            <v>– </v>
          </cell>
          <cell r="BB147" t="str">
            <v>– </v>
          </cell>
          <cell r="BC147" t="str">
            <v>– </v>
          </cell>
          <cell r="BD147" t="str">
            <v>– </v>
          </cell>
          <cell r="BE147" t="str">
            <v>– </v>
          </cell>
          <cell r="BF147" t="str">
            <v>– </v>
          </cell>
          <cell r="BG147" t="str">
            <v>– </v>
          </cell>
          <cell r="BH147" t="str">
            <v>– </v>
          </cell>
          <cell r="BI147" t="str">
            <v>– </v>
          </cell>
          <cell r="BJ147" t="str">
            <v>– </v>
          </cell>
          <cell r="BK147" t="str">
            <v>– </v>
          </cell>
          <cell r="BL147" t="str">
            <v>– </v>
          </cell>
          <cell r="BM147" t="str">
            <v>– </v>
          </cell>
        </row>
        <row r="148">
          <cell r="H148" t="str">
            <v>GESAMTERTRAG</v>
          </cell>
          <cell r="L148" t="str">
            <v>GESAMTERTRAG ohne Rückversicherungen</v>
          </cell>
          <cell r="AM148">
            <v>513.40200000000004</v>
          </cell>
          <cell r="AN148">
            <v>584.38699999999994</v>
          </cell>
          <cell r="AO148">
            <v>631.51599999999996</v>
          </cell>
          <cell r="AP148">
            <v>698.32500000000005</v>
          </cell>
          <cell r="AQ148">
            <v>831.57799999999986</v>
          </cell>
          <cell r="AR148">
            <v>951.57500000000005</v>
          </cell>
          <cell r="AS148">
            <v>1130.7170000000001</v>
          </cell>
          <cell r="AT148">
            <v>1297.538</v>
          </cell>
          <cell r="AU148">
            <v>1509.3009999999999</v>
          </cell>
          <cell r="AV148">
            <v>1682.836</v>
          </cell>
          <cell r="AW148">
            <v>1870.4719999999998</v>
          </cell>
          <cell r="AX148">
            <v>2132.1</v>
          </cell>
          <cell r="AY148">
            <v>2507.9229999999998</v>
          </cell>
          <cell r="AZ148">
            <v>2902.1559999999995</v>
          </cell>
          <cell r="BA148">
            <v>3354.8009999999999</v>
          </cell>
          <cell r="BB148">
            <v>3806.2710000000002</v>
          </cell>
          <cell r="BC148">
            <v>4194.4070000000002</v>
          </cell>
          <cell r="BD148">
            <v>4493.3269999999993</v>
          </cell>
          <cell r="BE148">
            <v>4705.4050000000007</v>
          </cell>
          <cell r="BF148">
            <v>4874.6040000000003</v>
          </cell>
          <cell r="BG148">
            <v>5134.2419999999993</v>
          </cell>
          <cell r="BH148">
            <v>5435.7980000000007</v>
          </cell>
          <cell r="BI148">
            <v>5958.9970000000012</v>
          </cell>
          <cell r="BJ148">
            <v>6607.813000000001</v>
          </cell>
          <cell r="BK148">
            <v>7361.491</v>
          </cell>
          <cell r="BL148">
            <v>8045.128999999999</v>
          </cell>
          <cell r="BM148">
            <v>8416.2990000000009</v>
          </cell>
        </row>
        <row r="149">
          <cell r="M149" t="str">
            <v>Rückversicherungsprämien</v>
          </cell>
          <cell r="AM149">
            <v>16.143999999999998</v>
          </cell>
          <cell r="AN149">
            <v>14.422000000000001</v>
          </cell>
          <cell r="AO149">
            <v>15.496</v>
          </cell>
          <cell r="AP149">
            <v>18.015999999999998</v>
          </cell>
          <cell r="AQ149">
            <v>19.759</v>
          </cell>
          <cell r="AR149">
            <v>19.295000000000002</v>
          </cell>
          <cell r="AS149">
            <v>24.603999999999999</v>
          </cell>
          <cell r="AT149">
            <v>27.658000000000001</v>
          </cell>
          <cell r="AU149">
            <v>30.832999999999998</v>
          </cell>
          <cell r="AV149">
            <v>36.883000000000003</v>
          </cell>
          <cell r="AW149">
            <v>41.793999999999997</v>
          </cell>
          <cell r="AX149">
            <v>53.982999999999997</v>
          </cell>
          <cell r="AY149">
            <v>64.266000000000005</v>
          </cell>
          <cell r="AZ149">
            <v>81.885000000000005</v>
          </cell>
          <cell r="BA149">
            <v>97.608000000000004</v>
          </cell>
          <cell r="BB149">
            <v>114.39700000000001</v>
          </cell>
          <cell r="BC149">
            <v>148.512</v>
          </cell>
          <cell r="BD149">
            <v>169.00200000000001</v>
          </cell>
          <cell r="BE149">
            <v>186.364</v>
          </cell>
          <cell r="BF149">
            <v>195.084</v>
          </cell>
          <cell r="BG149">
            <v>213.92400000000001</v>
          </cell>
          <cell r="BH149">
            <v>240.63300000000001</v>
          </cell>
          <cell r="BI149">
            <v>281.12</v>
          </cell>
          <cell r="BJ149">
            <v>297.40199999999999</v>
          </cell>
          <cell r="BK149">
            <v>332.46499999999997</v>
          </cell>
          <cell r="BL149">
            <v>357.06700000000001</v>
          </cell>
          <cell r="BM149">
            <v>370.03800000000001</v>
          </cell>
        </row>
        <row r="150">
          <cell r="L150" t="str">
            <v>GESAMTERTRAG inkl. Rückversicherungen</v>
          </cell>
          <cell r="AM150">
            <v>529.54600000000005</v>
          </cell>
          <cell r="AN150">
            <v>598.80899999999997</v>
          </cell>
          <cell r="AO150">
            <v>647.01199999999994</v>
          </cell>
          <cell r="AP150">
            <v>716.34100000000001</v>
          </cell>
          <cell r="AQ150">
            <v>851.33699999999988</v>
          </cell>
          <cell r="AR150">
            <v>970.87</v>
          </cell>
          <cell r="AS150">
            <v>1155.3210000000001</v>
          </cell>
          <cell r="AT150">
            <v>1325.1959999999999</v>
          </cell>
          <cell r="AU150">
            <v>1540.134</v>
          </cell>
          <cell r="AV150">
            <v>1719.7190000000001</v>
          </cell>
          <cell r="AW150">
            <v>1912.2659999999998</v>
          </cell>
          <cell r="AX150">
            <v>2186.0830000000001</v>
          </cell>
          <cell r="AY150">
            <v>2572.1889999999999</v>
          </cell>
          <cell r="AZ150">
            <v>2984.0409999999997</v>
          </cell>
          <cell r="BA150">
            <v>3452.4090000000001</v>
          </cell>
          <cell r="BB150">
            <v>3920.6680000000001</v>
          </cell>
          <cell r="BC150">
            <v>4342.9189999999999</v>
          </cell>
          <cell r="BD150">
            <v>4662.3289999999997</v>
          </cell>
          <cell r="BE150">
            <v>4891.7690000000002</v>
          </cell>
          <cell r="BF150">
            <v>5069.6880000000001</v>
          </cell>
          <cell r="BG150">
            <v>5348.1659999999993</v>
          </cell>
          <cell r="BH150">
            <v>5676.4310000000005</v>
          </cell>
          <cell r="BI150">
            <v>6240.1170000000011</v>
          </cell>
          <cell r="BJ150">
            <v>6905.2150000000011</v>
          </cell>
          <cell r="BK150">
            <v>7693.9560000000001</v>
          </cell>
          <cell r="BL150">
            <v>8402.1959999999999</v>
          </cell>
          <cell r="BM150">
            <v>8786.3370000000014</v>
          </cell>
        </row>
        <row r="151">
          <cell r="E151" t="str">
            <v>Rückschlag</v>
          </cell>
          <cell r="H151" t="str">
            <v>Rückschlag</v>
          </cell>
          <cell r="K151" t="str">
            <v>800-801</v>
          </cell>
          <cell r="L151" t="str">
            <v>Rückschlag</v>
          </cell>
          <cell r="AM151" t="str">
            <v>... </v>
          </cell>
          <cell r="AN151" t="str">
            <v>... </v>
          </cell>
          <cell r="AO151" t="str">
            <v>... </v>
          </cell>
          <cell r="AP151" t="str">
            <v>... </v>
          </cell>
          <cell r="AQ151" t="str">
            <v>... </v>
          </cell>
          <cell r="AR151" t="str">
            <v>... </v>
          </cell>
          <cell r="AS151" t="str">
            <v>... </v>
          </cell>
          <cell r="AT151" t="str">
            <v>... </v>
          </cell>
          <cell r="AU151" t="str">
            <v>... </v>
          </cell>
          <cell r="AV151" t="str">
            <v>... </v>
          </cell>
          <cell r="AW151" t="str">
            <v>... </v>
          </cell>
          <cell r="AX151" t="str">
            <v>... </v>
          </cell>
          <cell r="AY151" t="str">
            <v>... </v>
          </cell>
          <cell r="AZ151" t="str">
            <v>... </v>
          </cell>
          <cell r="BA151" t="str">
            <v>... </v>
          </cell>
          <cell r="BB151" t="str">
            <v>... </v>
          </cell>
          <cell r="BC151" t="str">
            <v>... </v>
          </cell>
          <cell r="BD151" t="str">
            <v>... </v>
          </cell>
          <cell r="BE151" t="str">
            <v>... </v>
          </cell>
          <cell r="BF151" t="str">
            <v>... </v>
          </cell>
          <cell r="BG151" t="str">
            <v>... </v>
          </cell>
          <cell r="BH151" t="str">
            <v>... </v>
          </cell>
          <cell r="BI151" t="str">
            <v>... </v>
          </cell>
          <cell r="BJ151" t="str">
            <v>... </v>
          </cell>
          <cell r="BK151" t="str">
            <v>... </v>
          </cell>
          <cell r="BL151">
            <v>12.653</v>
          </cell>
          <cell r="BM151">
            <v>16.268999999999998</v>
          </cell>
          <cell r="BN151">
            <v>39.499000000000002</v>
          </cell>
          <cell r="BO151">
            <v>181.14</v>
          </cell>
          <cell r="BP151">
            <v>119.21899999999999</v>
          </cell>
          <cell r="BQ151">
            <v>65.146000000000001</v>
          </cell>
          <cell r="BR151">
            <v>330.48700000000002</v>
          </cell>
          <cell r="BS151">
            <v>426.73200000000003</v>
          </cell>
          <cell r="BT151">
            <v>47.161999999999999</v>
          </cell>
          <cell r="BU151">
            <v>48.076999999999998</v>
          </cell>
          <cell r="BV151">
            <v>135.71100000000001</v>
          </cell>
          <cell r="BW151">
            <v>474.09812299999999</v>
          </cell>
          <cell r="BX151">
            <v>95.678905999999998</v>
          </cell>
          <cell r="BY151">
            <v>474.09812299999999</v>
          </cell>
          <cell r="CA151">
            <v>-0.79818754523944824</v>
          </cell>
        </row>
        <row r="152">
          <cell r="E152" t="str">
            <v xml:space="preserve">Total </v>
          </cell>
          <cell r="I152" t="str">
            <v>Total Einnahmen</v>
          </cell>
          <cell r="M152" t="str">
            <v>Total Einnahmen</v>
          </cell>
          <cell r="AM152">
            <v>513.40200000000004</v>
          </cell>
          <cell r="AN152">
            <v>584.38699999999994</v>
          </cell>
          <cell r="AO152">
            <v>631.51600000000008</v>
          </cell>
          <cell r="AP152">
            <v>698.428</v>
          </cell>
          <cell r="AQ152">
            <v>831.57799999999986</v>
          </cell>
          <cell r="AR152">
            <v>951.57500000000005</v>
          </cell>
          <cell r="AS152">
            <v>1130.7170000000001</v>
          </cell>
          <cell r="AT152">
            <v>1297.538</v>
          </cell>
          <cell r="AU152">
            <v>1509.3009999999999</v>
          </cell>
          <cell r="AV152">
            <v>1682.836</v>
          </cell>
          <cell r="AW152">
            <v>1870.4719999999998</v>
          </cell>
          <cell r="AX152">
            <v>2132.1</v>
          </cell>
          <cell r="AY152">
            <v>2507.9229999999993</v>
          </cell>
          <cell r="AZ152">
            <v>2902.1559999999999</v>
          </cell>
          <cell r="BA152">
            <v>3354.8009999999999</v>
          </cell>
          <cell r="BB152">
            <v>3806.2710000000002</v>
          </cell>
          <cell r="BC152">
            <v>4194.4069999999992</v>
          </cell>
          <cell r="BD152">
            <v>4493.326</v>
          </cell>
          <cell r="BE152">
            <v>4705.4059999999999</v>
          </cell>
          <cell r="BF152">
            <v>4874.6040000000003</v>
          </cell>
          <cell r="BG152">
            <v>5134.2420000000002</v>
          </cell>
          <cell r="BH152">
            <v>5435.7980000000007</v>
          </cell>
          <cell r="BI152">
            <v>5958.9979999999996</v>
          </cell>
          <cell r="BJ152">
            <v>6607.8140000000003</v>
          </cell>
          <cell r="BK152">
            <v>7361.4920000000002</v>
          </cell>
          <cell r="BL152">
            <v>8067.947000000001</v>
          </cell>
          <cell r="BM152">
            <v>8811.6290000000008</v>
          </cell>
          <cell r="BN152">
            <v>9193.5009999999984</v>
          </cell>
          <cell r="BO152">
            <v>9814.5549999999985</v>
          </cell>
          <cell r="BP152">
            <v>10617.561999999998</v>
          </cell>
          <cell r="BQ152">
            <v>11444.877999999999</v>
          </cell>
          <cell r="BR152">
            <v>12789.797</v>
          </cell>
          <cell r="BS152">
            <v>13892.434999999999</v>
          </cell>
          <cell r="BT152">
            <v>15436.349</v>
          </cell>
          <cell r="BU152">
            <v>15985.262999999999</v>
          </cell>
          <cell r="BV152">
            <v>16491.574000000001</v>
          </cell>
          <cell r="BW152">
            <v>17353.156066</v>
          </cell>
          <cell r="BX152">
            <v>17960.711192999999</v>
          </cell>
          <cell r="BY152">
            <v>19030.438304000003</v>
          </cell>
          <cell r="CA152">
            <v>3.5011217826270924E-2</v>
          </cell>
        </row>
        <row r="153">
          <cell r="F153" t="str">
            <v>Schnittstelle zu KV-Statistik</v>
          </cell>
          <cell r="I153" t="str">
            <v>Schnittstelle zu KV-Statistik</v>
          </cell>
          <cell r="L153" t="str">
            <v>Einnahmen bzw. Ausgabenarten</v>
          </cell>
          <cell r="AM153">
            <v>1960</v>
          </cell>
          <cell r="AN153">
            <v>1961</v>
          </cell>
          <cell r="AO153">
            <v>1962</v>
          </cell>
          <cell r="AP153">
            <v>1963</v>
          </cell>
          <cell r="AQ153">
            <v>1964</v>
          </cell>
          <cell r="AR153">
            <v>1965</v>
          </cell>
          <cell r="AS153">
            <v>1966</v>
          </cell>
          <cell r="AT153">
            <v>1967</v>
          </cell>
          <cell r="AU153">
            <v>1968</v>
          </cell>
          <cell r="AV153">
            <v>1969</v>
          </cell>
          <cell r="AW153">
            <v>1970</v>
          </cell>
          <cell r="AX153">
            <v>1971</v>
          </cell>
          <cell r="AY153">
            <v>1972</v>
          </cell>
          <cell r="AZ153">
            <v>1973</v>
          </cell>
          <cell r="BA153">
            <v>1974</v>
          </cell>
          <cell r="BB153">
            <v>1975</v>
          </cell>
          <cell r="BC153">
            <v>1976</v>
          </cell>
          <cell r="BD153">
            <v>1977</v>
          </cell>
          <cell r="BE153">
            <v>1978</v>
          </cell>
          <cell r="BF153">
            <v>1979</v>
          </cell>
          <cell r="BG153">
            <v>1980</v>
          </cell>
          <cell r="BH153">
            <v>1981</v>
          </cell>
          <cell r="BI153">
            <v>1982</v>
          </cell>
          <cell r="BJ153">
            <v>1983</v>
          </cell>
          <cell r="BK153">
            <v>1984</v>
          </cell>
          <cell r="BL153">
            <v>1985</v>
          </cell>
          <cell r="BM153">
            <v>1986</v>
          </cell>
          <cell r="BN153">
            <v>1987</v>
          </cell>
          <cell r="BO153">
            <v>1988</v>
          </cell>
          <cell r="BP153">
            <v>1989</v>
          </cell>
          <cell r="BQ153">
            <v>1990</v>
          </cell>
          <cell r="BR153">
            <v>1991</v>
          </cell>
          <cell r="BS153">
            <v>1992</v>
          </cell>
          <cell r="BT153">
            <v>1993</v>
          </cell>
          <cell r="BU153">
            <v>1994</v>
          </cell>
          <cell r="BV153">
            <v>1995</v>
          </cell>
          <cell r="BW153">
            <v>1996</v>
          </cell>
          <cell r="BX153">
            <v>1997</v>
          </cell>
          <cell r="BY153">
            <v>1998</v>
          </cell>
          <cell r="CA153">
            <v>5.0125313283211348E-4</v>
          </cell>
        </row>
        <row r="154">
          <cell r="F154" t="str">
            <v>Gesamtertrag KV-Statistik</v>
          </cell>
          <cell r="I154" t="str">
            <v>Gesamtertrag KV-Statistik</v>
          </cell>
          <cell r="M154" t="str">
            <v>Gesamtertrag KV-Statistik</v>
          </cell>
          <cell r="AM154">
            <v>585.21699999999998</v>
          </cell>
          <cell r="AN154">
            <v>656.00400000000002</v>
          </cell>
          <cell r="AO154">
            <v>709.846</v>
          </cell>
          <cell r="AP154">
            <v>785.375</v>
          </cell>
          <cell r="AQ154">
            <v>927.90499999999997</v>
          </cell>
          <cell r="AR154">
            <v>1053.817</v>
          </cell>
          <cell r="AS154">
            <v>1237.0429999999999</v>
          </cell>
          <cell r="AT154">
            <v>1406.481</v>
          </cell>
          <cell r="AU154">
            <v>1634.2470000000001</v>
          </cell>
          <cell r="AV154">
            <v>1830.6210000000001</v>
          </cell>
          <cell r="AW154">
            <v>2034.5160000000001</v>
          </cell>
          <cell r="AX154">
            <v>2330.1689999999999</v>
          </cell>
          <cell r="AY154">
            <v>2744.6579999999999</v>
          </cell>
          <cell r="AZ154">
            <v>3165.232</v>
          </cell>
          <cell r="BA154">
            <v>3660.942</v>
          </cell>
          <cell r="BB154">
            <v>4157.1580000000004</v>
          </cell>
          <cell r="BC154">
            <v>4640.3890000000001</v>
          </cell>
          <cell r="BD154">
            <v>4982.0870000000004</v>
          </cell>
          <cell r="BE154">
            <v>5231.5230000000001</v>
          </cell>
          <cell r="BF154">
            <v>5424.4589999999998</v>
          </cell>
          <cell r="BG154">
            <v>5723.2370000000001</v>
          </cell>
          <cell r="BH154">
            <v>6086.451</v>
          </cell>
          <cell r="BI154">
            <v>6674.6959999999999</v>
          </cell>
          <cell r="BJ154">
            <v>7372.0069999999996</v>
          </cell>
          <cell r="BK154">
            <v>8178.26</v>
          </cell>
          <cell r="BL154">
            <v>8925.4560000000001</v>
          </cell>
          <cell r="BM154">
            <v>9348.5820000000003</v>
          </cell>
          <cell r="BN154">
            <v>9812.277</v>
          </cell>
          <cell r="BO154">
            <v>10390.799999999999</v>
          </cell>
          <cell r="BP154">
            <v>11306.058999999999</v>
          </cell>
          <cell r="BQ154">
            <v>12536.007</v>
          </cell>
          <cell r="BR154">
            <v>13766.242</v>
          </cell>
          <cell r="BS154">
            <v>14895.731</v>
          </cell>
          <cell r="BT154">
            <v>16884.225999999999</v>
          </cell>
          <cell r="BU154">
            <v>15937.194</v>
          </cell>
          <cell r="BV154">
            <v>16355.832</v>
          </cell>
          <cell r="BW154">
            <v>16879.049814999998</v>
          </cell>
          <cell r="BX154">
            <v>17865.032287999999</v>
          </cell>
          <cell r="BY154">
            <v>18556.339846999999</v>
          </cell>
          <cell r="CA154">
            <v>5.8414572135676801E-2</v>
          </cell>
        </row>
        <row r="155">
          <cell r="F155" t="str">
            <v>Gesamtertrag KV gem. DB Finanzen KV</v>
          </cell>
          <cell r="I155" t="str">
            <v>Gesamtertrag KV in ZS97</v>
          </cell>
          <cell r="M155" t="str">
            <v>Gesamtertrag KV in ZS97</v>
          </cell>
          <cell r="AM155">
            <v>513.40200000000004</v>
          </cell>
          <cell r="AN155">
            <v>584.38699999999994</v>
          </cell>
          <cell r="AO155">
            <v>631.51599999999996</v>
          </cell>
          <cell r="AP155">
            <v>698.32500000000005</v>
          </cell>
          <cell r="AQ155">
            <v>831.57799999999986</v>
          </cell>
          <cell r="AR155">
            <v>951.57500000000005</v>
          </cell>
          <cell r="AS155">
            <v>1130.7170000000001</v>
          </cell>
          <cell r="AT155">
            <v>1297.538</v>
          </cell>
          <cell r="AU155">
            <v>1509.3009999999999</v>
          </cell>
          <cell r="AV155">
            <v>1682.836</v>
          </cell>
          <cell r="AW155">
            <v>1870.4719999999998</v>
          </cell>
          <cell r="AX155">
            <v>2132.1</v>
          </cell>
          <cell r="AY155">
            <v>2507.9229999999998</v>
          </cell>
          <cell r="AZ155">
            <v>2902.1559999999995</v>
          </cell>
          <cell r="BA155">
            <v>3354.8009999999999</v>
          </cell>
          <cell r="BB155">
            <v>3806.2710000000002</v>
          </cell>
          <cell r="BC155">
            <v>4194.4070000000002</v>
          </cell>
          <cell r="BD155">
            <v>4493.3269999999993</v>
          </cell>
          <cell r="BE155">
            <v>4705.4050000000007</v>
          </cell>
          <cell r="BF155">
            <v>4874.6040000000003</v>
          </cell>
          <cell r="BG155">
            <v>5134.2419999999993</v>
          </cell>
          <cell r="BH155">
            <v>5435.7980000000007</v>
          </cell>
          <cell r="BI155">
            <v>5958.9970000000012</v>
          </cell>
          <cell r="BJ155">
            <v>6607.813000000001</v>
          </cell>
          <cell r="BK155">
            <v>7361.491</v>
          </cell>
          <cell r="BL155">
            <v>8045.128999999999</v>
          </cell>
          <cell r="BM155">
            <v>8416.2990000000009</v>
          </cell>
          <cell r="BN155">
            <v>8837.6859999999979</v>
          </cell>
          <cell r="BO155">
            <v>9297.0469999999987</v>
          </cell>
          <cell r="BP155">
            <v>10147.561000000002</v>
          </cell>
          <cell r="BQ155">
            <v>11342.043</v>
          </cell>
          <cell r="BR155">
            <v>12413.826999999999</v>
          </cell>
          <cell r="BS155">
            <v>13422.022000000003</v>
          </cell>
          <cell r="BT155">
            <v>15343.761000000002</v>
          </cell>
          <cell r="BU155">
            <v>15937.186</v>
          </cell>
          <cell r="BV155">
            <v>16355.862999999999</v>
          </cell>
          <cell r="BW155">
            <v>16879.057943</v>
          </cell>
          <cell r="BX155">
            <v>17865.032286999998</v>
          </cell>
          <cell r="BY155">
            <v>18556.340181000003</v>
          </cell>
          <cell r="CA155">
            <v>5.8414062403814304E-2</v>
          </cell>
        </row>
        <row r="156">
          <cell r="F156" t="str">
            <v>Differenz zu KV-Statistik</v>
          </cell>
          <cell r="I156" t="str">
            <v>Differenz zu KV-Statistik</v>
          </cell>
          <cell r="M156" t="str">
            <v>Differenz zu KV-Statistik</v>
          </cell>
          <cell r="AM156">
            <v>71.814999999999941</v>
          </cell>
          <cell r="AN156">
            <v>71.617000000000075</v>
          </cell>
          <cell r="AO156">
            <v>78.330000000000041</v>
          </cell>
          <cell r="AP156">
            <v>87.049999999999955</v>
          </cell>
          <cell r="AQ156">
            <v>96.327000000000112</v>
          </cell>
          <cell r="AR156">
            <v>102.24199999999996</v>
          </cell>
          <cell r="AS156">
            <v>106.32599999999979</v>
          </cell>
          <cell r="AT156">
            <v>108.94299999999998</v>
          </cell>
          <cell r="AU156">
            <v>124.94600000000014</v>
          </cell>
          <cell r="AV156">
            <v>147.78500000000008</v>
          </cell>
          <cell r="AW156">
            <v>164.04400000000032</v>
          </cell>
          <cell r="AX156">
            <v>198.06899999999996</v>
          </cell>
          <cell r="AY156">
            <v>236.73500000000013</v>
          </cell>
          <cell r="AZ156">
            <v>263.07600000000048</v>
          </cell>
          <cell r="BA156">
            <v>306.14100000000008</v>
          </cell>
          <cell r="BB156">
            <v>350.88700000000017</v>
          </cell>
          <cell r="BC156">
            <v>445.98199999999997</v>
          </cell>
          <cell r="BD156">
            <v>488.76000000000113</v>
          </cell>
          <cell r="BE156">
            <v>526.11799999999948</v>
          </cell>
          <cell r="BF156">
            <v>549.85499999999956</v>
          </cell>
          <cell r="BG156">
            <v>588.9950000000008</v>
          </cell>
          <cell r="BH156">
            <v>650.65299999999934</v>
          </cell>
          <cell r="BI156">
            <v>715.6989999999987</v>
          </cell>
          <cell r="BJ156">
            <v>764.1939999999986</v>
          </cell>
          <cell r="BK156">
            <v>816.76900000000023</v>
          </cell>
          <cell r="BL156">
            <v>880.32700000000114</v>
          </cell>
          <cell r="BM156">
            <v>932.28299999999945</v>
          </cell>
          <cell r="BN156">
            <v>974.59100000000217</v>
          </cell>
          <cell r="BO156">
            <v>1093.7530000000006</v>
          </cell>
          <cell r="BP156">
            <v>1158.4979999999978</v>
          </cell>
          <cell r="BQ156">
            <v>1193.9639999999999</v>
          </cell>
          <cell r="BR156">
            <v>1352.4150000000009</v>
          </cell>
          <cell r="BS156">
            <v>1473.7089999999971</v>
          </cell>
          <cell r="BT156">
            <v>1540.4649999999965</v>
          </cell>
          <cell r="BU156">
            <v>7.9999999998108251E-3</v>
          </cell>
          <cell r="BV156">
            <v>-3.0999999999039574E-2</v>
          </cell>
          <cell r="BW156">
            <v>-8.1280000013066456E-3</v>
          </cell>
          <cell r="BX156">
            <v>1.0000003385357559E-6</v>
          </cell>
          <cell r="BY156">
            <v>-3.3400000393157825E-4</v>
          </cell>
          <cell r="CA156">
            <v>-1.0001230315376939</v>
          </cell>
        </row>
        <row r="157">
          <cell r="F157" t="str">
            <v>Kostenbeteiligung</v>
          </cell>
          <cell r="I157" t="str">
            <v>Kostenbeteiligung</v>
          </cell>
          <cell r="M157" t="str">
            <v>Kostenbeteiligung</v>
          </cell>
          <cell r="AM157">
            <v>-55.670999999999999</v>
          </cell>
          <cell r="AN157">
            <v>-57.195</v>
          </cell>
          <cell r="AO157">
            <v>-62.834000000000003</v>
          </cell>
          <cell r="AP157">
            <v>-68.930999999999997</v>
          </cell>
          <cell r="AQ157">
            <v>-76.567999999999998</v>
          </cell>
          <cell r="AR157">
            <v>-82.947000000000003</v>
          </cell>
          <cell r="AS157">
            <v>-81.721999999999994</v>
          </cell>
          <cell r="AT157">
            <v>-81.284999999999997</v>
          </cell>
          <cell r="AU157">
            <v>-94.113</v>
          </cell>
          <cell r="AV157">
            <v>-110.902</v>
          </cell>
          <cell r="AW157">
            <v>-122.25</v>
          </cell>
          <cell r="AX157">
            <v>-144.08600000000001</v>
          </cell>
          <cell r="AY157">
            <v>-172.46899999999999</v>
          </cell>
          <cell r="AZ157">
            <v>-181.191</v>
          </cell>
          <cell r="BA157">
            <v>-208.53299999999999</v>
          </cell>
          <cell r="BB157">
            <v>-236.49</v>
          </cell>
          <cell r="BC157">
            <v>-297.47000000000003</v>
          </cell>
          <cell r="BD157">
            <v>-319.75799999999998</v>
          </cell>
          <cell r="BE157">
            <v>-339.75299999999999</v>
          </cell>
          <cell r="BF157">
            <v>-354.77100000000002</v>
          </cell>
          <cell r="BG157">
            <v>-375.07100000000003</v>
          </cell>
          <cell r="BH157">
            <v>-410.01900000000001</v>
          </cell>
          <cell r="BI157">
            <v>-434.57900000000001</v>
          </cell>
          <cell r="BJ157">
            <v>-466.79300000000001</v>
          </cell>
          <cell r="BK157">
            <v>-484.303</v>
          </cell>
          <cell r="BL157">
            <v>-513.09500000000003</v>
          </cell>
          <cell r="BM157">
            <v>-553.22400000000005</v>
          </cell>
          <cell r="BN157">
            <v>-658.27499999999998</v>
          </cell>
          <cell r="BO157">
            <v>-757.38400000000001</v>
          </cell>
          <cell r="BP157">
            <v>-807.71799999999996</v>
          </cell>
          <cell r="BQ157">
            <v>-856.82</v>
          </cell>
          <cell r="BR157">
            <v>-1060.23</v>
          </cell>
          <cell r="BS157">
            <v>-1184.9590000000001</v>
          </cell>
          <cell r="BT157">
            <v>-1273.3520000000001</v>
          </cell>
          <cell r="BU157" t="str">
            <v>– </v>
          </cell>
          <cell r="BV157" t="str">
            <v>– </v>
          </cell>
          <cell r="BW157" t="str">
            <v>– </v>
          </cell>
          <cell r="BX157" t="str">
            <v>– </v>
          </cell>
          <cell r="BY157" t="str">
            <v>– </v>
          </cell>
        </row>
        <row r="158">
          <cell r="F158" t="str">
            <v>Prämienanteil Rückversicherer</v>
          </cell>
          <cell r="I158" t="str">
            <v>Prämienanteil Rückversicherer</v>
          </cell>
          <cell r="M158" t="str">
            <v>Prämienanteil Rückversicherer</v>
          </cell>
          <cell r="AM158">
            <v>-16.143999999999998</v>
          </cell>
          <cell r="AN158">
            <v>-14.422000000000001</v>
          </cell>
          <cell r="AO158">
            <v>-15.496</v>
          </cell>
          <cell r="AP158">
            <v>-18.015999999999998</v>
          </cell>
          <cell r="AQ158">
            <v>-19.759</v>
          </cell>
          <cell r="AR158">
            <v>-19.295000000000002</v>
          </cell>
          <cell r="AS158">
            <v>-24.603999999999999</v>
          </cell>
          <cell r="AT158">
            <v>-27.658000000000001</v>
          </cell>
          <cell r="AU158">
            <v>-30.832999999999998</v>
          </cell>
          <cell r="AV158">
            <v>-36.883000000000003</v>
          </cell>
          <cell r="AW158">
            <v>-41.793999999999997</v>
          </cell>
          <cell r="AX158">
            <v>-53.982999999999997</v>
          </cell>
          <cell r="AY158">
            <v>-64.266000000000005</v>
          </cell>
          <cell r="AZ158">
            <v>-81.885000000000005</v>
          </cell>
          <cell r="BA158">
            <v>-97.608000000000004</v>
          </cell>
          <cell r="BB158">
            <v>-114.39700000000001</v>
          </cell>
          <cell r="BC158">
            <v>-148.512</v>
          </cell>
          <cell r="BD158">
            <v>-169.00200000000001</v>
          </cell>
          <cell r="BE158">
            <v>-186.364</v>
          </cell>
          <cell r="BF158">
            <v>-195.084</v>
          </cell>
          <cell r="BG158">
            <v>-213.92400000000001</v>
          </cell>
          <cell r="BH158">
            <v>-240.63300000000001</v>
          </cell>
          <cell r="BI158">
            <v>-281.12</v>
          </cell>
          <cell r="BJ158">
            <v>-297.40199999999999</v>
          </cell>
          <cell r="BK158">
            <v>-332.46499999999997</v>
          </cell>
          <cell r="BL158">
            <v>-357.06700000000001</v>
          </cell>
          <cell r="BM158">
            <v>-370.03800000000001</v>
          </cell>
          <cell r="BN158">
            <v>-310.84100000000001</v>
          </cell>
          <cell r="BO158">
            <v>-331.43900000000002</v>
          </cell>
          <cell r="BP158">
            <v>-328.02300000000002</v>
          </cell>
          <cell r="BQ158">
            <v>-317.17</v>
          </cell>
          <cell r="BR158">
            <v>-268.14400000000001</v>
          </cell>
          <cell r="BS158">
            <v>-268.81</v>
          </cell>
          <cell r="BT158">
            <v>-232.892</v>
          </cell>
          <cell r="BU158" t="str">
            <v>– </v>
          </cell>
          <cell r="BV158" t="str">
            <v>– </v>
          </cell>
          <cell r="BW158" t="str">
            <v>– </v>
          </cell>
          <cell r="BX158" t="str">
            <v>– </v>
          </cell>
          <cell r="BY158" t="str">
            <v>– </v>
          </cell>
        </row>
        <row r="159">
          <cell r="F159" t="str">
            <v>Liegenschaften Rückschlag</v>
          </cell>
          <cell r="I159" t="str">
            <v>Liegenschaften Rückschlag</v>
          </cell>
          <cell r="M159" t="str">
            <v>Liegenschaften Rückschlag</v>
          </cell>
          <cell r="BB159" t="str">
            <v>– </v>
          </cell>
          <cell r="BC159" t="str">
            <v>– </v>
          </cell>
          <cell r="BD159" t="str">
            <v>– </v>
          </cell>
          <cell r="BE159" t="str">
            <v>– </v>
          </cell>
          <cell r="BF159" t="str">
            <v>– </v>
          </cell>
          <cell r="BG159" t="str">
            <v>– </v>
          </cell>
          <cell r="BH159" t="str">
            <v>– </v>
          </cell>
          <cell r="BI159" t="str">
            <v>– </v>
          </cell>
          <cell r="BJ159" t="str">
            <v>– </v>
          </cell>
          <cell r="BK159" t="str">
            <v>– </v>
          </cell>
          <cell r="BL159">
            <v>-6.133</v>
          </cell>
          <cell r="BM159">
            <v>-5.2610000000000001</v>
          </cell>
          <cell r="BN159">
            <v>-2.1859999999999999</v>
          </cell>
          <cell r="BO159">
            <v>-2.524</v>
          </cell>
          <cell r="BP159">
            <v>-4.6539999999999999</v>
          </cell>
          <cell r="BQ159">
            <v>-3.7930000000000001</v>
          </cell>
          <cell r="BR159">
            <v>-10.339</v>
          </cell>
          <cell r="BS159">
            <v>-14.644</v>
          </cell>
          <cell r="BT159">
            <v>-14.225</v>
          </cell>
          <cell r="BU159" t="str">
            <v>– </v>
          </cell>
          <cell r="BV159" t="str">
            <v>– </v>
          </cell>
          <cell r="BW159" t="str">
            <v>– </v>
          </cell>
          <cell r="BX159" t="str">
            <v>– </v>
          </cell>
          <cell r="BY159" t="str">
            <v>– </v>
          </cell>
        </row>
        <row r="160">
          <cell r="F160" t="str">
            <v>Liegenschaften Vorschlag</v>
          </cell>
          <cell r="M160" t="str">
            <v>Liegenschaften Vorschlag</v>
          </cell>
          <cell r="BB160" t="str">
            <v>– </v>
          </cell>
          <cell r="BC160" t="str">
            <v>– </v>
          </cell>
          <cell r="BD160" t="str">
            <v>– </v>
          </cell>
          <cell r="BE160" t="str">
            <v>– </v>
          </cell>
          <cell r="BF160" t="str">
            <v>– </v>
          </cell>
          <cell r="BG160" t="str">
            <v>– </v>
          </cell>
          <cell r="BH160" t="str">
            <v>– </v>
          </cell>
          <cell r="BI160" t="str">
            <v>– </v>
          </cell>
          <cell r="BJ160" t="str">
            <v>– </v>
          </cell>
          <cell r="BK160" t="str">
            <v>– </v>
          </cell>
          <cell r="BL160" t="str">
            <v>– </v>
          </cell>
          <cell r="BM160" t="str">
            <v>– </v>
          </cell>
          <cell r="BN160" t="str">
            <v>– </v>
          </cell>
          <cell r="BO160" t="str">
            <v>– </v>
          </cell>
          <cell r="BP160" t="str">
            <v>– </v>
          </cell>
          <cell r="BQ160" t="str">
            <v>– </v>
          </cell>
          <cell r="BR160" t="str">
            <v>– </v>
          </cell>
          <cell r="BS160" t="str">
            <v>– </v>
          </cell>
          <cell r="BT160" t="str">
            <v>– </v>
          </cell>
          <cell r="BU160" t="str">
            <v>– </v>
          </cell>
          <cell r="BV160" t="str">
            <v>– </v>
          </cell>
          <cell r="BW160" t="str">
            <v>– </v>
          </cell>
          <cell r="BX160" t="str">
            <v>– </v>
          </cell>
          <cell r="BY160" t="str">
            <v>– </v>
          </cell>
        </row>
        <row r="161">
          <cell r="F161" t="str">
            <v>Abschreibungen Wertschriften</v>
          </cell>
          <cell r="I161" t="str">
            <v>Abschreibungen Wertschriften</v>
          </cell>
          <cell r="M161" t="str">
            <v>Abschreibungen Wertschriften</v>
          </cell>
          <cell r="BB161" t="str">
            <v>– </v>
          </cell>
          <cell r="BC161" t="str">
            <v>– </v>
          </cell>
          <cell r="BD161" t="str">
            <v>– </v>
          </cell>
          <cell r="BE161" t="str">
            <v>– </v>
          </cell>
          <cell r="BF161" t="str">
            <v>– </v>
          </cell>
          <cell r="BG161" t="str">
            <v>– </v>
          </cell>
          <cell r="BH161" t="str">
            <v>– </v>
          </cell>
          <cell r="BI161" t="str">
            <v>– </v>
          </cell>
          <cell r="BJ161" t="str">
            <v>– </v>
          </cell>
          <cell r="BK161" t="str">
            <v>– </v>
          </cell>
          <cell r="BL161">
            <v>-4.032</v>
          </cell>
          <cell r="BM161">
            <v>-3.762</v>
          </cell>
          <cell r="BN161">
            <v>-3.2890000000000001</v>
          </cell>
          <cell r="BO161">
            <v>-2.407</v>
          </cell>
          <cell r="BP161">
            <v>-18.106000000000002</v>
          </cell>
          <cell r="BQ161">
            <v>-16.18</v>
          </cell>
          <cell r="BR161">
            <v>-13.702</v>
          </cell>
          <cell r="BS161">
            <v>-5.2960000000000003</v>
          </cell>
          <cell r="BT161">
            <v>-19.995000000000001</v>
          </cell>
          <cell r="BU161" t="str">
            <v>– </v>
          </cell>
          <cell r="BV161" t="str">
            <v>– </v>
          </cell>
          <cell r="BW161" t="str">
            <v>– </v>
          </cell>
          <cell r="BX161" t="str">
            <v>– </v>
          </cell>
          <cell r="BY161" t="str">
            <v>– </v>
          </cell>
        </row>
        <row r="162">
          <cell r="F162" t="str">
            <v>Aufwertungen Wertschriften</v>
          </cell>
          <cell r="M162" t="str">
            <v>Aufwertungen Wertschriften</v>
          </cell>
          <cell r="BB162" t="str">
            <v>– </v>
          </cell>
          <cell r="BC162" t="str">
            <v>– </v>
          </cell>
          <cell r="BD162" t="str">
            <v>– </v>
          </cell>
          <cell r="BE162" t="str">
            <v>– </v>
          </cell>
          <cell r="BF162" t="str">
            <v>– </v>
          </cell>
          <cell r="BG162" t="str">
            <v>– </v>
          </cell>
          <cell r="BH162" t="str">
            <v>– </v>
          </cell>
          <cell r="BI162" t="str">
            <v>– </v>
          </cell>
          <cell r="BJ162" t="str">
            <v>– </v>
          </cell>
          <cell r="BK162" t="str">
            <v>– </v>
          </cell>
          <cell r="BL162" t="str">
            <v>– </v>
          </cell>
          <cell r="BM162" t="str">
            <v>– </v>
          </cell>
          <cell r="BN162" t="str">
            <v>– </v>
          </cell>
          <cell r="BO162" t="str">
            <v>– </v>
          </cell>
          <cell r="BP162" t="str">
            <v>– </v>
          </cell>
          <cell r="BQ162" t="str">
            <v>– </v>
          </cell>
          <cell r="BR162" t="str">
            <v>– </v>
          </cell>
          <cell r="BS162" t="str">
            <v>– </v>
          </cell>
          <cell r="BT162" t="str">
            <v>– </v>
          </cell>
          <cell r="BU162" t="str">
            <v>– </v>
          </cell>
          <cell r="BV162" t="str">
            <v>– </v>
          </cell>
          <cell r="BW162" t="str">
            <v>– </v>
          </cell>
          <cell r="BX162" t="str">
            <v>– </v>
          </cell>
          <cell r="BY162" t="str">
            <v>– </v>
          </cell>
        </row>
        <row r="164">
          <cell r="F164" t="str">
            <v xml:space="preserve">Differenzkontrolle </v>
          </cell>
          <cell r="I164" t="str">
            <v xml:space="preserve">Differenzkontrolle </v>
          </cell>
          <cell r="M164" t="str">
            <v xml:space="preserve">Differenzkontrolle </v>
          </cell>
          <cell r="AM164">
            <v>-5.6843418860808015E-14</v>
          </cell>
          <cell r="AN164">
            <v>7.460698725481052E-14</v>
          </cell>
          <cell r="AO164">
            <v>3.730349362740526E-14</v>
          </cell>
          <cell r="AP164">
            <v>0.1029999999999589</v>
          </cell>
          <cell r="AQ164">
            <v>1.1368683772161603E-13</v>
          </cell>
          <cell r="AR164">
            <v>-4.2632564145606011E-14</v>
          </cell>
          <cell r="AS164">
            <v>-1.9895196601282805E-13</v>
          </cell>
          <cell r="AT164">
            <v>0</v>
          </cell>
          <cell r="AU164">
            <v>1.4210854715202004E-13</v>
          </cell>
          <cell r="AV164">
            <v>7.815970093361102E-14</v>
          </cell>
          <cell r="AW164">
            <v>3.2684965844964609E-13</v>
          </cell>
          <cell r="AX164">
            <v>0</v>
          </cell>
          <cell r="AY164">
            <v>1.2789769243681803E-13</v>
          </cell>
          <cell r="AZ164">
            <v>4.6895820560166612E-13</v>
          </cell>
          <cell r="BA164">
            <v>0</v>
          </cell>
          <cell r="BB164">
            <v>1.5631940186722204E-13</v>
          </cell>
          <cell r="BC164">
            <v>0</v>
          </cell>
          <cell r="BD164">
            <v>1.1368683772161603E-12</v>
          </cell>
          <cell r="BE164">
            <v>9.9999999949318408E-4</v>
          </cell>
          <cell r="BF164">
            <v>-4.5474735088646412E-13</v>
          </cell>
          <cell r="BG164">
            <v>7.673861546209082E-13</v>
          </cell>
          <cell r="BH164">
            <v>9.9999999932265382E-4</v>
          </cell>
          <cell r="BI164">
            <v>-1.3073986337985843E-12</v>
          </cell>
          <cell r="BJ164">
            <v>-1.0000000013974386E-3</v>
          </cell>
          <cell r="BK164">
            <v>1.0000000002605702E-3</v>
          </cell>
          <cell r="BL164">
            <v>1.1004530620084552E-12</v>
          </cell>
          <cell r="BM164">
            <v>-2.0000000006104024E-3</v>
          </cell>
          <cell r="BN164">
            <v>2.1826984664130578E-12</v>
          </cell>
          <cell r="BO164">
            <v>-9.9999999942479434E-4</v>
          </cell>
          <cell r="BP164">
            <v>-3.0000000022134543E-3</v>
          </cell>
          <cell r="BQ164">
            <v>9.9999999987687715E-4</v>
          </cell>
          <cell r="BR164">
            <v>8.4909856923331972E-13</v>
          </cell>
          <cell r="BS164">
            <v>-2.9585223160211171E-12</v>
          </cell>
          <cell r="BT164">
            <v>9.9999999642008675E-4</v>
          </cell>
          <cell r="BU164">
            <v>7.9999999998108251E-3</v>
          </cell>
          <cell r="BV164">
            <v>-3.0999999999039574E-2</v>
          </cell>
          <cell r="BW164">
            <v>-8.1280000013066456E-3</v>
          </cell>
          <cell r="BX164">
            <v>1.0000003385357559E-6</v>
          </cell>
          <cell r="BY164">
            <v>-3.3400000393157825E-4</v>
          </cell>
        </row>
        <row r="165">
          <cell r="H165" t="str">
            <v>AUSGABEN</v>
          </cell>
        </row>
        <row r="166">
          <cell r="H166" t="str">
            <v>VERSICHERUNGSAUFWAND</v>
          </cell>
          <cell r="K166">
            <v>3</v>
          </cell>
          <cell r="L166" t="str">
            <v>VERSICHERUNGSAUFWAND</v>
          </cell>
          <cell r="AM166">
            <v>427.613</v>
          </cell>
          <cell r="AN166">
            <v>464.36799999999999</v>
          </cell>
          <cell r="AO166">
            <v>517.19100000000003</v>
          </cell>
          <cell r="AP166">
            <v>584.0139999999999</v>
          </cell>
          <cell r="AQ166">
            <v>653.12</v>
          </cell>
          <cell r="AR166">
            <v>790.01600000000008</v>
          </cell>
          <cell r="AS166">
            <v>1000.1129999999997</v>
          </cell>
          <cell r="AT166">
            <v>1154.7449999999997</v>
          </cell>
          <cell r="AU166">
            <v>1281.0489999999998</v>
          </cell>
          <cell r="AV166">
            <v>1416.6879999999999</v>
          </cell>
          <cell r="AW166">
            <v>1584.9819999999997</v>
          </cell>
          <cell r="AX166">
            <v>1840.5650000000003</v>
          </cell>
          <cell r="AY166">
            <v>2147.4429999999998</v>
          </cell>
          <cell r="AZ166">
            <v>2520.4610000000011</v>
          </cell>
          <cell r="BA166">
            <v>2941.9049999999997</v>
          </cell>
          <cell r="BB166">
            <v>3350.134</v>
          </cell>
          <cell r="BC166">
            <v>3649.6279999999988</v>
          </cell>
          <cell r="BD166">
            <v>3814.502</v>
          </cell>
          <cell r="BE166">
            <v>4042.0149999999994</v>
          </cell>
          <cell r="BF166">
            <v>4289.4250000000002</v>
          </cell>
          <cell r="BG166">
            <v>4629.7719999999999</v>
          </cell>
          <cell r="BH166">
            <v>5072.576</v>
          </cell>
          <cell r="BI166">
            <v>5555.8400000000011</v>
          </cell>
          <cell r="BJ166">
            <v>6056.027000000001</v>
          </cell>
          <cell r="BK166">
            <v>6451.7270000000008</v>
          </cell>
          <cell r="BL166">
            <v>6930.1359999999995</v>
          </cell>
          <cell r="BM166">
            <v>7440.1669999999995</v>
          </cell>
        </row>
        <row r="167">
          <cell r="H167" t="str">
            <v>Leistungen 4)</v>
          </cell>
          <cell r="L167" t="str">
            <v>Versicherungsleistungen</v>
          </cell>
          <cell r="AM167">
            <v>417.57600000000002</v>
          </cell>
          <cell r="AN167">
            <v>441.726</v>
          </cell>
          <cell r="AO167">
            <v>500.19100000000009</v>
          </cell>
          <cell r="AP167">
            <v>564.65399999999988</v>
          </cell>
          <cell r="AQ167">
            <v>620.25099999999998</v>
          </cell>
          <cell r="AR167">
            <v>757.03700000000003</v>
          </cell>
          <cell r="AS167">
            <v>963.76099999999974</v>
          </cell>
          <cell r="AT167">
            <v>1114.0019999999997</v>
          </cell>
          <cell r="AU167">
            <v>1221.3479999999997</v>
          </cell>
          <cell r="AV167">
            <v>1375.5609999999999</v>
          </cell>
          <cell r="AW167">
            <v>1566.0489999999998</v>
          </cell>
          <cell r="AX167">
            <v>1792.9310000000003</v>
          </cell>
          <cell r="AY167">
            <v>2073.4969999999998</v>
          </cell>
          <cell r="AZ167">
            <v>2421.246000000001</v>
          </cell>
          <cell r="BA167">
            <v>2838.7639999999997</v>
          </cell>
          <cell r="BB167">
            <v>3247.0320000000002</v>
          </cell>
          <cell r="BC167">
            <v>3515.3169999999991</v>
          </cell>
          <cell r="BD167">
            <v>3667.0039999999999</v>
          </cell>
          <cell r="BE167">
            <v>3908.1999999999994</v>
          </cell>
          <cell r="BF167">
            <v>4183.4380000000001</v>
          </cell>
          <cell r="BG167">
            <v>4518.6180000000004</v>
          </cell>
          <cell r="BH167">
            <v>5007.027</v>
          </cell>
          <cell r="BI167">
            <v>5452.9930000000004</v>
          </cell>
          <cell r="BJ167">
            <v>5922.4130000000005</v>
          </cell>
          <cell r="BK167">
            <v>6190.7620000000006</v>
          </cell>
          <cell r="BL167">
            <v>6637.21</v>
          </cell>
          <cell r="BM167">
            <v>7162.5819999999994</v>
          </cell>
        </row>
        <row r="168">
          <cell r="I168" t="str">
            <v>Krankenpflege und andere Vers.</v>
          </cell>
          <cell r="AM168">
            <v>345.262</v>
          </cell>
          <cell r="AN168">
            <v>368.97699999999998</v>
          </cell>
          <cell r="AO168">
            <v>408.0200000000001</v>
          </cell>
          <cell r="AP168">
            <v>455.52499999999992</v>
          </cell>
          <cell r="AQ168">
            <v>520.851</v>
          </cell>
          <cell r="AR168">
            <v>627.40800000000002</v>
          </cell>
          <cell r="AS168">
            <v>792.36699999999973</v>
          </cell>
          <cell r="AT168">
            <v>936.83299999999974</v>
          </cell>
          <cell r="AU168">
            <v>1046.5499999999997</v>
          </cell>
          <cell r="AV168">
            <v>1199.912</v>
          </cell>
          <cell r="AW168">
            <v>1384.1749999999997</v>
          </cell>
          <cell r="AX168">
            <v>1610.6070000000002</v>
          </cell>
          <cell r="AY168">
            <v>1892.155</v>
          </cell>
          <cell r="AZ168">
            <v>2205.0750000000007</v>
          </cell>
          <cell r="BA168">
            <v>2609.7819999999997</v>
          </cell>
          <cell r="BB168">
            <v>3041.0839999999998</v>
          </cell>
          <cell r="BC168">
            <v>3354.3679999999995</v>
          </cell>
          <cell r="BD168">
            <v>3523.3669999999997</v>
          </cell>
          <cell r="BE168">
            <v>3752.2599999999998</v>
          </cell>
          <cell r="BF168">
            <v>4033.8960000000002</v>
          </cell>
          <cell r="BG168">
            <v>4365.8770000000004</v>
          </cell>
          <cell r="BH168">
            <v>4844.8609999999999</v>
          </cell>
          <cell r="BI168">
            <v>5293.7749999999996</v>
          </cell>
          <cell r="BJ168">
            <v>5770.3870000000006</v>
          </cell>
          <cell r="BK168">
            <v>6066.1730000000007</v>
          </cell>
          <cell r="BL168">
            <v>6524.018</v>
          </cell>
          <cell r="BM168">
            <v>7058.4409999999998</v>
          </cell>
        </row>
        <row r="169">
          <cell r="I169" t="str">
            <v>Krankenpflege</v>
          </cell>
          <cell r="AM169">
            <v>326.20499999999998</v>
          </cell>
          <cell r="AN169">
            <v>346.59500000000003</v>
          </cell>
          <cell r="AO169">
            <v>380.95</v>
          </cell>
          <cell r="AP169">
            <v>422.51799999999997</v>
          </cell>
          <cell r="AQ169">
            <v>510.18400000000003</v>
          </cell>
          <cell r="AR169">
            <v>616.49599999999987</v>
          </cell>
          <cell r="AS169">
            <v>784.0379999999999</v>
          </cell>
          <cell r="AT169">
            <v>927.65299999999991</v>
          </cell>
          <cell r="AU169">
            <v>1036.4479999999999</v>
          </cell>
          <cell r="AV169">
            <v>1189.0210000000002</v>
          </cell>
          <cell r="AW169">
            <v>1374.6960000000001</v>
          </cell>
          <cell r="AX169">
            <v>1601.241</v>
          </cell>
          <cell r="AY169">
            <v>1882.7690000000002</v>
          </cell>
          <cell r="AZ169">
            <v>2194.6010000000001</v>
          </cell>
          <cell r="BA169">
            <v>2597.5830000000001</v>
          </cell>
          <cell r="BB169">
            <v>3026.569</v>
          </cell>
          <cell r="BC169">
            <v>3334.6059999999998</v>
          </cell>
          <cell r="BD169">
            <v>3502.4849999999997</v>
          </cell>
          <cell r="BE169">
            <v>3728.15</v>
          </cell>
          <cell r="BF169">
            <v>4003.973</v>
          </cell>
          <cell r="BG169">
            <v>4331.28</v>
          </cell>
          <cell r="BH169">
            <v>4806.5199999999995</v>
          </cell>
          <cell r="BI169">
            <v>5257.2649999999994</v>
          </cell>
          <cell r="BJ169">
            <v>5729.3580000000002</v>
          </cell>
          <cell r="BK169">
            <v>6024.6329999999998</v>
          </cell>
          <cell r="BL169">
            <v>6487.0659999999998</v>
          </cell>
          <cell r="BM169">
            <v>7013.0219999999999</v>
          </cell>
          <cell r="BN169">
            <v>7687.7889999999998</v>
          </cell>
          <cell r="BO169">
            <v>8252.4669999999987</v>
          </cell>
          <cell r="BP169">
            <v>8952.7810000000009</v>
          </cell>
          <cell r="BQ169">
            <v>9676.1779999999999</v>
          </cell>
          <cell r="BR169">
            <v>10904.985000000001</v>
          </cell>
          <cell r="BS169">
            <v>12047.550999999998</v>
          </cell>
          <cell r="BT169">
            <v>13149.015000000001</v>
          </cell>
          <cell r="CA169" t="e">
            <v>#DIV/0!</v>
          </cell>
        </row>
        <row r="170">
          <cell r="I170" t="str">
            <v>Allgemeine Krankenpflegekosten ohne Invalide, Mutterschaft, Tuberkulose</v>
          </cell>
          <cell r="AM170">
            <v>301.77499999999998</v>
          </cell>
          <cell r="AN170">
            <v>321.98500000000001</v>
          </cell>
          <cell r="AO170">
            <v>355.69299999999998</v>
          </cell>
          <cell r="AP170">
            <v>395.78699999999998</v>
          </cell>
          <cell r="AQ170">
            <v>476.30215500000003</v>
          </cell>
          <cell r="AR170">
            <v>570.11115399999994</v>
          </cell>
          <cell r="AS170">
            <v>719.27099999999996</v>
          </cell>
          <cell r="AT170">
            <v>851.04</v>
          </cell>
          <cell r="AU170">
            <v>954.03499999999997</v>
          </cell>
          <cell r="AV170">
            <v>1095.5060000000001</v>
          </cell>
          <cell r="AW170">
            <v>1269.838</v>
          </cell>
          <cell r="AX170">
            <v>1489.7059999999999</v>
          </cell>
          <cell r="AY170">
            <v>1753.7940000000001</v>
          </cell>
          <cell r="AZ170">
            <v>2047.44</v>
          </cell>
          <cell r="BA170">
            <v>2432.6</v>
          </cell>
          <cell r="BB170">
            <v>2832.819</v>
          </cell>
          <cell r="BC170">
            <v>3114.25</v>
          </cell>
          <cell r="BD170">
            <v>3265.4789999999998</v>
          </cell>
          <cell r="BE170">
            <v>3474.94</v>
          </cell>
          <cell r="BF170">
            <v>3741.3229999999999</v>
          </cell>
          <cell r="BG170">
            <v>4043.9369999999999</v>
          </cell>
          <cell r="BH170">
            <v>4492.0309999999999</v>
          </cell>
          <cell r="BI170">
            <v>4882.2129999999997</v>
          </cell>
          <cell r="BJ170">
            <v>5323.6</v>
          </cell>
          <cell r="BK170">
            <v>5582.3549999999996</v>
          </cell>
          <cell r="BL170">
            <v>6025.82</v>
          </cell>
          <cell r="BM170">
            <v>6527.924</v>
          </cell>
          <cell r="BN170">
            <v>7156.9960000000001</v>
          </cell>
          <cell r="BO170">
            <v>7672.7259999999997</v>
          </cell>
          <cell r="BP170">
            <v>8326.6020000000008</v>
          </cell>
          <cell r="BQ170">
            <v>8978.116</v>
          </cell>
          <cell r="BR170">
            <v>10132.936000000002</v>
          </cell>
          <cell r="BS170">
            <v>11217.758999999998</v>
          </cell>
          <cell r="BT170">
            <v>12201.482</v>
          </cell>
          <cell r="BU170" t="str">
            <v>... </v>
          </cell>
          <cell r="BV170" t="str">
            <v>... </v>
          </cell>
          <cell r="CA170" t="e">
            <v>#DIV/0!</v>
          </cell>
        </row>
        <row r="171">
          <cell r="I171" t="str">
            <v>Krankenpflege Invalider</v>
          </cell>
          <cell r="AM171" t="str">
            <v xml:space="preserve">– </v>
          </cell>
          <cell r="AN171" t="str">
            <v> -   </v>
          </cell>
          <cell r="AO171" t="str">
            <v> -   </v>
          </cell>
          <cell r="AP171" t="str">
            <v> -   </v>
          </cell>
          <cell r="AQ171">
            <v>0.10484499999999999</v>
          </cell>
          <cell r="AR171">
            <v>4.074846</v>
          </cell>
          <cell r="AS171">
            <v>7.1680000000000001</v>
          </cell>
          <cell r="AT171">
            <v>12.185</v>
          </cell>
          <cell r="AU171">
            <v>13.483000000000001</v>
          </cell>
          <cell r="AV171">
            <v>17.457000000000001</v>
          </cell>
          <cell r="AW171">
            <v>22.968</v>
          </cell>
          <cell r="AX171">
            <v>28.48</v>
          </cell>
          <cell r="AY171">
            <v>37.401000000000003</v>
          </cell>
          <cell r="AZ171">
            <v>46.725000000000001</v>
          </cell>
          <cell r="BA171">
            <v>55.896000000000001</v>
          </cell>
          <cell r="BB171">
            <v>72.277000000000001</v>
          </cell>
          <cell r="BC171">
            <v>90.322999999999993</v>
          </cell>
          <cell r="BD171">
            <v>100.69499999999999</v>
          </cell>
          <cell r="BE171">
            <v>110.658</v>
          </cell>
          <cell r="BF171">
            <v>112.41</v>
          </cell>
          <cell r="BG171">
            <v>123.539</v>
          </cell>
          <cell r="BH171">
            <v>133.11199999999999</v>
          </cell>
          <cell r="BI171">
            <v>148.82</v>
          </cell>
          <cell r="BJ171">
            <v>159.69900000000001</v>
          </cell>
          <cell r="BK171">
            <v>180.93799999999999</v>
          </cell>
          <cell r="BL171">
            <v>191.64699999999999</v>
          </cell>
          <cell r="BM171">
            <v>200.75800000000001</v>
          </cell>
          <cell r="BN171">
            <v>216.143</v>
          </cell>
          <cell r="BO171">
            <v>232.429</v>
          </cell>
          <cell r="BP171">
            <v>244.131</v>
          </cell>
          <cell r="BQ171">
            <v>276.29000000000002</v>
          </cell>
          <cell r="BR171">
            <v>293.791</v>
          </cell>
          <cell r="BS171">
            <v>317.38499999999999</v>
          </cell>
          <cell r="BT171">
            <v>345.70600000000002</v>
          </cell>
          <cell r="BU171" t="str">
            <v>... </v>
          </cell>
          <cell r="BV171" t="str">
            <v>... </v>
          </cell>
          <cell r="CA171" t="e">
            <v>#DIV/0!</v>
          </cell>
        </row>
        <row r="172">
          <cell r="I172" t="str">
            <v>übrige Pflegekosten</v>
          </cell>
          <cell r="AM172">
            <v>14.084</v>
          </cell>
          <cell r="AN172">
            <v>13.622999999999999</v>
          </cell>
          <cell r="AO172">
            <v>13.061999999999999</v>
          </cell>
          <cell r="AP172">
            <v>12.513999999999999</v>
          </cell>
          <cell r="AQ172">
            <v>13.144</v>
          </cell>
          <cell r="AR172">
            <v>13.266</v>
          </cell>
          <cell r="AS172">
            <v>14.656000000000001</v>
          </cell>
          <cell r="AT172">
            <v>14.561999999999999</v>
          </cell>
          <cell r="AU172">
            <v>15.026999999999999</v>
          </cell>
          <cell r="AV172">
            <v>17.084</v>
          </cell>
          <cell r="AW172">
            <v>18.701000000000001</v>
          </cell>
          <cell r="AX172">
            <v>14.545</v>
          </cell>
          <cell r="AY172">
            <v>16.366</v>
          </cell>
          <cell r="AZ172">
            <v>16.175999999999998</v>
          </cell>
          <cell r="BA172">
            <v>16.709</v>
          </cell>
          <cell r="BB172">
            <v>18.21</v>
          </cell>
          <cell r="BC172">
            <v>16.303000000000001</v>
          </cell>
          <cell r="BD172">
            <v>14.711</v>
          </cell>
          <cell r="BE172">
            <v>13.728</v>
          </cell>
          <cell r="BF172">
            <v>12.092000000000001</v>
          </cell>
          <cell r="BG172">
            <v>10.419</v>
          </cell>
          <cell r="BH172">
            <v>10.65</v>
          </cell>
          <cell r="BI172">
            <v>35.726999999999997</v>
          </cell>
          <cell r="BJ172">
            <v>41.072000000000003</v>
          </cell>
          <cell r="BK172">
            <v>47.012999999999998</v>
          </cell>
          <cell r="BL172">
            <v>44.517000000000003</v>
          </cell>
          <cell r="BM172">
            <v>45.375999999999998</v>
          </cell>
          <cell r="BN172">
            <v>48.354999999999997</v>
          </cell>
          <cell r="BO172">
            <v>54.256999999999998</v>
          </cell>
          <cell r="BP172">
            <v>59.235999999999997</v>
          </cell>
          <cell r="BQ172">
            <v>62.622</v>
          </cell>
          <cell r="BR172">
            <v>77.692999999999998</v>
          </cell>
          <cell r="BS172">
            <v>93.866</v>
          </cell>
          <cell r="BT172">
            <v>103.34099999999999</v>
          </cell>
          <cell r="BU172" t="str">
            <v>... </v>
          </cell>
          <cell r="BV172" t="str">
            <v>... </v>
          </cell>
          <cell r="CA172" t="e">
            <v>#DIV/0!</v>
          </cell>
        </row>
        <row r="173">
          <cell r="CA173" t="e">
            <v>#DIV/0!</v>
          </cell>
        </row>
        <row r="174">
          <cell r="I174" t="str">
            <v>Krankenpflege Mutterschaft</v>
          </cell>
          <cell r="AM174">
            <v>10.346</v>
          </cell>
          <cell r="AN174">
            <v>10.987</v>
          </cell>
          <cell r="AO174">
            <v>12.195</v>
          </cell>
          <cell r="AP174">
            <v>14.217000000000001</v>
          </cell>
          <cell r="AQ174">
            <v>20.632999999999999</v>
          </cell>
          <cell r="AR174">
            <v>29.044</v>
          </cell>
          <cell r="AS174">
            <v>42.942999999999998</v>
          </cell>
          <cell r="AT174">
            <v>49.866</v>
          </cell>
          <cell r="AU174">
            <v>53.902999999999999</v>
          </cell>
          <cell r="AV174">
            <v>58.973999999999997</v>
          </cell>
          <cell r="AW174">
            <v>63.189</v>
          </cell>
          <cell r="AX174">
            <v>68.510000000000005</v>
          </cell>
          <cell r="AY174">
            <v>75.207999999999998</v>
          </cell>
          <cell r="AZ174">
            <v>84.26</v>
          </cell>
          <cell r="BA174">
            <v>92.378</v>
          </cell>
          <cell r="BB174">
            <v>103.26300000000001</v>
          </cell>
          <cell r="BC174">
            <v>113.73</v>
          </cell>
          <cell r="BD174">
            <v>121.6</v>
          </cell>
          <cell r="BE174">
            <v>128.82400000000001</v>
          </cell>
          <cell r="BF174">
            <v>138.148</v>
          </cell>
          <cell r="BG174">
            <v>153.38499999999999</v>
          </cell>
          <cell r="BH174">
            <v>170.727</v>
          </cell>
          <cell r="BI174">
            <v>190.505</v>
          </cell>
          <cell r="BJ174">
            <v>204.98699999999999</v>
          </cell>
          <cell r="BK174">
            <v>214.327</v>
          </cell>
          <cell r="BL174">
            <v>225.08199999999999</v>
          </cell>
          <cell r="BM174">
            <v>238.964</v>
          </cell>
          <cell r="BN174">
            <v>266.29500000000002</v>
          </cell>
          <cell r="BO174">
            <v>293.05500000000001</v>
          </cell>
          <cell r="BP174">
            <v>322.81200000000001</v>
          </cell>
          <cell r="BQ174">
            <v>359.15</v>
          </cell>
          <cell r="BR174">
            <v>400.565</v>
          </cell>
          <cell r="BS174">
            <v>418.541</v>
          </cell>
          <cell r="BT174">
            <v>498.48599999999999</v>
          </cell>
          <cell r="BU174" t="str">
            <v>... </v>
          </cell>
          <cell r="BV174" t="str">
            <v>... </v>
          </cell>
          <cell r="CA174" t="e">
            <v>#DIV/0!</v>
          </cell>
        </row>
        <row r="175">
          <cell r="I175" t="str">
            <v>andere Versicherungsarten</v>
          </cell>
          <cell r="AM175">
            <v>19.057000000000002</v>
          </cell>
          <cell r="AN175">
            <v>22.381999999999998</v>
          </cell>
          <cell r="AO175">
            <v>27.069999999999997</v>
          </cell>
          <cell r="AP175">
            <v>33.006999999999998</v>
          </cell>
          <cell r="AQ175">
            <v>10.667</v>
          </cell>
          <cell r="AR175">
            <v>10.912000000000001</v>
          </cell>
          <cell r="AS175">
            <v>8.3290000000000006</v>
          </cell>
          <cell r="AT175">
            <v>9.18</v>
          </cell>
          <cell r="AU175">
            <v>10.102</v>
          </cell>
          <cell r="AV175">
            <v>10.891</v>
          </cell>
          <cell r="AW175">
            <v>9.479000000000001</v>
          </cell>
          <cell r="AX175">
            <v>9.3659999999999997</v>
          </cell>
          <cell r="AY175">
            <v>9.3859999999999992</v>
          </cell>
          <cell r="AZ175">
            <v>10.473999999999998</v>
          </cell>
          <cell r="BA175">
            <v>12.199</v>
          </cell>
          <cell r="BB175">
            <v>14.514999999999999</v>
          </cell>
          <cell r="BC175">
            <v>19.762</v>
          </cell>
          <cell r="BD175">
            <v>20.882000000000001</v>
          </cell>
          <cell r="BE175">
            <v>24.11</v>
          </cell>
          <cell r="BF175">
            <v>29.922999999999998</v>
          </cell>
          <cell r="BG175">
            <v>34.597000000000001</v>
          </cell>
          <cell r="BH175">
            <v>38.341000000000001</v>
          </cell>
          <cell r="BI175">
            <v>36.51</v>
          </cell>
          <cell r="BJ175">
            <v>41.028999999999996</v>
          </cell>
          <cell r="BK175">
            <v>41.54</v>
          </cell>
          <cell r="BL175">
            <v>36.951999999999998</v>
          </cell>
          <cell r="BM175">
            <v>45.419000000000004</v>
          </cell>
          <cell r="BN175">
            <v>49.524999999999999</v>
          </cell>
          <cell r="BO175">
            <v>37.984000000000002</v>
          </cell>
          <cell r="BP175">
            <v>38.881999999999998</v>
          </cell>
          <cell r="BQ175">
            <v>107.43900000000001</v>
          </cell>
          <cell r="BR175">
            <v>127.06</v>
          </cell>
          <cell r="BS175">
            <v>125.176</v>
          </cell>
          <cell r="BT175">
            <v>69.054999999999993</v>
          </cell>
          <cell r="CA175" t="e">
            <v>#DIV/0!</v>
          </cell>
        </row>
        <row r="176">
          <cell r="I176" t="str">
            <v>Stillgelder Mutterschaft</v>
          </cell>
          <cell r="AM176">
            <v>0.80600000000000005</v>
          </cell>
          <cell r="AN176">
            <v>0.78400000000000003</v>
          </cell>
          <cell r="AO176">
            <v>0.77900000000000003</v>
          </cell>
          <cell r="AP176">
            <v>0.78400000000000003</v>
          </cell>
          <cell r="AQ176">
            <v>1.0289999999999999</v>
          </cell>
          <cell r="AR176">
            <v>1.8069999999999999</v>
          </cell>
          <cell r="AS176">
            <v>1.9470000000000001</v>
          </cell>
          <cell r="AT176">
            <v>1.831</v>
          </cell>
          <cell r="AU176">
            <v>1.7410000000000001</v>
          </cell>
          <cell r="AV176">
            <v>1.6339999999999999</v>
          </cell>
          <cell r="AW176">
            <v>1.47</v>
          </cell>
          <cell r="AX176">
            <v>1.325</v>
          </cell>
          <cell r="AY176">
            <v>1.1859999999999999</v>
          </cell>
          <cell r="AZ176">
            <v>1.0269999999999999</v>
          </cell>
          <cell r="BA176">
            <v>0.97899999999999998</v>
          </cell>
          <cell r="BB176">
            <v>1.0069999999999999</v>
          </cell>
          <cell r="BC176">
            <v>1.008</v>
          </cell>
          <cell r="BD176">
            <v>1.155</v>
          </cell>
          <cell r="BE176">
            <v>1.2769999999999999</v>
          </cell>
          <cell r="BF176">
            <v>1.502</v>
          </cell>
          <cell r="BG176">
            <v>1.823</v>
          </cell>
          <cell r="BH176">
            <v>2.0649999999999999</v>
          </cell>
          <cell r="BI176">
            <v>2.2440000000000002</v>
          </cell>
          <cell r="BJ176">
            <v>2.8879999999999999</v>
          </cell>
          <cell r="BK176">
            <v>2.9660000000000002</v>
          </cell>
          <cell r="BL176">
            <v>3.29</v>
          </cell>
          <cell r="BM176">
            <v>3.5840000000000001</v>
          </cell>
          <cell r="BN176">
            <v>3.7080000000000002</v>
          </cell>
          <cell r="BO176">
            <v>3.7690000000000001</v>
          </cell>
          <cell r="BP176">
            <v>3.94</v>
          </cell>
          <cell r="BQ176">
            <v>4.2149999999999999</v>
          </cell>
          <cell r="BR176">
            <v>4.665</v>
          </cell>
          <cell r="BS176">
            <v>5.4160000000000004</v>
          </cell>
          <cell r="BT176">
            <v>4.9720000000000004</v>
          </cell>
          <cell r="CA176" t="e">
            <v>#DIV/0!</v>
          </cell>
        </row>
        <row r="177">
          <cell r="I177" t="str">
            <v>übrige Leistungen 6)</v>
          </cell>
          <cell r="AM177">
            <v>18.251000000000001</v>
          </cell>
          <cell r="AN177">
            <v>21.597999999999999</v>
          </cell>
          <cell r="AO177">
            <v>26.290999999999997</v>
          </cell>
          <cell r="AP177">
            <v>32.222999999999999</v>
          </cell>
          <cell r="AQ177">
            <v>9.6379999999999999</v>
          </cell>
          <cell r="AR177">
            <v>9.1050000000000004</v>
          </cell>
          <cell r="AS177">
            <v>6.3819999999999997</v>
          </cell>
          <cell r="AT177">
            <v>7.3490000000000002</v>
          </cell>
          <cell r="AU177">
            <v>8.3610000000000007</v>
          </cell>
          <cell r="AV177">
            <v>9.2569999999999997</v>
          </cell>
          <cell r="AW177">
            <v>8.0090000000000003</v>
          </cell>
          <cell r="AX177">
            <v>8.0410000000000004</v>
          </cell>
          <cell r="AY177">
            <v>8.1999999999999993</v>
          </cell>
          <cell r="AZ177">
            <v>9.4469999999999992</v>
          </cell>
          <cell r="BA177">
            <v>11.22</v>
          </cell>
          <cell r="BB177">
            <v>13.507999999999999</v>
          </cell>
          <cell r="BC177">
            <v>18.754000000000001</v>
          </cell>
          <cell r="BD177">
            <v>19.727</v>
          </cell>
          <cell r="BE177">
            <v>22.832999999999998</v>
          </cell>
          <cell r="BF177">
            <v>28.420999999999999</v>
          </cell>
          <cell r="BG177">
            <v>32.774000000000001</v>
          </cell>
          <cell r="BH177">
            <v>36.276000000000003</v>
          </cell>
          <cell r="BI177">
            <v>34.265999999999998</v>
          </cell>
          <cell r="BJ177">
            <v>38.140999999999998</v>
          </cell>
          <cell r="BK177">
            <v>38.573999999999998</v>
          </cell>
          <cell r="BL177">
            <v>33.661999999999999</v>
          </cell>
          <cell r="BM177">
            <v>41.835000000000001</v>
          </cell>
          <cell r="BN177">
            <v>45.817</v>
          </cell>
          <cell r="BO177">
            <v>34.215000000000003</v>
          </cell>
          <cell r="BP177">
            <v>34.942</v>
          </cell>
          <cell r="BQ177">
            <v>103.224</v>
          </cell>
          <cell r="BR177">
            <v>122.395</v>
          </cell>
          <cell r="BS177">
            <v>119.76</v>
          </cell>
          <cell r="BT177">
            <v>64.082999999999998</v>
          </cell>
          <cell r="CA177" t="e">
            <v>#DIV/0!</v>
          </cell>
        </row>
        <row r="178">
          <cell r="K178">
            <v>31</v>
          </cell>
          <cell r="M178" t="str">
            <v>Krankenpflege Grundversicherung mit oblig. Spitalgeld 1)</v>
          </cell>
          <cell r="AM178" t="str">
            <v>... </v>
          </cell>
          <cell r="AN178" t="str">
            <v>... </v>
          </cell>
          <cell r="AO178" t="str">
            <v>... </v>
          </cell>
          <cell r="AP178" t="str">
            <v>... </v>
          </cell>
          <cell r="AQ178" t="str">
            <v>... </v>
          </cell>
          <cell r="AR178" t="str">
            <v>... </v>
          </cell>
          <cell r="AS178" t="str">
            <v>... </v>
          </cell>
          <cell r="AT178" t="str">
            <v>... </v>
          </cell>
          <cell r="AU178" t="str">
            <v>... </v>
          </cell>
          <cell r="AV178" t="str">
            <v>... </v>
          </cell>
          <cell r="AW178" t="str">
            <v>... </v>
          </cell>
          <cell r="AX178" t="str">
            <v>... </v>
          </cell>
          <cell r="AY178" t="str">
            <v>... </v>
          </cell>
          <cell r="AZ178" t="str">
            <v>... </v>
          </cell>
          <cell r="BA178" t="str">
            <v>... </v>
          </cell>
          <cell r="BB178" t="str">
            <v>... </v>
          </cell>
          <cell r="BC178" t="str">
            <v>... </v>
          </cell>
          <cell r="BD178" t="str">
            <v>... </v>
          </cell>
          <cell r="BE178" t="str">
            <v>... </v>
          </cell>
          <cell r="BF178" t="str">
            <v>... </v>
          </cell>
          <cell r="BG178" t="str">
            <v>... </v>
          </cell>
          <cell r="BH178" t="str">
            <v>... </v>
          </cell>
          <cell r="BI178" t="str">
            <v>... </v>
          </cell>
          <cell r="BJ178" t="str">
            <v>... </v>
          </cell>
          <cell r="BK178" t="str">
            <v>... </v>
          </cell>
          <cell r="BL178" t="str">
            <v>... </v>
          </cell>
          <cell r="BM178" t="str">
            <v>... </v>
          </cell>
        </row>
        <row r="179">
          <cell r="K179">
            <v>33</v>
          </cell>
          <cell r="M179" t="str">
            <v>Zusatzversicherungen und weitere Versicherungsarten</v>
          </cell>
          <cell r="AM179" t="str">
            <v>... </v>
          </cell>
          <cell r="AN179" t="str">
            <v>... </v>
          </cell>
          <cell r="AO179" t="str">
            <v>... </v>
          </cell>
          <cell r="AP179" t="str">
            <v>... </v>
          </cell>
          <cell r="AQ179" t="str">
            <v>... </v>
          </cell>
          <cell r="AR179" t="str">
            <v>... </v>
          </cell>
          <cell r="AS179" t="str">
            <v>... </v>
          </cell>
          <cell r="AT179" t="str">
            <v>... </v>
          </cell>
          <cell r="AU179" t="str">
            <v>... </v>
          </cell>
          <cell r="AV179" t="str">
            <v>... </v>
          </cell>
          <cell r="AW179" t="str">
            <v>... </v>
          </cell>
          <cell r="AX179" t="str">
            <v>... </v>
          </cell>
          <cell r="AY179" t="str">
            <v>... </v>
          </cell>
          <cell r="AZ179" t="str">
            <v>... </v>
          </cell>
          <cell r="BA179" t="str">
            <v>... </v>
          </cell>
          <cell r="BB179" t="str">
            <v>... </v>
          </cell>
          <cell r="BC179" t="str">
            <v>... </v>
          </cell>
          <cell r="BD179" t="str">
            <v>... </v>
          </cell>
          <cell r="BE179" t="str">
            <v>... </v>
          </cell>
          <cell r="BF179" t="str">
            <v>... </v>
          </cell>
          <cell r="BG179" t="str">
            <v>... </v>
          </cell>
          <cell r="BH179" t="str">
            <v>... </v>
          </cell>
          <cell r="BI179" t="str">
            <v>... </v>
          </cell>
          <cell r="BJ179" t="str">
            <v>... </v>
          </cell>
          <cell r="BK179" t="str">
            <v>... </v>
          </cell>
          <cell r="BL179" t="str">
            <v>... </v>
          </cell>
          <cell r="BM179" t="str">
            <v>... </v>
          </cell>
        </row>
        <row r="180">
          <cell r="K180">
            <v>330</v>
          </cell>
          <cell r="M180" t="str">
            <v>Zusatzversicherungen</v>
          </cell>
          <cell r="BU180">
            <v>3414.2069999999999</v>
          </cell>
          <cell r="BV180">
            <v>3767.3780000000002</v>
          </cell>
          <cell r="BW180" t="str">
            <v>...</v>
          </cell>
          <cell r="BX180" t="str">
            <v>...</v>
          </cell>
          <cell r="CA180" t="e">
            <v>#VALUE!</v>
          </cell>
        </row>
        <row r="181">
          <cell r="K181">
            <v>339</v>
          </cell>
          <cell r="M181" t="str">
            <v>weitere Vers.arten</v>
          </cell>
          <cell r="BU181">
            <v>41.478999999999999</v>
          </cell>
          <cell r="BV181">
            <v>39.996000000000002</v>
          </cell>
          <cell r="BW181" t="str">
            <v>...</v>
          </cell>
          <cell r="BX181" t="str">
            <v>...</v>
          </cell>
          <cell r="CA181" t="e">
            <v>#VALUE!</v>
          </cell>
        </row>
        <row r="182">
          <cell r="I182" t="str">
            <v>Krankengeld</v>
          </cell>
          <cell r="K182">
            <v>30</v>
          </cell>
          <cell r="M182" t="str">
            <v>Krankengeldversicherung (inkl. Mutterschaft, Tuberkulose und Unfall)</v>
          </cell>
          <cell r="AM182">
            <v>127.985</v>
          </cell>
          <cell r="AN182">
            <v>129.94400000000002</v>
          </cell>
          <cell r="AO182">
            <v>155.005</v>
          </cell>
          <cell r="AP182">
            <v>178.06</v>
          </cell>
          <cell r="AQ182">
            <v>175.96799999999999</v>
          </cell>
          <cell r="AR182">
            <v>212.57599999999999</v>
          </cell>
          <cell r="AS182">
            <v>253.11600000000001</v>
          </cell>
          <cell r="AT182">
            <v>258.45400000000001</v>
          </cell>
          <cell r="AU182">
            <v>268.911</v>
          </cell>
          <cell r="AV182">
            <v>286.55099999999999</v>
          </cell>
          <cell r="AW182">
            <v>304.12399999999997</v>
          </cell>
          <cell r="AX182">
            <v>326.41000000000003</v>
          </cell>
          <cell r="AY182">
            <v>353.81099999999998</v>
          </cell>
          <cell r="AZ182">
            <v>397.36200000000002</v>
          </cell>
          <cell r="BA182">
            <v>437.51499999999999</v>
          </cell>
          <cell r="BB182">
            <v>442.43799999999999</v>
          </cell>
          <cell r="BC182">
            <v>458.41899999999998</v>
          </cell>
          <cell r="BD182">
            <v>463.39499999999998</v>
          </cell>
          <cell r="BE182">
            <v>495.69299999999998</v>
          </cell>
          <cell r="BF182">
            <v>504.31299999999999</v>
          </cell>
          <cell r="BG182">
            <v>527.81200000000001</v>
          </cell>
          <cell r="BH182">
            <v>572.18500000000006</v>
          </cell>
          <cell r="BI182">
            <v>593.79700000000003</v>
          </cell>
          <cell r="BJ182">
            <v>618.81899999999996</v>
          </cell>
          <cell r="BK182">
            <v>608.89200000000005</v>
          </cell>
          <cell r="BL182">
            <v>626.28699999999992</v>
          </cell>
          <cell r="BM182">
            <v>657.36500000000001</v>
          </cell>
        </row>
        <row r="183">
          <cell r="F183" t="str">
            <v>Krankengeld ohne Mutterschaft 5)</v>
          </cell>
          <cell r="I183" t="str">
            <v>Krankengeld ohne Mutterschaft 5)</v>
          </cell>
          <cell r="AM183">
            <v>121.727</v>
          </cell>
          <cell r="AN183">
            <v>122.998</v>
          </cell>
          <cell r="AO183">
            <v>147.06100000000001</v>
          </cell>
          <cell r="AP183">
            <v>168.98699999999999</v>
          </cell>
          <cell r="AQ183">
            <v>165.773</v>
          </cell>
          <cell r="AR183">
            <v>195.755</v>
          </cell>
          <cell r="AS183">
            <v>231.88300000000001</v>
          </cell>
          <cell r="AT183">
            <v>236.31700000000001</v>
          </cell>
          <cell r="AU183">
            <v>246.40700000000001</v>
          </cell>
          <cell r="AV183">
            <v>263.73599999999999</v>
          </cell>
          <cell r="AW183">
            <v>280.75299999999999</v>
          </cell>
          <cell r="AX183">
            <v>302.31700000000001</v>
          </cell>
          <cell r="AY183">
            <v>329.46499999999997</v>
          </cell>
          <cell r="AZ183">
            <v>373.36200000000002</v>
          </cell>
          <cell r="BA183">
            <v>411.78999999999996</v>
          </cell>
          <cell r="BB183">
            <v>417.88499999999999</v>
          </cell>
          <cell r="BC183">
            <v>436.24799999999999</v>
          </cell>
          <cell r="BD183">
            <v>442</v>
          </cell>
          <cell r="BE183">
            <v>474.34899999999999</v>
          </cell>
          <cell r="BF183">
            <v>482.904</v>
          </cell>
          <cell r="BG183">
            <v>505.18299999999999</v>
          </cell>
          <cell r="BH183">
            <v>547.92200000000003</v>
          </cell>
          <cell r="BI183">
            <v>568.63300000000004</v>
          </cell>
          <cell r="BJ183">
            <v>594.02</v>
          </cell>
          <cell r="BK183">
            <v>584.44500000000005</v>
          </cell>
          <cell r="BL183">
            <v>601.37699999999995</v>
          </cell>
          <cell r="BM183">
            <v>631.58600000000001</v>
          </cell>
          <cell r="BN183">
            <v>651.01700000000005</v>
          </cell>
          <cell r="BO183">
            <v>682.55799999999999</v>
          </cell>
          <cell r="BP183">
            <v>727.13400000000001</v>
          </cell>
          <cell r="BQ183">
            <v>796.93700000000001</v>
          </cell>
          <cell r="BR183">
            <v>885.36199999999997</v>
          </cell>
          <cell r="BS183">
            <v>923.22400000000005</v>
          </cell>
          <cell r="BT183">
            <v>928.41399999999999</v>
          </cell>
          <cell r="CA183" t="e">
            <v>#DIV/0!</v>
          </cell>
        </row>
        <row r="184">
          <cell r="F184" t="str">
            <v>Krankengeld Mutterschaft</v>
          </cell>
          <cell r="I184" t="str">
            <v>Krankengeld Mutterschaft</v>
          </cell>
          <cell r="AM184">
            <v>6.258</v>
          </cell>
          <cell r="AN184">
            <v>6.9459999999999997</v>
          </cell>
          <cell r="AO184">
            <v>7.944</v>
          </cell>
          <cell r="AP184">
            <v>9.0730000000000004</v>
          </cell>
          <cell r="AQ184">
            <v>10.195</v>
          </cell>
          <cell r="AR184">
            <v>16.821000000000002</v>
          </cell>
          <cell r="AS184">
            <v>21.233000000000001</v>
          </cell>
          <cell r="AT184">
            <v>22.137</v>
          </cell>
          <cell r="AU184">
            <v>22.504000000000001</v>
          </cell>
          <cell r="AV184">
            <v>22.815000000000001</v>
          </cell>
          <cell r="AW184">
            <v>23.370999999999999</v>
          </cell>
          <cell r="AX184">
            <v>24.093</v>
          </cell>
          <cell r="AY184">
            <v>24.346</v>
          </cell>
          <cell r="AZ184">
            <v>24</v>
          </cell>
          <cell r="BA184">
            <v>25.725000000000001</v>
          </cell>
          <cell r="BB184">
            <v>24.553000000000001</v>
          </cell>
          <cell r="BC184">
            <v>22.170999999999999</v>
          </cell>
          <cell r="BD184">
            <v>21.395</v>
          </cell>
          <cell r="BE184">
            <v>21.344000000000001</v>
          </cell>
          <cell r="BF184">
            <v>21.408999999999999</v>
          </cell>
          <cell r="BG184">
            <v>22.629000000000001</v>
          </cell>
          <cell r="BH184">
            <v>24.263000000000002</v>
          </cell>
          <cell r="BI184">
            <v>25.164000000000001</v>
          </cell>
          <cell r="BJ184">
            <v>24.798999999999999</v>
          </cell>
          <cell r="BK184">
            <v>24.446999999999999</v>
          </cell>
          <cell r="BL184">
            <v>24.91</v>
          </cell>
          <cell r="BM184">
            <v>25.779</v>
          </cell>
          <cell r="BN184">
            <v>26.141999999999999</v>
          </cell>
          <cell r="BO184">
            <v>29.181999999999999</v>
          </cell>
          <cell r="BP184">
            <v>30.251000000000001</v>
          </cell>
          <cell r="BQ184">
            <v>30.277999999999999</v>
          </cell>
          <cell r="BR184">
            <v>36.039000000000001</v>
          </cell>
          <cell r="BS184">
            <v>39.420999999999999</v>
          </cell>
          <cell r="BT184">
            <v>39.439</v>
          </cell>
          <cell r="CA184" t="e">
            <v>#DIV/0!</v>
          </cell>
        </row>
        <row r="185">
          <cell r="I185" t="str">
            <v>Kostenbeteiligung</v>
          </cell>
          <cell r="K185">
            <v>32</v>
          </cell>
          <cell r="M185" t="str">
            <v>Kostenbeteiligung</v>
          </cell>
          <cell r="AM185">
            <v>-55.670999999999999</v>
          </cell>
          <cell r="AN185">
            <v>-57.195</v>
          </cell>
          <cell r="AO185">
            <v>-62.834000000000003</v>
          </cell>
          <cell r="AP185">
            <v>-68.930999999999997</v>
          </cell>
          <cell r="AQ185">
            <v>-76.567999999999998</v>
          </cell>
          <cell r="AR185">
            <v>-82.947000000000003</v>
          </cell>
          <cell r="AS185">
            <v>-81.721999999999994</v>
          </cell>
          <cell r="AT185">
            <v>-81.284999999999997</v>
          </cell>
          <cell r="AU185">
            <v>-94.113</v>
          </cell>
          <cell r="AV185">
            <v>-110.902</v>
          </cell>
          <cell r="AW185">
            <v>-122.25</v>
          </cell>
          <cell r="AX185">
            <v>-144.08600000000001</v>
          </cell>
          <cell r="AY185">
            <v>-172.46899999999999</v>
          </cell>
          <cell r="AZ185">
            <v>-181.191</v>
          </cell>
          <cell r="BA185">
            <v>-208.53299999999999</v>
          </cell>
          <cell r="BB185">
            <v>-236.49</v>
          </cell>
          <cell r="BC185">
            <v>-297.47000000000003</v>
          </cell>
          <cell r="BD185">
            <v>-319.75799999999998</v>
          </cell>
          <cell r="BE185">
            <v>-339.75299999999999</v>
          </cell>
          <cell r="BF185">
            <v>-354.77100000000002</v>
          </cell>
          <cell r="BG185">
            <v>-375.07100000000003</v>
          </cell>
          <cell r="BH185">
            <v>-410.01900000000001</v>
          </cell>
          <cell r="BI185">
            <v>-434.57900000000001</v>
          </cell>
          <cell r="BJ185">
            <v>-466.79300000000001</v>
          </cell>
          <cell r="BK185">
            <v>-484.303</v>
          </cell>
          <cell r="BL185">
            <v>-513.09500000000003</v>
          </cell>
          <cell r="BM185">
            <v>-553.22400000000005</v>
          </cell>
        </row>
        <row r="186">
          <cell r="H186" t="str">
            <v>Sonstige Aufwendungen für Leistungen</v>
          </cell>
          <cell r="K186" t="str">
            <v>34+37</v>
          </cell>
          <cell r="L186" t="str">
            <v>Sonstige Aufwendungen für Leistungen</v>
          </cell>
          <cell r="AM186" t="str">
            <v>– </v>
          </cell>
          <cell r="AN186" t="str">
            <v>– </v>
          </cell>
          <cell r="AO186" t="str">
            <v>– </v>
          </cell>
          <cell r="AP186" t="str">
            <v>– </v>
          </cell>
          <cell r="AQ186" t="str">
            <v>– </v>
          </cell>
          <cell r="AR186" t="str">
            <v>– </v>
          </cell>
          <cell r="AS186" t="str">
            <v>– </v>
          </cell>
          <cell r="AT186" t="str">
            <v>– </v>
          </cell>
          <cell r="AU186" t="str">
            <v>– </v>
          </cell>
          <cell r="AV186" t="str">
            <v>– </v>
          </cell>
          <cell r="AW186" t="str">
            <v>– </v>
          </cell>
          <cell r="AX186" t="str">
            <v>– </v>
          </cell>
          <cell r="AY186">
            <v>9.4239999999999995</v>
          </cell>
          <cell r="AZ186">
            <v>9.4819999999999993</v>
          </cell>
          <cell r="BA186">
            <v>11.699</v>
          </cell>
          <cell r="BB186">
            <v>10.558</v>
          </cell>
          <cell r="BC186">
            <v>15.307</v>
          </cell>
          <cell r="BD186">
            <v>14.404</v>
          </cell>
          <cell r="BE186">
            <v>16.728000000000002</v>
          </cell>
          <cell r="BF186">
            <v>17.638999999999999</v>
          </cell>
          <cell r="BG186">
            <v>18.936</v>
          </cell>
          <cell r="BH186">
            <v>24.204999999999998</v>
          </cell>
          <cell r="BI186">
            <v>37.372</v>
          </cell>
          <cell r="BJ186">
            <v>37.252000000000002</v>
          </cell>
          <cell r="BK186">
            <v>25.187999999999999</v>
          </cell>
          <cell r="BL186">
            <v>28.046999999999997</v>
          </cell>
          <cell r="BM186">
            <v>33.972999999999999</v>
          </cell>
        </row>
        <row r="187">
          <cell r="F187" t="str">
            <v>Unterstützungen</v>
          </cell>
          <cell r="I187" t="str">
            <v>Unterstützungen</v>
          </cell>
          <cell r="AM187" t="str">
            <v>–</v>
          </cell>
          <cell r="AN187" t="str">
            <v>–</v>
          </cell>
          <cell r="AO187" t="str">
            <v>–</v>
          </cell>
          <cell r="AP187" t="str">
            <v>–</v>
          </cell>
          <cell r="AQ187" t="str">
            <v>–</v>
          </cell>
          <cell r="AR187" t="str">
            <v>–</v>
          </cell>
          <cell r="AS187" t="str">
            <v>–</v>
          </cell>
          <cell r="AT187" t="str">
            <v>–</v>
          </cell>
          <cell r="AU187" t="str">
            <v>–</v>
          </cell>
          <cell r="AV187" t="str">
            <v>–</v>
          </cell>
          <cell r="AW187" t="str">
            <v>–</v>
          </cell>
          <cell r="AX187" t="str">
            <v>–</v>
          </cell>
          <cell r="AY187">
            <v>9.4239999999999995</v>
          </cell>
          <cell r="AZ187">
            <v>9.4819999999999993</v>
          </cell>
          <cell r="BA187">
            <v>11.699</v>
          </cell>
          <cell r="BB187">
            <v>10.558</v>
          </cell>
          <cell r="BC187">
            <v>15.307</v>
          </cell>
          <cell r="BD187">
            <v>14.404</v>
          </cell>
          <cell r="BE187">
            <v>16.728000000000002</v>
          </cell>
          <cell r="BF187">
            <v>17.638999999999999</v>
          </cell>
          <cell r="BG187">
            <v>18.936</v>
          </cell>
          <cell r="BH187">
            <v>24.204999999999998</v>
          </cell>
          <cell r="BI187">
            <v>37.372</v>
          </cell>
          <cell r="BJ187">
            <v>37.252000000000002</v>
          </cell>
          <cell r="BK187">
            <v>25.187999999999999</v>
          </cell>
          <cell r="BL187">
            <v>26.027999999999999</v>
          </cell>
          <cell r="BM187">
            <v>31.632999999999999</v>
          </cell>
          <cell r="BN187">
            <v>35.051000000000002</v>
          </cell>
          <cell r="BO187">
            <v>36.962000000000003</v>
          </cell>
          <cell r="BP187">
            <v>43.768999999999998</v>
          </cell>
          <cell r="BQ187">
            <v>54.728999999999999</v>
          </cell>
          <cell r="BR187">
            <v>51.898000000000003</v>
          </cell>
          <cell r="BS187">
            <v>57.393000000000001</v>
          </cell>
          <cell r="BT187">
            <v>50.710999999999999</v>
          </cell>
          <cell r="BU187" t="str">
            <v>...</v>
          </cell>
          <cell r="BV187" t="str">
            <v>...</v>
          </cell>
          <cell r="BW187" t="str">
            <v>...</v>
          </cell>
          <cell r="BX187" t="str">
            <v>...</v>
          </cell>
          <cell r="BY187" t="str">
            <v>...</v>
          </cell>
          <cell r="CA187" t="e">
            <v>#VALUE!</v>
          </cell>
        </row>
        <row r="188">
          <cell r="F188" t="str">
            <v>Krankheitsvorbeugung</v>
          </cell>
          <cell r="I188" t="str">
            <v>Krankheitsvorbeugung</v>
          </cell>
          <cell r="BB188" t="str">
            <v>– </v>
          </cell>
          <cell r="BC188" t="str">
            <v>– </v>
          </cell>
          <cell r="BD188" t="str">
            <v>– </v>
          </cell>
          <cell r="BE188" t="str">
            <v>– </v>
          </cell>
          <cell r="BF188" t="str">
            <v>– </v>
          </cell>
          <cell r="BG188" t="str">
            <v>– </v>
          </cell>
          <cell r="BH188" t="str">
            <v>– </v>
          </cell>
          <cell r="BI188" t="str">
            <v>– </v>
          </cell>
          <cell r="BJ188" t="str">
            <v>– </v>
          </cell>
          <cell r="BK188" t="str">
            <v>– </v>
          </cell>
          <cell r="BL188">
            <v>2.0190000000000001</v>
          </cell>
          <cell r="BM188">
            <v>2.34</v>
          </cell>
          <cell r="BN188">
            <v>1.7709999999999999</v>
          </cell>
          <cell r="BO188">
            <v>1.79</v>
          </cell>
          <cell r="BP188">
            <v>1.877</v>
          </cell>
          <cell r="BQ188">
            <v>2.125</v>
          </cell>
          <cell r="BR188">
            <v>3.56</v>
          </cell>
          <cell r="BS188">
            <v>5.1689999999999996</v>
          </cell>
          <cell r="BT188">
            <v>9.4860000000000007</v>
          </cell>
          <cell r="BU188" t="str">
            <v>...</v>
          </cell>
          <cell r="BV188" t="str">
            <v>...</v>
          </cell>
          <cell r="BW188" t="str">
            <v>...</v>
          </cell>
          <cell r="BX188" t="str">
            <v>...</v>
          </cell>
          <cell r="BY188" t="str">
            <v>...</v>
          </cell>
          <cell r="CA188" t="e">
            <v>#VALUE!</v>
          </cell>
        </row>
        <row r="189">
          <cell r="H189" t="str">
            <v xml:space="preserve">Leistungsanteile der Rückversicherer </v>
          </cell>
          <cell r="K189">
            <v>36</v>
          </cell>
          <cell r="L189" t="str">
            <v>Leistungsanteile der Rückversicherer 3)</v>
          </cell>
          <cell r="AM189" t="str">
            <v>– </v>
          </cell>
          <cell r="AN189" t="str">
            <v>– </v>
          </cell>
          <cell r="AO189" t="str">
            <v>– </v>
          </cell>
          <cell r="AP189" t="str">
            <v>– </v>
          </cell>
          <cell r="AQ189" t="str">
            <v>– </v>
          </cell>
          <cell r="AR189" t="str">
            <v>– </v>
          </cell>
          <cell r="AS189" t="str">
            <v>– </v>
          </cell>
          <cell r="AT189" t="str">
            <v>– </v>
          </cell>
          <cell r="AU189" t="str">
            <v>– </v>
          </cell>
          <cell r="AV189" t="str">
            <v>– </v>
          </cell>
          <cell r="AW189" t="str">
            <v>– </v>
          </cell>
          <cell r="AX189" t="str">
            <v>– </v>
          </cell>
          <cell r="AY189" t="str">
            <v>– </v>
          </cell>
          <cell r="AZ189" t="str">
            <v>– </v>
          </cell>
          <cell r="BA189" t="str">
            <v>– </v>
          </cell>
          <cell r="BB189" t="str">
            <v>– </v>
          </cell>
          <cell r="BC189" t="str">
            <v>– </v>
          </cell>
          <cell r="BD189" t="str">
            <v>– </v>
          </cell>
          <cell r="BE189" t="str">
            <v>– </v>
          </cell>
          <cell r="BF189" t="str">
            <v>– </v>
          </cell>
          <cell r="BG189" t="str">
            <v>– </v>
          </cell>
          <cell r="BH189" t="str">
            <v>– </v>
          </cell>
          <cell r="BI189" t="str">
            <v>– </v>
          </cell>
          <cell r="BJ189" t="str">
            <v>– </v>
          </cell>
          <cell r="BK189" t="str">
            <v>– </v>
          </cell>
          <cell r="BL189" t="str">
            <v>– </v>
          </cell>
          <cell r="BM189" t="str">
            <v>– </v>
          </cell>
        </row>
        <row r="190">
          <cell r="F190" t="str">
            <v>Leistungsanteile der Rückversicherer</v>
          </cell>
          <cell r="I190" t="str">
            <v>Leistungsanteile der Rückversicherer</v>
          </cell>
          <cell r="L190" t="str">
            <v>... </v>
          </cell>
          <cell r="M190" t="str">
            <v>... </v>
          </cell>
          <cell r="AM190" t="str">
            <v>... </v>
          </cell>
          <cell r="AN190" t="str">
            <v>... </v>
          </cell>
          <cell r="AO190" t="str">
            <v>... </v>
          </cell>
          <cell r="AP190" t="str">
            <v>... </v>
          </cell>
          <cell r="AQ190" t="str">
            <v>... </v>
          </cell>
          <cell r="AR190" t="str">
            <v>... </v>
          </cell>
          <cell r="AS190" t="str">
            <v>... </v>
          </cell>
          <cell r="AT190" t="str">
            <v>... </v>
          </cell>
          <cell r="AU190" t="str">
            <v>... </v>
          </cell>
          <cell r="AV190" t="str">
            <v>... </v>
          </cell>
          <cell r="AW190" t="str">
            <v>... </v>
          </cell>
          <cell r="AX190" t="str">
            <v>... </v>
          </cell>
          <cell r="AY190" t="str">
            <v>... </v>
          </cell>
          <cell r="AZ190" t="str">
            <v>... </v>
          </cell>
          <cell r="BA190" t="str">
            <v>... </v>
          </cell>
          <cell r="BB190" t="str">
            <v>... </v>
          </cell>
          <cell r="BC190" t="str">
            <v>... </v>
          </cell>
          <cell r="BD190" t="str">
            <v>... </v>
          </cell>
          <cell r="BE190" t="str">
            <v>... </v>
          </cell>
          <cell r="BF190" t="str">
            <v>... </v>
          </cell>
          <cell r="BG190" t="str">
            <v>... </v>
          </cell>
          <cell r="BH190" t="str">
            <v>... </v>
          </cell>
          <cell r="BI190" t="str">
            <v>... </v>
          </cell>
          <cell r="BJ190" t="str">
            <v>... </v>
          </cell>
          <cell r="BK190" t="str">
            <v>... </v>
          </cell>
          <cell r="BL190" t="str">
            <v>... </v>
          </cell>
          <cell r="BM190" t="str">
            <v>... </v>
          </cell>
          <cell r="BN190" t="str">
            <v>... </v>
          </cell>
          <cell r="BO190" t="str">
            <v>... </v>
          </cell>
          <cell r="BP190" t="str">
            <v>... </v>
          </cell>
          <cell r="BQ190" t="str">
            <v>... </v>
          </cell>
          <cell r="BR190" t="str">
            <v>... </v>
          </cell>
          <cell r="BS190" t="str">
            <v>... </v>
          </cell>
          <cell r="BT190" t="str">
            <v>... </v>
          </cell>
          <cell r="BU190" t="str">
            <v>... </v>
          </cell>
          <cell r="BV190" t="str">
            <v>... </v>
          </cell>
          <cell r="CA190" t="e">
            <v>#DIV/0!</v>
          </cell>
        </row>
        <row r="191">
          <cell r="F191" t="str">
            <v>Leistungsanteile der Grossrisikoversicherung</v>
          </cell>
          <cell r="I191" t="str">
            <v>Leistungsanteile der Grossrisikoversicherung</v>
          </cell>
          <cell r="L191" t="str">
            <v>... </v>
          </cell>
          <cell r="M191" t="str">
            <v>... </v>
          </cell>
          <cell r="AM191" t="str">
            <v>– </v>
          </cell>
          <cell r="AN191" t="str">
            <v>– </v>
          </cell>
          <cell r="AO191" t="str">
            <v>– </v>
          </cell>
          <cell r="AP191" t="str">
            <v>– </v>
          </cell>
          <cell r="AQ191" t="str">
            <v>– </v>
          </cell>
          <cell r="AR191" t="str">
            <v>– </v>
          </cell>
          <cell r="AS191" t="str">
            <v>– </v>
          </cell>
          <cell r="AT191" t="str">
            <v>– </v>
          </cell>
          <cell r="AU191" t="str">
            <v>– </v>
          </cell>
          <cell r="AV191" t="str">
            <v>– </v>
          </cell>
          <cell r="AW191" t="str">
            <v>– </v>
          </cell>
          <cell r="AX191" t="str">
            <v>– </v>
          </cell>
          <cell r="AY191" t="str">
            <v>– </v>
          </cell>
          <cell r="AZ191" t="str">
            <v>– </v>
          </cell>
          <cell r="BA191" t="str">
            <v>– </v>
          </cell>
          <cell r="BB191" t="str">
            <v>– </v>
          </cell>
          <cell r="BC191" t="str">
            <v>– </v>
          </cell>
          <cell r="BD191" t="str">
            <v>– </v>
          </cell>
          <cell r="BE191" t="str">
            <v>– </v>
          </cell>
          <cell r="BF191" t="str">
            <v>– </v>
          </cell>
          <cell r="BG191" t="str">
            <v>– </v>
          </cell>
          <cell r="BH191" t="str">
            <v>– </v>
          </cell>
          <cell r="BI191" t="str">
            <v>– </v>
          </cell>
          <cell r="BJ191" t="str">
            <v>– </v>
          </cell>
          <cell r="BK191" t="str">
            <v>– </v>
          </cell>
          <cell r="BL191" t="str">
            <v>– </v>
          </cell>
          <cell r="BM191" t="str">
            <v>– </v>
          </cell>
          <cell r="BN191">
            <v>-10.845000000000001</v>
          </cell>
          <cell r="BO191">
            <v>-17.184000000000001</v>
          </cell>
          <cell r="BP191">
            <v>-19.84</v>
          </cell>
          <cell r="BQ191">
            <v>-17.715</v>
          </cell>
          <cell r="BR191">
            <v>-21.442</v>
          </cell>
          <cell r="BS191">
            <v>-23.741</v>
          </cell>
          <cell r="BT191">
            <v>-11.207000000000001</v>
          </cell>
          <cell r="BU191" t="str">
            <v>... </v>
          </cell>
          <cell r="BV191" t="str">
            <v>... </v>
          </cell>
          <cell r="CA191" t="e">
            <v>#DIV/0!</v>
          </cell>
        </row>
        <row r="192">
          <cell r="AM192" t="str">
            <v>–</v>
          </cell>
          <cell r="AN192" t="str">
            <v>–</v>
          </cell>
          <cell r="AO192" t="str">
            <v>–</v>
          </cell>
          <cell r="AP192" t="str">
            <v>–</v>
          </cell>
          <cell r="AQ192" t="str">
            <v>–</v>
          </cell>
          <cell r="AR192" t="str">
            <v>–</v>
          </cell>
          <cell r="AS192" t="str">
            <v>–</v>
          </cell>
          <cell r="AT192" t="str">
            <v>–</v>
          </cell>
          <cell r="AU192" t="str">
            <v>–</v>
          </cell>
          <cell r="AV192" t="str">
            <v>–</v>
          </cell>
          <cell r="AW192" t="str">
            <v>–</v>
          </cell>
          <cell r="AX192" t="str">
            <v>–</v>
          </cell>
          <cell r="AY192" t="str">
            <v>–</v>
          </cell>
          <cell r="AZ192" t="str">
            <v>–</v>
          </cell>
          <cell r="BA192" t="str">
            <v>–</v>
          </cell>
          <cell r="BB192" t="str">
            <v>–</v>
          </cell>
          <cell r="BC192" t="str">
            <v>–</v>
          </cell>
          <cell r="BD192" t="str">
            <v>–</v>
          </cell>
          <cell r="BE192" t="str">
            <v>–</v>
          </cell>
          <cell r="BF192" t="str">
            <v>–</v>
          </cell>
          <cell r="BG192" t="str">
            <v>–</v>
          </cell>
          <cell r="BH192" t="str">
            <v>–</v>
          </cell>
          <cell r="BI192" t="str">
            <v>–</v>
          </cell>
          <cell r="BJ192" t="str">
            <v>–</v>
          </cell>
          <cell r="BK192" t="str">
            <v>–</v>
          </cell>
          <cell r="BL192" t="str">
            <v>–</v>
          </cell>
          <cell r="BM192" t="str">
            <v>–</v>
          </cell>
        </row>
        <row r="193">
          <cell r="H193" t="str">
            <v>Rückstellungen</v>
          </cell>
          <cell r="K193">
            <v>350</v>
          </cell>
          <cell r="L193" t="str">
            <v>Rückstellungen für unerledigte Schadenfälle</v>
          </cell>
          <cell r="AM193">
            <v>10.037000000000001</v>
          </cell>
          <cell r="AN193">
            <v>22.641999999999999</v>
          </cell>
          <cell r="AO193">
            <v>17</v>
          </cell>
          <cell r="AP193">
            <v>19.36</v>
          </cell>
          <cell r="AQ193">
            <v>32.869</v>
          </cell>
          <cell r="AR193">
            <v>32.978999999999999</v>
          </cell>
          <cell r="AS193">
            <v>36.351999999999997</v>
          </cell>
          <cell r="AT193">
            <v>40.743000000000002</v>
          </cell>
          <cell r="AU193">
            <v>59.701000000000001</v>
          </cell>
          <cell r="AV193">
            <v>41.127000000000002</v>
          </cell>
          <cell r="AW193">
            <v>18.933</v>
          </cell>
          <cell r="AX193">
            <v>47.634</v>
          </cell>
          <cell r="AY193">
            <v>64.522000000000006</v>
          </cell>
          <cell r="AZ193">
            <v>89.733000000000004</v>
          </cell>
          <cell r="BA193">
            <v>91.441999999999993</v>
          </cell>
          <cell r="BB193">
            <v>92.543999999999997</v>
          </cell>
          <cell r="BC193">
            <v>119.004</v>
          </cell>
          <cell r="BD193">
            <v>133.09399999999999</v>
          </cell>
          <cell r="BE193">
            <v>117.087</v>
          </cell>
          <cell r="BF193">
            <v>88.347999999999999</v>
          </cell>
          <cell r="BG193">
            <v>92.218000000000004</v>
          </cell>
          <cell r="BH193">
            <v>41.344000000000001</v>
          </cell>
          <cell r="BI193">
            <v>65.474999999999994</v>
          </cell>
          <cell r="BJ193">
            <v>96.361999999999995</v>
          </cell>
          <cell r="BK193">
            <v>235.77699999999999</v>
          </cell>
          <cell r="BL193">
            <v>264.87900000000002</v>
          </cell>
          <cell r="BM193">
            <v>243.61199999999999</v>
          </cell>
        </row>
        <row r="194">
          <cell r="H194" t="str">
            <v>BETRIEBSAUFWAND</v>
          </cell>
          <cell r="L194" t="str">
            <v>BETRIEBSAUFWAND</v>
          </cell>
          <cell r="AM194">
            <v>61.841000000000008</v>
          </cell>
          <cell r="AN194">
            <v>68.486999999999995</v>
          </cell>
          <cell r="AO194">
            <v>77.954999999999998</v>
          </cell>
          <cell r="AP194">
            <v>87.228999999999999</v>
          </cell>
          <cell r="AQ194">
            <v>96.542000000000002</v>
          </cell>
          <cell r="AR194">
            <v>111.11799999999999</v>
          </cell>
          <cell r="AS194">
            <v>128.375</v>
          </cell>
          <cell r="AT194">
            <v>141.23999999999998</v>
          </cell>
          <cell r="AU194">
            <v>154.92699999999999</v>
          </cell>
          <cell r="AV194">
            <v>165.81899999999999</v>
          </cell>
          <cell r="AW194">
            <v>205.68199999999999</v>
          </cell>
          <cell r="AX194">
            <v>216.75800000000001</v>
          </cell>
          <cell r="AY194">
            <v>305.62099999999998</v>
          </cell>
          <cell r="AZ194">
            <v>285.108</v>
          </cell>
          <cell r="BA194">
            <v>329.88600000000002</v>
          </cell>
          <cell r="BB194">
            <v>352.91400000000004</v>
          </cell>
          <cell r="BC194">
            <v>371.517</v>
          </cell>
          <cell r="BD194">
            <v>372.03000000000003</v>
          </cell>
          <cell r="BE194">
            <v>393.38</v>
          </cell>
          <cell r="BF194">
            <v>421.68100000000004</v>
          </cell>
          <cell r="BG194">
            <v>457.92199999999997</v>
          </cell>
          <cell r="BH194">
            <v>480.13300000000004</v>
          </cell>
          <cell r="BI194">
            <v>518.12700000000007</v>
          </cell>
          <cell r="BJ194">
            <v>543.60300000000007</v>
          </cell>
          <cell r="BK194">
            <v>600.14200000000005</v>
          </cell>
          <cell r="BL194">
            <v>605.48199999999997</v>
          </cell>
          <cell r="BM194">
            <v>646.06099999999992</v>
          </cell>
        </row>
        <row r="195">
          <cell r="F195" t="str">
            <v>Verwaltungskosten und Abschreibungen zusammen</v>
          </cell>
          <cell r="H195" t="str">
            <v>Verwaltungskosten inkl. Abschreibungen</v>
          </cell>
          <cell r="AM195">
            <v>57.507000000000005</v>
          </cell>
          <cell r="AN195">
            <v>63.975000000000001</v>
          </cell>
          <cell r="AO195">
            <v>72.734999999999999</v>
          </cell>
          <cell r="AP195">
            <v>79.998000000000005</v>
          </cell>
          <cell r="AQ195">
            <v>89.135999999999996</v>
          </cell>
          <cell r="AR195">
            <v>101.944</v>
          </cell>
          <cell r="AS195">
            <v>117.99000000000001</v>
          </cell>
          <cell r="AT195">
            <v>129.78399999999999</v>
          </cell>
          <cell r="AU195">
            <v>144.57599999999999</v>
          </cell>
          <cell r="AV195">
            <v>157.452</v>
          </cell>
          <cell r="AW195">
            <v>173.94</v>
          </cell>
          <cell r="AX195">
            <v>199.161</v>
          </cell>
          <cell r="AY195">
            <v>226.64500000000001</v>
          </cell>
          <cell r="AZ195">
            <v>271.34899999999999</v>
          </cell>
          <cell r="BA195">
            <v>312.79000000000002</v>
          </cell>
          <cell r="BB195">
            <v>333.89100000000002</v>
          </cell>
          <cell r="BC195">
            <v>355.767</v>
          </cell>
          <cell r="BD195">
            <v>356.36</v>
          </cell>
          <cell r="BE195">
            <v>373.98599999999999</v>
          </cell>
          <cell r="BF195">
            <v>398.77100000000002</v>
          </cell>
          <cell r="BG195">
            <v>430.94299999999998</v>
          </cell>
          <cell r="BH195">
            <v>462.26400000000001</v>
          </cell>
          <cell r="BI195">
            <v>498.19600000000003</v>
          </cell>
          <cell r="BJ195">
            <v>524.24400000000003</v>
          </cell>
          <cell r="BK195">
            <v>552.40200000000004</v>
          </cell>
          <cell r="BL195">
            <v>589.1</v>
          </cell>
          <cell r="BM195">
            <v>632.05499999999995</v>
          </cell>
          <cell r="BN195">
            <v>672.18</v>
          </cell>
          <cell r="BO195">
            <v>730.35900000000004</v>
          </cell>
          <cell r="BP195">
            <v>832.25099999999998</v>
          </cell>
          <cell r="BQ195">
            <v>932.423</v>
          </cell>
          <cell r="BR195">
            <v>1107.953</v>
          </cell>
          <cell r="BS195">
            <v>1154.027</v>
          </cell>
          <cell r="BT195">
            <v>1207.413</v>
          </cell>
          <cell r="CA195" t="e">
            <v>#DIV/0!</v>
          </cell>
        </row>
        <row r="196">
          <cell r="H196" t="str">
            <v>Verwaltungskosten</v>
          </cell>
          <cell r="K196" t="str">
            <v>40-47</v>
          </cell>
          <cell r="M196" t="str">
            <v>Verwaltungsaufwand</v>
          </cell>
          <cell r="AM196">
            <v>57.507000000000005</v>
          </cell>
          <cell r="AN196">
            <v>63.975000000000001</v>
          </cell>
          <cell r="AO196">
            <v>72.734999999999999</v>
          </cell>
          <cell r="AP196">
            <v>79.998000000000005</v>
          </cell>
          <cell r="AQ196">
            <v>89.135999999999996</v>
          </cell>
          <cell r="AR196">
            <v>101.944</v>
          </cell>
          <cell r="AS196">
            <v>117.99000000000001</v>
          </cell>
          <cell r="AT196">
            <v>129.78399999999999</v>
          </cell>
          <cell r="AU196">
            <v>144.57599999999999</v>
          </cell>
          <cell r="AV196">
            <v>157.452</v>
          </cell>
          <cell r="AW196">
            <v>173.94</v>
          </cell>
          <cell r="AX196">
            <v>199.161</v>
          </cell>
          <cell r="AY196">
            <v>226.64500000000001</v>
          </cell>
          <cell r="AZ196">
            <v>271.34899999999999</v>
          </cell>
          <cell r="BA196">
            <v>312.79000000000002</v>
          </cell>
          <cell r="BB196">
            <v>333.89100000000002</v>
          </cell>
          <cell r="BC196">
            <v>355.767</v>
          </cell>
          <cell r="BD196">
            <v>356.36</v>
          </cell>
          <cell r="BE196">
            <v>367.91800000000001</v>
          </cell>
          <cell r="BF196">
            <v>394.46100000000001</v>
          </cell>
          <cell r="BG196">
            <v>424.32399999999996</v>
          </cell>
          <cell r="BH196">
            <v>456.13300000000004</v>
          </cell>
          <cell r="BI196">
            <v>490.89100000000002</v>
          </cell>
          <cell r="BJ196">
            <v>515.16500000000008</v>
          </cell>
          <cell r="BK196">
            <v>544.74600000000009</v>
          </cell>
          <cell r="BL196">
            <v>577.77300000000002</v>
          </cell>
          <cell r="BM196">
            <v>618.37699999999995</v>
          </cell>
        </row>
        <row r="197">
          <cell r="H197" t="str">
            <v>Abschreibungen</v>
          </cell>
          <cell r="K197">
            <v>48</v>
          </cell>
          <cell r="M197" t="str">
            <v>Abschreibungen</v>
          </cell>
          <cell r="AM197" t="str">
            <v>... </v>
          </cell>
          <cell r="AN197" t="str">
            <v>... </v>
          </cell>
          <cell r="AO197" t="str">
            <v>... </v>
          </cell>
          <cell r="AP197" t="str">
            <v>... </v>
          </cell>
          <cell r="AQ197" t="str">
            <v>... </v>
          </cell>
          <cell r="AR197" t="str">
            <v>... </v>
          </cell>
          <cell r="AS197" t="str">
            <v>... </v>
          </cell>
          <cell r="AT197" t="str">
            <v>... </v>
          </cell>
          <cell r="AU197" t="str">
            <v>... </v>
          </cell>
          <cell r="AV197" t="str">
            <v>... </v>
          </cell>
          <cell r="AW197" t="str">
            <v>... </v>
          </cell>
          <cell r="AX197" t="str">
            <v>... </v>
          </cell>
          <cell r="AY197" t="str">
            <v>... </v>
          </cell>
          <cell r="AZ197" t="str">
            <v>... </v>
          </cell>
          <cell r="BA197" t="str">
            <v>... </v>
          </cell>
          <cell r="BB197" t="str">
            <v>... </v>
          </cell>
          <cell r="BC197" t="str">
            <v>... </v>
          </cell>
          <cell r="BD197" t="str">
            <v>... </v>
          </cell>
          <cell r="BE197">
            <v>6.0679999999999996</v>
          </cell>
          <cell r="BF197">
            <v>4.3099999999999996</v>
          </cell>
          <cell r="BG197">
            <v>6.6189999999999998</v>
          </cell>
          <cell r="BH197">
            <v>6.1310000000000002</v>
          </cell>
          <cell r="BI197">
            <v>7.3049999999999997</v>
          </cell>
          <cell r="BJ197">
            <v>9.0790000000000006</v>
          </cell>
          <cell r="BK197">
            <v>7.6559999999999997</v>
          </cell>
          <cell r="BL197">
            <v>11.327</v>
          </cell>
          <cell r="BM197">
            <v>13.678000000000001</v>
          </cell>
        </row>
        <row r="198">
          <cell r="H198" t="str">
            <v>sonstiger Aufwand</v>
          </cell>
          <cell r="K198">
            <v>49</v>
          </cell>
          <cell r="M198" t="str">
            <v>sonstige Betriebsaufwendungen</v>
          </cell>
          <cell r="AM198">
            <v>4.3339999999999996</v>
          </cell>
          <cell r="AN198">
            <v>4.5120000000000005</v>
          </cell>
          <cell r="AO198">
            <v>5.22</v>
          </cell>
          <cell r="AP198">
            <v>7.2310000000000008</v>
          </cell>
          <cell r="AQ198">
            <v>7.4059999999999997</v>
          </cell>
          <cell r="AR198">
            <v>9.1739999999999995</v>
          </cell>
          <cell r="AS198">
            <v>10.385</v>
          </cell>
          <cell r="AT198">
            <v>11.456</v>
          </cell>
          <cell r="AU198">
            <v>10.351000000000001</v>
          </cell>
          <cell r="AV198">
            <v>8.3670000000000009</v>
          </cell>
          <cell r="AW198">
            <v>31.742000000000001</v>
          </cell>
          <cell r="AX198">
            <v>17.597000000000001</v>
          </cell>
          <cell r="AY198">
            <v>78.975999999999999</v>
          </cell>
          <cell r="AZ198">
            <v>13.759</v>
          </cell>
          <cell r="BA198">
            <v>17.096</v>
          </cell>
          <cell r="BB198">
            <v>19.023</v>
          </cell>
          <cell r="BC198">
            <v>15.75</v>
          </cell>
          <cell r="BD198">
            <v>15.67</v>
          </cell>
          <cell r="BE198">
            <v>19.393999999999998</v>
          </cell>
          <cell r="BF198">
            <v>22.91</v>
          </cell>
          <cell r="BG198">
            <v>26.978999999999999</v>
          </cell>
          <cell r="BH198">
            <v>17.869</v>
          </cell>
          <cell r="BI198">
            <v>19.931000000000001</v>
          </cell>
          <cell r="BJ198">
            <v>19.359000000000002</v>
          </cell>
          <cell r="BK198">
            <v>47.74</v>
          </cell>
          <cell r="BL198">
            <v>16.382000000000001</v>
          </cell>
          <cell r="BM198">
            <v>14.006</v>
          </cell>
        </row>
        <row r="199">
          <cell r="F199" t="str">
            <v>Aufwertungen Wertschriften</v>
          </cell>
          <cell r="I199" t="str">
            <v>Aufwertungen Wertschriften</v>
          </cell>
          <cell r="M199" t="str">
            <v>Aufwertungen Wertschriften</v>
          </cell>
          <cell r="AM199" t="str">
            <v>... </v>
          </cell>
          <cell r="AN199" t="str">
            <v>... </v>
          </cell>
          <cell r="AO199" t="str">
            <v>... </v>
          </cell>
          <cell r="AP199" t="str">
            <v>... </v>
          </cell>
          <cell r="AQ199" t="str">
            <v>... </v>
          </cell>
          <cell r="AR199" t="str">
            <v>... </v>
          </cell>
          <cell r="AS199" t="str">
            <v>... </v>
          </cell>
          <cell r="AT199" t="str">
            <v>... </v>
          </cell>
          <cell r="AU199" t="str">
            <v>... </v>
          </cell>
          <cell r="AV199" t="str">
            <v>... </v>
          </cell>
          <cell r="AW199" t="str">
            <v>... </v>
          </cell>
          <cell r="AX199" t="str">
            <v>... </v>
          </cell>
          <cell r="AY199" t="str">
            <v>... </v>
          </cell>
          <cell r="AZ199" t="str">
            <v>... </v>
          </cell>
          <cell r="BA199" t="str">
            <v>... </v>
          </cell>
          <cell r="BB199" t="str">
            <v>... </v>
          </cell>
          <cell r="BC199" t="str">
            <v>... </v>
          </cell>
          <cell r="BD199" t="str">
            <v>... </v>
          </cell>
          <cell r="BE199" t="str">
            <v>... </v>
          </cell>
          <cell r="BF199" t="str">
            <v>... </v>
          </cell>
          <cell r="BG199" t="str">
            <v>... </v>
          </cell>
          <cell r="BH199" t="str">
            <v>... </v>
          </cell>
          <cell r="BI199" t="str">
            <v>... </v>
          </cell>
          <cell r="BJ199" t="str">
            <v>... </v>
          </cell>
          <cell r="BK199" t="str">
            <v>... </v>
          </cell>
          <cell r="BL199">
            <v>-5.1999999999999998E-2</v>
          </cell>
          <cell r="BM199">
            <v>-1.137</v>
          </cell>
          <cell r="BN199">
            <v>0.99099999999999999</v>
          </cell>
          <cell r="BO199">
            <v>2.335</v>
          </cell>
          <cell r="BP199">
            <v>2.476</v>
          </cell>
          <cell r="BQ199">
            <v>2.1970000000000001</v>
          </cell>
          <cell r="BR199">
            <v>5.4370000000000003</v>
          </cell>
          <cell r="BS199">
            <v>11.898</v>
          </cell>
          <cell r="BT199">
            <v>7.1580000000000004</v>
          </cell>
          <cell r="CA199" t="e">
            <v>#DIV/0!</v>
          </cell>
        </row>
        <row r="200">
          <cell r="F200" t="str">
            <v>Abschreibungen Wertchriften</v>
          </cell>
          <cell r="I200" t="str">
            <v>Abschreibungen Wertchriften</v>
          </cell>
          <cell r="M200" t="str">
            <v>Abschreibungen Wertchriften</v>
          </cell>
          <cell r="AM200" t="str">
            <v>... </v>
          </cell>
          <cell r="AN200" t="str">
            <v>... </v>
          </cell>
          <cell r="AO200" t="str">
            <v>... </v>
          </cell>
          <cell r="AP200" t="str">
            <v>... </v>
          </cell>
          <cell r="AQ200" t="str">
            <v>... </v>
          </cell>
          <cell r="AR200" t="str">
            <v>... </v>
          </cell>
          <cell r="AS200" t="str">
            <v>... </v>
          </cell>
          <cell r="AT200" t="str">
            <v>... </v>
          </cell>
          <cell r="AU200" t="str">
            <v>... </v>
          </cell>
          <cell r="AV200" t="str">
            <v>... </v>
          </cell>
          <cell r="AW200" t="str">
            <v>... </v>
          </cell>
          <cell r="AX200" t="str">
            <v>... </v>
          </cell>
          <cell r="AY200" t="str">
            <v>... </v>
          </cell>
          <cell r="AZ200" t="str">
            <v>... </v>
          </cell>
          <cell r="BA200" t="str">
            <v>... </v>
          </cell>
          <cell r="BB200" t="str">
            <v>... </v>
          </cell>
          <cell r="BC200" t="str">
            <v>... </v>
          </cell>
          <cell r="BD200" t="str">
            <v>... </v>
          </cell>
          <cell r="BE200" t="str">
            <v>... </v>
          </cell>
          <cell r="BF200" t="str">
            <v>... </v>
          </cell>
          <cell r="BG200" t="str">
            <v>... </v>
          </cell>
          <cell r="BH200" t="str">
            <v>... </v>
          </cell>
          <cell r="BI200" t="str">
            <v>... </v>
          </cell>
          <cell r="BJ200" t="str">
            <v>... </v>
          </cell>
          <cell r="BK200" t="str">
            <v>... </v>
          </cell>
          <cell r="BL200">
            <v>4.032</v>
          </cell>
          <cell r="BM200">
            <v>3.762</v>
          </cell>
          <cell r="BN200">
            <v>3.2890000000000001</v>
          </cell>
          <cell r="BO200">
            <v>2.407</v>
          </cell>
          <cell r="BP200">
            <v>18.106000000000002</v>
          </cell>
          <cell r="BQ200">
            <v>16.18</v>
          </cell>
          <cell r="BR200">
            <v>13.702</v>
          </cell>
          <cell r="BS200">
            <v>5.2960000000000003</v>
          </cell>
          <cell r="BT200">
            <v>19.995000000000001</v>
          </cell>
          <cell r="CA200" t="e">
            <v>#DIV/0!</v>
          </cell>
        </row>
        <row r="201">
          <cell r="H201" t="str">
            <v>GESAMTAUFWAND</v>
          </cell>
          <cell r="M201" t="str">
            <v>Total Ausgaben</v>
          </cell>
          <cell r="AM201">
            <v>489.45400000000001</v>
          </cell>
          <cell r="AN201">
            <v>532.85500000000002</v>
          </cell>
          <cell r="AO201">
            <v>595.14600000000007</v>
          </cell>
          <cell r="AP201">
            <v>671.24299999999994</v>
          </cell>
          <cell r="AQ201">
            <v>749.66200000000003</v>
          </cell>
          <cell r="AR201">
            <v>901.13400000000001</v>
          </cell>
          <cell r="AS201">
            <v>1128.4879999999998</v>
          </cell>
          <cell r="AT201">
            <v>1295.9849999999997</v>
          </cell>
          <cell r="AU201">
            <v>1435.9759999999997</v>
          </cell>
          <cell r="AV201">
            <v>1582.5069999999998</v>
          </cell>
          <cell r="AW201">
            <v>1790.6639999999998</v>
          </cell>
          <cell r="AX201">
            <v>2057.3230000000003</v>
          </cell>
          <cell r="AY201">
            <v>2453.0639999999999</v>
          </cell>
          <cell r="AZ201">
            <v>2805.5690000000013</v>
          </cell>
          <cell r="BA201">
            <v>3271.7909999999997</v>
          </cell>
          <cell r="BB201">
            <v>3703.0480000000002</v>
          </cell>
          <cell r="BC201">
            <v>4021.1449999999986</v>
          </cell>
          <cell r="BD201">
            <v>4186.5320000000002</v>
          </cell>
          <cell r="BE201">
            <v>4435.3949999999995</v>
          </cell>
          <cell r="BF201">
            <v>4711.1059999999998</v>
          </cell>
          <cell r="BG201">
            <v>5087.6939999999995</v>
          </cell>
          <cell r="BH201">
            <v>5552.7089999999998</v>
          </cell>
          <cell r="BI201">
            <v>6073.9670000000015</v>
          </cell>
          <cell r="BJ201">
            <v>6599.630000000001</v>
          </cell>
          <cell r="BK201">
            <v>7051.8690000000006</v>
          </cell>
          <cell r="BL201">
            <v>7535.6179999999995</v>
          </cell>
          <cell r="BM201">
            <v>8086.2279999999992</v>
          </cell>
        </row>
        <row r="202">
          <cell r="I202" t="str">
            <v>Rückversicherungsleistungen</v>
          </cell>
          <cell r="M202" t="str">
            <v>Rückversicherungsleistungen</v>
          </cell>
          <cell r="AM202">
            <v>14.529599999999999</v>
          </cell>
          <cell r="AN202">
            <v>12.979800000000001</v>
          </cell>
          <cell r="AO202">
            <v>13.946400000000001</v>
          </cell>
          <cell r="AP202">
            <v>16.214399999999998</v>
          </cell>
          <cell r="AQ202">
            <v>17.783100000000001</v>
          </cell>
          <cell r="AR202">
            <v>17.365500000000001</v>
          </cell>
          <cell r="AS202">
            <v>22.143599999999999</v>
          </cell>
          <cell r="AT202">
            <v>24.892200000000003</v>
          </cell>
          <cell r="AU202">
            <v>27.749700000000001</v>
          </cell>
          <cell r="AV202">
            <v>33.194700000000005</v>
          </cell>
          <cell r="AW202">
            <v>37.614599999999996</v>
          </cell>
          <cell r="AX202">
            <v>48.584699999999998</v>
          </cell>
          <cell r="AY202">
            <v>57.839400000000005</v>
          </cell>
          <cell r="AZ202">
            <v>73.6965</v>
          </cell>
          <cell r="BA202">
            <v>87.847200000000001</v>
          </cell>
          <cell r="BB202">
            <v>102.9573</v>
          </cell>
          <cell r="BC202">
            <v>133.66079999999999</v>
          </cell>
          <cell r="BD202">
            <v>152.10180000000003</v>
          </cell>
          <cell r="BE202">
            <v>167.7276</v>
          </cell>
          <cell r="BF202">
            <v>175.57560000000001</v>
          </cell>
          <cell r="BG202">
            <v>192.5316</v>
          </cell>
          <cell r="BH202">
            <v>226.83</v>
          </cell>
          <cell r="BI202">
            <v>246.59399999999999</v>
          </cell>
          <cell r="BJ202">
            <v>266.03899999999999</v>
          </cell>
          <cell r="BK202">
            <v>290.76</v>
          </cell>
          <cell r="BL202">
            <v>304.83499999999998</v>
          </cell>
          <cell r="BM202">
            <v>343.15300000000002</v>
          </cell>
        </row>
        <row r="203">
          <cell r="L203" t="str">
            <v>GESAMTAUFWAND inkl. Rückversicherung</v>
          </cell>
          <cell r="AM203">
            <v>503.98360000000002</v>
          </cell>
          <cell r="AN203">
            <v>545.83479999999997</v>
          </cell>
          <cell r="AO203">
            <v>609.09240000000011</v>
          </cell>
          <cell r="AP203">
            <v>687.45739999999989</v>
          </cell>
          <cell r="AQ203">
            <v>767.44510000000002</v>
          </cell>
          <cell r="AR203">
            <v>918.49950000000001</v>
          </cell>
          <cell r="AS203">
            <v>1150.6315999999999</v>
          </cell>
          <cell r="AT203">
            <v>1320.8771999999997</v>
          </cell>
          <cell r="AU203">
            <v>1463.7256999999997</v>
          </cell>
          <cell r="AV203">
            <v>1615.7016999999998</v>
          </cell>
          <cell r="AW203">
            <v>1828.2785999999996</v>
          </cell>
          <cell r="AX203">
            <v>2105.9077000000002</v>
          </cell>
          <cell r="AY203">
            <v>2510.9033999999997</v>
          </cell>
          <cell r="AZ203">
            <v>2879.2655000000013</v>
          </cell>
          <cell r="BA203">
            <v>3359.6381999999999</v>
          </cell>
          <cell r="BB203">
            <v>3806.0053000000003</v>
          </cell>
          <cell r="BC203">
            <v>4154.8057999999983</v>
          </cell>
          <cell r="BD203">
            <v>4338.6338000000005</v>
          </cell>
          <cell r="BE203">
            <v>4603.1225999999997</v>
          </cell>
          <cell r="BF203">
            <v>4886.6815999999999</v>
          </cell>
          <cell r="BG203">
            <v>5280.2255999999998</v>
          </cell>
          <cell r="BH203">
            <v>5779.5389999999998</v>
          </cell>
          <cell r="BI203">
            <v>6320.5610000000015</v>
          </cell>
          <cell r="BJ203">
            <v>6865.6690000000008</v>
          </cell>
          <cell r="BK203">
            <v>7342.6290000000008</v>
          </cell>
          <cell r="BL203">
            <v>7840.4529999999995</v>
          </cell>
          <cell r="BM203">
            <v>8429.3809999999994</v>
          </cell>
        </row>
        <row r="204">
          <cell r="I204" t="str">
            <v>Rechnungssaldo 8)</v>
          </cell>
          <cell r="M204" t="str">
            <v>Rechnungssaldo 8)</v>
          </cell>
          <cell r="AM204">
            <v>23.948000000000036</v>
          </cell>
          <cell r="AN204">
            <v>51.531999999999925</v>
          </cell>
          <cell r="AO204">
            <v>36.369999999999891</v>
          </cell>
          <cell r="AP204">
            <v>27.082000000000107</v>
          </cell>
          <cell r="AQ204">
            <v>81.915999999999826</v>
          </cell>
          <cell r="AR204">
            <v>50.441000000000031</v>
          </cell>
          <cell r="AS204">
            <v>2.2290000000002692</v>
          </cell>
          <cell r="AT204">
            <v>1.5530000000003383</v>
          </cell>
          <cell r="AU204">
            <v>73.325000000000273</v>
          </cell>
          <cell r="AV204">
            <v>100.32900000000018</v>
          </cell>
          <cell r="AW204">
            <v>79.807999999999993</v>
          </cell>
          <cell r="AX204">
            <v>74.776999999999589</v>
          </cell>
          <cell r="AY204">
            <v>54.858999999999924</v>
          </cell>
          <cell r="AZ204">
            <v>96.58699999999817</v>
          </cell>
          <cell r="BA204">
            <v>83.010000000000218</v>
          </cell>
          <cell r="BB204">
            <v>103.22299999999996</v>
          </cell>
          <cell r="BC204">
            <v>173.26200000000154</v>
          </cell>
          <cell r="BD204">
            <v>306.79499999999916</v>
          </cell>
          <cell r="BE204">
            <v>270.01000000000113</v>
          </cell>
          <cell r="BF204">
            <v>163.4980000000005</v>
          </cell>
          <cell r="BG204">
            <v>46.547999999999774</v>
          </cell>
          <cell r="BH204">
            <v>-116.91099999999915</v>
          </cell>
          <cell r="BI204">
            <v>-114.97000000000025</v>
          </cell>
          <cell r="BJ204">
            <v>8.1829999999999927</v>
          </cell>
          <cell r="BK204">
            <v>309.62199999999939</v>
          </cell>
          <cell r="BL204">
            <v>509.51099999999951</v>
          </cell>
          <cell r="BM204">
            <v>330.07100000000173</v>
          </cell>
        </row>
        <row r="205">
          <cell r="I205" t="str">
            <v>Stand des Kapitalkontos Ende Jahr</v>
          </cell>
          <cell r="M205" t="str">
            <v>Stand des Kapitalkontos Ende Jahr</v>
          </cell>
          <cell r="AM205">
            <v>341.89100000000002</v>
          </cell>
          <cell r="AN205">
            <v>393.858</v>
          </cell>
          <cell r="AO205">
            <v>428.404</v>
          </cell>
          <cell r="AP205">
            <v>451.26600000000002</v>
          </cell>
          <cell r="AQ205">
            <v>511.113</v>
          </cell>
          <cell r="AR205">
            <v>553.31500000000005</v>
          </cell>
          <cell r="AS205">
            <v>546.23</v>
          </cell>
          <cell r="AT205">
            <v>544.81899999999996</v>
          </cell>
          <cell r="AU205">
            <v>620.94000000000005</v>
          </cell>
          <cell r="AV205">
            <v>707.55100000000004</v>
          </cell>
          <cell r="AW205">
            <v>792.49699999999996</v>
          </cell>
          <cell r="AX205">
            <v>858.06799999999998</v>
          </cell>
          <cell r="AY205">
            <v>904.65499999999997</v>
          </cell>
          <cell r="AZ205">
            <v>994.01099999999997</v>
          </cell>
          <cell r="BA205">
            <v>1073.002</v>
          </cell>
          <cell r="BB205">
            <v>1154.3050000000001</v>
          </cell>
          <cell r="BC205">
            <v>1297.9770000000001</v>
          </cell>
          <cell r="BD205">
            <v>1546.1369999999999</v>
          </cell>
          <cell r="BE205">
            <v>1769.125</v>
          </cell>
          <cell r="BF205">
            <v>1904.1079999999999</v>
          </cell>
          <cell r="BG205">
            <v>1930.569</v>
          </cell>
          <cell r="BH205">
            <v>1890.6489999999999</v>
          </cell>
          <cell r="BI205">
            <v>1831.394</v>
          </cell>
          <cell r="BJ205">
            <v>1864.1659999999999</v>
          </cell>
          <cell r="BK205">
            <v>2154.2800000000002</v>
          </cell>
          <cell r="BL205">
            <v>2484.4720000000002</v>
          </cell>
          <cell r="BM205">
            <v>2715.3939999999998</v>
          </cell>
        </row>
        <row r="207">
          <cell r="F207" t="str">
            <v>Schnittstelle zu KV-Statistik</v>
          </cell>
          <cell r="I207" t="str">
            <v>Schnittstelle zu KV-Statistik</v>
          </cell>
          <cell r="M207" t="str">
            <v>Schnittstelle zu KV-Statistik</v>
          </cell>
          <cell r="AM207">
            <v>1960</v>
          </cell>
          <cell r="AN207">
            <v>1961</v>
          </cell>
          <cell r="AO207">
            <v>1962</v>
          </cell>
          <cell r="AP207">
            <v>1963</v>
          </cell>
          <cell r="AQ207">
            <v>1964</v>
          </cell>
          <cell r="AR207">
            <v>1965</v>
          </cell>
          <cell r="AS207">
            <v>1966</v>
          </cell>
          <cell r="AT207">
            <v>1967</v>
          </cell>
          <cell r="AU207">
            <v>1968</v>
          </cell>
          <cell r="AV207">
            <v>1969</v>
          </cell>
          <cell r="AW207">
            <v>1970</v>
          </cell>
          <cell r="AX207">
            <v>1971</v>
          </cell>
          <cell r="AY207">
            <v>1972</v>
          </cell>
          <cell r="AZ207">
            <v>1973</v>
          </cell>
          <cell r="BA207">
            <v>1974</v>
          </cell>
          <cell r="BB207">
            <v>1975</v>
          </cell>
          <cell r="BC207">
            <v>1976</v>
          </cell>
          <cell r="BD207">
            <v>1977</v>
          </cell>
          <cell r="BE207">
            <v>1978</v>
          </cell>
          <cell r="BF207">
            <v>1979</v>
          </cell>
          <cell r="BG207">
            <v>1980</v>
          </cell>
          <cell r="BH207">
            <v>1981</v>
          </cell>
          <cell r="BI207">
            <v>1982</v>
          </cell>
          <cell r="BJ207">
            <v>1983</v>
          </cell>
          <cell r="BK207">
            <v>1984</v>
          </cell>
          <cell r="BL207">
            <v>1985</v>
          </cell>
          <cell r="BM207">
            <v>1986</v>
          </cell>
          <cell r="BN207">
            <v>1987</v>
          </cell>
          <cell r="BO207">
            <v>1988</v>
          </cell>
          <cell r="BP207">
            <v>1989</v>
          </cell>
          <cell r="BQ207">
            <v>1990</v>
          </cell>
          <cell r="BR207">
            <v>1991</v>
          </cell>
          <cell r="BS207">
            <v>1992</v>
          </cell>
          <cell r="BT207">
            <v>1993</v>
          </cell>
          <cell r="BU207">
            <v>1994</v>
          </cell>
          <cell r="BV207">
            <v>1995</v>
          </cell>
          <cell r="BW207">
            <v>1996</v>
          </cell>
          <cell r="BX207">
            <v>1997</v>
          </cell>
          <cell r="BY207">
            <v>1998</v>
          </cell>
        </row>
        <row r="208">
          <cell r="F208" t="str">
            <v>Total Ausgaben gem KV-Statistik</v>
          </cell>
          <cell r="I208" t="str">
            <v>Total Ausgaben gem KV-Statistik</v>
          </cell>
          <cell r="M208" t="str">
            <v>Total Ausgaben gem KV-Statistik</v>
          </cell>
          <cell r="AM208">
            <v>561.31700000000001</v>
          </cell>
          <cell r="AN208">
            <v>604.47199999999998</v>
          </cell>
          <cell r="AO208">
            <v>673.476</v>
          </cell>
          <cell r="AP208">
            <v>758.19</v>
          </cell>
          <cell r="AQ208">
            <v>845.98900000000003</v>
          </cell>
          <cell r="AR208">
            <v>1003.376</v>
          </cell>
          <cell r="AS208">
            <v>1234.8140000000001</v>
          </cell>
          <cell r="AT208">
            <v>1404.9280000000001</v>
          </cell>
          <cell r="AU208">
            <v>1560.922</v>
          </cell>
          <cell r="AV208">
            <v>1730.2919999999999</v>
          </cell>
          <cell r="AW208">
            <v>1954.7080000000001</v>
          </cell>
          <cell r="AX208">
            <v>2255.3919999999998</v>
          </cell>
          <cell r="AY208">
            <v>2689.799</v>
          </cell>
          <cell r="AZ208">
            <v>3068.645</v>
          </cell>
          <cell r="BA208">
            <v>3577.9319999999998</v>
          </cell>
          <cell r="BB208">
            <v>4053.9349999999999</v>
          </cell>
          <cell r="BC208">
            <v>4467.1270000000004</v>
          </cell>
          <cell r="BD208">
            <v>4675.2920000000004</v>
          </cell>
          <cell r="BE208">
            <v>4961.5140000000001</v>
          </cell>
          <cell r="BF208">
            <v>5260.9610000000002</v>
          </cell>
          <cell r="BG208">
            <v>5676.69</v>
          </cell>
          <cell r="BH208">
            <v>6203.3609999999999</v>
          </cell>
          <cell r="BI208">
            <v>6789.6639999999998</v>
          </cell>
          <cell r="BJ208">
            <v>7363.8239999999996</v>
          </cell>
          <cell r="BK208">
            <v>7868.6369999999997</v>
          </cell>
          <cell r="BL208">
            <v>8415.9449999999997</v>
          </cell>
          <cell r="BM208">
            <v>9018.5139999999992</v>
          </cell>
          <cell r="BN208">
            <v>9623.8709999999992</v>
          </cell>
          <cell r="BO208">
            <v>10325.632</v>
          </cell>
          <cell r="BP208">
            <v>11160.302</v>
          </cell>
          <cell r="BQ208">
            <v>12199.253000000001</v>
          </cell>
          <cell r="BR208">
            <v>13699.999</v>
          </cell>
          <cell r="BS208">
            <v>14978.12</v>
          </cell>
          <cell r="BT208">
            <v>16110.620999999999</v>
          </cell>
          <cell r="BU208">
            <v>15463.235000000001</v>
          </cell>
          <cell r="BV208">
            <v>16237.442999999999</v>
          </cell>
          <cell r="BW208">
            <v>17192.470939999999</v>
          </cell>
          <cell r="BX208">
            <v>17672.056998</v>
          </cell>
          <cell r="BY208">
            <v>18402.61016</v>
          </cell>
          <cell r="CA208">
            <v>2.7895121048842064E-2</v>
          </cell>
        </row>
        <row r="209">
          <cell r="F209" t="str">
            <v>Total Ausgaben gem DB Finanzen KV</v>
          </cell>
          <cell r="I209" t="str">
            <v>Total Ausgaben gem ZS 97</v>
          </cell>
          <cell r="M209" t="str">
            <v>Total Ausgaben</v>
          </cell>
          <cell r="AM209">
            <v>489.45400000000001</v>
          </cell>
          <cell r="AN209">
            <v>532.85500000000002</v>
          </cell>
          <cell r="AO209">
            <v>595.14600000000007</v>
          </cell>
          <cell r="AP209">
            <v>671.24299999999994</v>
          </cell>
          <cell r="AQ209">
            <v>749.66200000000003</v>
          </cell>
          <cell r="AR209">
            <v>901.13400000000001</v>
          </cell>
          <cell r="AS209">
            <v>1128.4879999999998</v>
          </cell>
          <cell r="AT209">
            <v>1295.9849999999997</v>
          </cell>
          <cell r="AU209">
            <v>1435.9759999999997</v>
          </cell>
          <cell r="AV209">
            <v>1582.5069999999998</v>
          </cell>
          <cell r="AW209">
            <v>1790.6639999999998</v>
          </cell>
          <cell r="AX209">
            <v>2057.3230000000003</v>
          </cell>
          <cell r="AY209">
            <v>2453.0639999999999</v>
          </cell>
          <cell r="AZ209">
            <v>2805.5690000000013</v>
          </cell>
          <cell r="BA209">
            <v>3271.7909999999997</v>
          </cell>
          <cell r="BB209">
            <v>3703.0480000000002</v>
          </cell>
          <cell r="BC209">
            <v>4021.1449999999986</v>
          </cell>
          <cell r="BD209">
            <v>4186.5320000000002</v>
          </cell>
          <cell r="BE209">
            <v>4435.3949999999995</v>
          </cell>
          <cell r="BF209">
            <v>4711.1059999999998</v>
          </cell>
          <cell r="BG209">
            <v>5087.6939999999995</v>
          </cell>
          <cell r="BH209">
            <v>5552.7089999999998</v>
          </cell>
          <cell r="BI209">
            <v>6073.9670000000015</v>
          </cell>
          <cell r="BJ209">
            <v>6599.630000000001</v>
          </cell>
          <cell r="BK209">
            <v>7051.8690000000006</v>
          </cell>
          <cell r="BL209">
            <v>7535.6179999999995</v>
          </cell>
          <cell r="BM209">
            <v>8086.2279999999992</v>
          </cell>
          <cell r="BN209">
            <v>8649.2839999999997</v>
          </cell>
          <cell r="BO209">
            <v>9231.8790000000008</v>
          </cell>
          <cell r="BP209">
            <v>10001.802000000001</v>
          </cell>
          <cell r="BQ209">
            <v>11005.306999999999</v>
          </cell>
          <cell r="BR209">
            <v>12347.584000000003</v>
          </cell>
          <cell r="BS209">
            <v>13504.41</v>
          </cell>
          <cell r="BT209">
            <v>14570.155999999999</v>
          </cell>
          <cell r="BU209">
            <v>15313.498</v>
          </cell>
          <cell r="BV209">
            <v>16098.941999999999</v>
          </cell>
          <cell r="BW209">
            <v>17192.470937000002</v>
          </cell>
          <cell r="BX209">
            <v>17672.056996999996</v>
          </cell>
          <cell r="BY209">
            <v>18402.610158000003</v>
          </cell>
          <cell r="CA209">
            <v>2.7895121170039339E-2</v>
          </cell>
        </row>
        <row r="210">
          <cell r="F210" t="str">
            <v>Differenz zu KV-Statistik</v>
          </cell>
          <cell r="I210" t="str">
            <v>Differenz zu KV-Statistik</v>
          </cell>
          <cell r="M210" t="str">
            <v>Differenz zu KV-Statistik</v>
          </cell>
          <cell r="AM210">
            <v>71.863</v>
          </cell>
          <cell r="AN210">
            <v>71.616999999999962</v>
          </cell>
          <cell r="AO210">
            <v>78.329999999999927</v>
          </cell>
          <cell r="AP210">
            <v>86.947000000000116</v>
          </cell>
          <cell r="AQ210">
            <v>96.326999999999998</v>
          </cell>
          <cell r="AR210">
            <v>102.24199999999996</v>
          </cell>
          <cell r="AS210">
            <v>106.32600000000025</v>
          </cell>
          <cell r="AT210">
            <v>108.94300000000044</v>
          </cell>
          <cell r="AU210">
            <v>124.94600000000037</v>
          </cell>
          <cell r="AV210">
            <v>147.78500000000008</v>
          </cell>
          <cell r="AW210">
            <v>164.04400000000032</v>
          </cell>
          <cell r="AX210">
            <v>198.06899999999951</v>
          </cell>
          <cell r="AY210">
            <v>236.73500000000013</v>
          </cell>
          <cell r="AZ210">
            <v>263.07599999999866</v>
          </cell>
          <cell r="BA210">
            <v>306.14100000000008</v>
          </cell>
          <cell r="BB210">
            <v>350.88699999999972</v>
          </cell>
          <cell r="BC210">
            <v>445.98200000000179</v>
          </cell>
          <cell r="BD210">
            <v>488.76000000000022</v>
          </cell>
          <cell r="BE210">
            <v>526.1190000000006</v>
          </cell>
          <cell r="BF210">
            <v>549.85500000000047</v>
          </cell>
          <cell r="BG210">
            <v>588.99600000000009</v>
          </cell>
          <cell r="BH210">
            <v>650.65200000000004</v>
          </cell>
          <cell r="BI210">
            <v>715.6969999999983</v>
          </cell>
          <cell r="BJ210">
            <v>764.1939999999986</v>
          </cell>
          <cell r="BK210">
            <v>816.76799999999912</v>
          </cell>
          <cell r="BL210">
            <v>880.32700000000023</v>
          </cell>
          <cell r="BM210">
            <v>932.28600000000006</v>
          </cell>
          <cell r="BN210">
            <v>974.58699999999953</v>
          </cell>
          <cell r="BO210">
            <v>1093.7529999999988</v>
          </cell>
          <cell r="BP210">
            <v>1158.4999999999982</v>
          </cell>
          <cell r="BQ210">
            <v>1193.9460000000017</v>
          </cell>
          <cell r="BR210">
            <v>1352.4149999999972</v>
          </cell>
          <cell r="BS210">
            <v>1473.7100000000009</v>
          </cell>
          <cell r="BT210">
            <v>1540.4650000000001</v>
          </cell>
          <cell r="BU210">
            <v>149.73700000000099</v>
          </cell>
          <cell r="BV210">
            <v>138.5010000000002</v>
          </cell>
          <cell r="BW210">
            <v>2.9999973776284605E-6</v>
          </cell>
          <cell r="BX210">
            <v>1.000003976514563E-6</v>
          </cell>
          <cell r="BY210">
            <v>1.9999970390927047E-6</v>
          </cell>
          <cell r="CA210">
            <v>-0.66666504978578356</v>
          </cell>
        </row>
        <row r="211">
          <cell r="F211" t="str">
            <v>Veränderung Reserven</v>
          </cell>
          <cell r="BU211">
            <v>-149.72999999999999</v>
          </cell>
          <cell r="BV211">
            <v>-138.49600000000001</v>
          </cell>
        </row>
        <row r="212">
          <cell r="F212" t="str">
            <v>Kostenbeteiligung</v>
          </cell>
          <cell r="I212" t="str">
            <v>Kostenbeteiligung</v>
          </cell>
          <cell r="M212" t="str">
            <v>Veränderung der Reserven</v>
          </cell>
          <cell r="AM212">
            <v>-55.670999999999999</v>
          </cell>
          <cell r="AN212">
            <v>-57.195</v>
          </cell>
          <cell r="AO212">
            <v>-62.834000000000003</v>
          </cell>
          <cell r="AP212">
            <v>-68.930999999999997</v>
          </cell>
          <cell r="AQ212">
            <v>-76.567999999999998</v>
          </cell>
          <cell r="AR212">
            <v>-82.947000000000003</v>
          </cell>
          <cell r="AS212">
            <v>-81.721999999999994</v>
          </cell>
          <cell r="AT212">
            <v>-81.284999999999997</v>
          </cell>
          <cell r="AU212">
            <v>-94.113</v>
          </cell>
          <cell r="AV212">
            <v>-110.902</v>
          </cell>
          <cell r="AW212">
            <v>-122.25</v>
          </cell>
          <cell r="AX212">
            <v>-144.08600000000001</v>
          </cell>
          <cell r="AY212">
            <v>-172.46899999999999</v>
          </cell>
          <cell r="AZ212">
            <v>-181.191</v>
          </cell>
          <cell r="BA212">
            <v>-208.53299999999999</v>
          </cell>
          <cell r="BB212">
            <v>-236.49</v>
          </cell>
          <cell r="BC212">
            <v>-297.47000000000003</v>
          </cell>
          <cell r="BD212">
            <v>-319.75799999999998</v>
          </cell>
          <cell r="BE212">
            <v>-339.75299999999999</v>
          </cell>
          <cell r="BF212">
            <v>-354.77100000000002</v>
          </cell>
          <cell r="BG212">
            <v>-375.07100000000003</v>
          </cell>
          <cell r="BH212">
            <v>-410.01900000000001</v>
          </cell>
          <cell r="BI212">
            <v>-434.57900000000001</v>
          </cell>
          <cell r="BJ212">
            <v>-466.79300000000001</v>
          </cell>
          <cell r="BK212">
            <v>-484.303</v>
          </cell>
          <cell r="BL212">
            <v>-513.09500000000003</v>
          </cell>
          <cell r="BM212">
            <v>-553.22400000000005</v>
          </cell>
          <cell r="BN212">
            <v>-658.27499999999998</v>
          </cell>
          <cell r="BO212">
            <v>-757.38400000000001</v>
          </cell>
          <cell r="BP212">
            <v>-807.71799999999996</v>
          </cell>
          <cell r="BQ212">
            <v>-856.82</v>
          </cell>
          <cell r="BR212">
            <v>-1060.23</v>
          </cell>
          <cell r="BS212">
            <v>-1184.9590000000001</v>
          </cell>
          <cell r="BT212">
            <v>-1273.3520000000001</v>
          </cell>
        </row>
        <row r="213">
          <cell r="F213" t="str">
            <v>Prämienanteil Rückversicherer</v>
          </cell>
          <cell r="I213" t="str">
            <v>Prämienanteil Rückversicherer</v>
          </cell>
          <cell r="AM213">
            <v>-16.143999999999998</v>
          </cell>
          <cell r="AN213">
            <v>-14.422000000000001</v>
          </cell>
          <cell r="AO213">
            <v>-15.496</v>
          </cell>
          <cell r="AP213">
            <v>-18.015999999999998</v>
          </cell>
          <cell r="AQ213">
            <v>-19.759</v>
          </cell>
          <cell r="AR213">
            <v>-19.295000000000002</v>
          </cell>
          <cell r="AS213">
            <v>-24.603999999999999</v>
          </cell>
          <cell r="AT213">
            <v>-27.658000000000001</v>
          </cell>
          <cell r="AU213">
            <v>-30.832999999999998</v>
          </cell>
          <cell r="AV213">
            <v>-36.883000000000003</v>
          </cell>
          <cell r="AW213">
            <v>-41.793999999999997</v>
          </cell>
          <cell r="AX213">
            <v>-53.982999999999997</v>
          </cell>
          <cell r="AY213">
            <v>-64.266000000000005</v>
          </cell>
          <cell r="AZ213">
            <v>-81.885000000000005</v>
          </cell>
          <cell r="BA213">
            <v>-97.608000000000004</v>
          </cell>
          <cell r="BB213">
            <v>-114.39700000000001</v>
          </cell>
          <cell r="BC213">
            <v>-148.512</v>
          </cell>
          <cell r="BD213">
            <v>-169.00200000000001</v>
          </cell>
          <cell r="BE213">
            <v>-186.364</v>
          </cell>
          <cell r="BF213">
            <v>-195.084</v>
          </cell>
          <cell r="BG213">
            <v>-213.92400000000001</v>
          </cell>
          <cell r="BH213">
            <v>-240.63300000000001</v>
          </cell>
          <cell r="BI213">
            <v>-281.12</v>
          </cell>
          <cell r="BJ213">
            <v>-297.40199999999999</v>
          </cell>
          <cell r="BK213">
            <v>-332.46499999999997</v>
          </cell>
          <cell r="BL213">
            <v>-357.06700000000001</v>
          </cell>
          <cell r="BM213">
            <v>-370.03800000000001</v>
          </cell>
          <cell r="BN213">
            <v>-310.84100000000001</v>
          </cell>
          <cell r="BO213">
            <v>-331.43900000000002</v>
          </cell>
          <cell r="BP213">
            <v>-328.02300000000002</v>
          </cell>
          <cell r="BQ213">
            <v>-317.17</v>
          </cell>
          <cell r="BR213">
            <v>-268.14400000000001</v>
          </cell>
          <cell r="BS213">
            <v>-268.81</v>
          </cell>
          <cell r="BT213">
            <v>-232.892</v>
          </cell>
        </row>
        <row r="214">
          <cell r="F214" t="str">
            <v>Liegenschaften Rückschlag</v>
          </cell>
          <cell r="I214" t="str">
            <v>Liegenschaften Rückschlag</v>
          </cell>
          <cell r="M214" t="e">
            <v>#REF!</v>
          </cell>
          <cell r="BL214">
            <v>-6.133</v>
          </cell>
          <cell r="BM214">
            <v>-5.2610000000000001</v>
          </cell>
          <cell r="BN214">
            <v>-2.1859999999999999</v>
          </cell>
          <cell r="BO214">
            <v>-2.524</v>
          </cell>
          <cell r="BP214">
            <v>-4.6539999999999999</v>
          </cell>
          <cell r="BQ214">
            <v>-3.7930000000000001</v>
          </cell>
          <cell r="BR214">
            <v>-10.339</v>
          </cell>
          <cell r="BS214">
            <v>-14.644</v>
          </cell>
          <cell r="BT214">
            <v>-14.225</v>
          </cell>
        </row>
        <row r="215">
          <cell r="F215" t="str">
            <v>Liegenschaften Vorschlag</v>
          </cell>
        </row>
        <row r="216">
          <cell r="F216" t="str">
            <v>Aufwertungen Wertschriften</v>
          </cell>
          <cell r="I216" t="str">
            <v>Abschreibungen Wertschriften</v>
          </cell>
          <cell r="M216" t="e">
            <v>#REF!</v>
          </cell>
        </row>
        <row r="217">
          <cell r="F217" t="str">
            <v>Abschreibungen Wertschriften</v>
          </cell>
          <cell r="BL217">
            <v>-4.032</v>
          </cell>
          <cell r="BM217">
            <v>-3.762</v>
          </cell>
          <cell r="BN217">
            <v>-3.2890000000000001</v>
          </cell>
          <cell r="BO217">
            <v>-2.407</v>
          </cell>
          <cell r="BP217">
            <v>-18.106000000000002</v>
          </cell>
          <cell r="BQ217">
            <v>-16.18</v>
          </cell>
          <cell r="BR217">
            <v>-13.702</v>
          </cell>
          <cell r="BS217">
            <v>-5.2960000000000003</v>
          </cell>
          <cell r="BT217">
            <v>-19.995000000000001</v>
          </cell>
        </row>
        <row r="218">
          <cell r="F218" t="str">
            <v>Übriges</v>
          </cell>
          <cell r="M218" t="str">
            <v>Übriges</v>
          </cell>
        </row>
        <row r="220">
          <cell r="F220" t="str">
            <v>Differenzkontrolle</v>
          </cell>
          <cell r="I220" t="str">
            <v>Differenzkontrolle</v>
          </cell>
          <cell r="AM220">
            <v>4.8000000000001819E-2</v>
          </cell>
          <cell r="AN220">
            <v>-3.907985046680551E-14</v>
          </cell>
          <cell r="AO220">
            <v>-7.638334409421077E-14</v>
          </cell>
          <cell r="AP220">
            <v>1.2079226507921703E-13</v>
          </cell>
          <cell r="AQ220">
            <v>0</v>
          </cell>
          <cell r="AR220">
            <v>-4.2632564145606011E-14</v>
          </cell>
          <cell r="AS220">
            <v>2.5579538487363607E-13</v>
          </cell>
          <cell r="AT220">
            <v>4.4053649617126212E-13</v>
          </cell>
          <cell r="AU220">
            <v>3.694822225952521E-13</v>
          </cell>
          <cell r="AV220">
            <v>7.815970093361102E-14</v>
          </cell>
          <cell r="AW220">
            <v>3.2684965844964609E-13</v>
          </cell>
          <cell r="AX220">
            <v>-5.0448534238967113E-13</v>
          </cell>
          <cell r="AY220">
            <v>1.2789769243681803E-13</v>
          </cell>
          <cell r="AZ220">
            <v>-1.3500311979441904E-12</v>
          </cell>
          <cell r="BA220">
            <v>0</v>
          </cell>
          <cell r="BB220">
            <v>-2.9842794901924208E-13</v>
          </cell>
          <cell r="BC220">
            <v>1.7621459846850485E-12</v>
          </cell>
          <cell r="BD220">
            <v>2.2737367544323206E-13</v>
          </cell>
          <cell r="BE220">
            <v>2.0000000006064056E-3</v>
          </cell>
          <cell r="BF220">
            <v>4.5474735088646412E-13</v>
          </cell>
          <cell r="BG220">
            <v>1.0000000000616183E-3</v>
          </cell>
          <cell r="BH220">
            <v>0</v>
          </cell>
          <cell r="BI220">
            <v>-2.0000000017148523E-3</v>
          </cell>
          <cell r="BJ220">
            <v>-1.0000000013974386E-3</v>
          </cell>
          <cell r="BK220">
            <v>-8.5265128291212022E-13</v>
          </cell>
          <cell r="BL220">
            <v>1.9095836023552692E-13</v>
          </cell>
          <cell r="BM220">
            <v>1.000000000000778E-3</v>
          </cell>
          <cell r="BN220">
            <v>-4.0000000004511982E-3</v>
          </cell>
          <cell r="BO220">
            <v>-1.0000000012437837E-3</v>
          </cell>
          <cell r="BP220">
            <v>-1.0000000018060007E-3</v>
          </cell>
          <cell r="BQ220">
            <v>-1.6999999998333237E-2</v>
          </cell>
          <cell r="BR220">
            <v>-2.7888802378583932E-12</v>
          </cell>
          <cell r="BS220">
            <v>1.0000000008831833E-3</v>
          </cell>
          <cell r="BT220">
            <v>1.0000000000580656E-3</v>
          </cell>
          <cell r="BU220">
            <v>7.0000000009997621E-3</v>
          </cell>
          <cell r="BV220">
            <v>5.0000000001944045E-3</v>
          </cell>
          <cell r="BW220">
            <v>2.9999973776284605E-6</v>
          </cell>
          <cell r="BX220">
            <v>1.000003976514563E-6</v>
          </cell>
          <cell r="BY220">
            <v>1.9999970390927047E-6</v>
          </cell>
        </row>
        <row r="223">
          <cell r="H223" t="str">
            <v>1)</v>
          </cell>
          <cell r="I223" t="str">
            <v>Die Beiträge werden erst seit 1985 detailliert ausgewiesen.</v>
          </cell>
        </row>
        <row r="224">
          <cell r="H224" t="str">
            <v>2)</v>
          </cell>
          <cell r="I224" t="str">
            <v>Der Bund hat seit 1.1.1990 die Subventionen an die Krankenkassen auf 1,3 Milliarden Franken jährlich erhöht. 1993 wurden die</v>
          </cell>
        </row>
        <row r="225">
          <cell r="I225" t="str">
            <v>Bundesbeiträge um 1.2 Mio. gekürzt.</v>
          </cell>
        </row>
        <row r="226">
          <cell r="H226" t="str">
            <v>3)</v>
          </cell>
          <cell r="I226" t="str">
            <v>Rückerstattungen, Liegenschaften (Vorschlag), Aufwertungen von Wertschriften, Schenkungen, sonstiger Ertrag.</v>
          </cell>
        </row>
        <row r="227">
          <cell r="H227" t="str">
            <v>4)</v>
          </cell>
          <cell r="I227" t="str">
            <v>Allg. Krankenpflegekosten inkl. Leistungsbeiträge an HMO-Kassen; übrige Pflegekosten: Zahnpflegevers. (bis 1981 in Allgemeinen</v>
          </cell>
        </row>
        <row r="229">
          <cell r="I229" t="str">
            <v>Krankenpflegekosten enthalten), Tuberkulose (inkl. Taggeld ab 1988), Wartgelder für Ärzte.</v>
          </cell>
        </row>
        <row r="231">
          <cell r="H231" t="str">
            <v>6)</v>
          </cell>
          <cell r="I231" t="str">
            <v>Sterbegeldversicherung, sonstige Leistungen.</v>
          </cell>
        </row>
        <row r="232">
          <cell r="H232" t="str">
            <v>7)</v>
          </cell>
          <cell r="I232" t="str">
            <v>Unterstützungen, Erstattungen von Rückversicherungen, Wertveränderungen bei Wertschriften und Liegenschaften,</v>
          </cell>
        </row>
        <row r="234">
          <cell r="I234" t="str">
            <v>Krankheitsvorbeugung, sonstiger Aufwand.</v>
          </cell>
        </row>
        <row r="235">
          <cell r="H235" t="str">
            <v>8)</v>
          </cell>
          <cell r="I235" t="str">
            <v>Kumulierte Kassenüberschüsse bzw. -defizite, inkl. Reservebildung.</v>
          </cell>
        </row>
        <row r="258">
          <cell r="BB258" t="e">
            <v>#REF!</v>
          </cell>
          <cell r="BC258" t="e">
            <v>#REF!</v>
          </cell>
          <cell r="BD258" t="e">
            <v>#REF!</v>
          </cell>
          <cell r="BE258" t="e">
            <v>#REF!</v>
          </cell>
          <cell r="BF258" t="e">
            <v>#REF!</v>
          </cell>
          <cell r="BG258" t="e">
            <v>#REF!</v>
          </cell>
          <cell r="BH258" t="e">
            <v>#REF!</v>
          </cell>
          <cell r="BI258" t="e">
            <v>#REF!</v>
          </cell>
          <cell r="BJ258" t="e">
            <v>#REF!</v>
          </cell>
          <cell r="BK258" t="e">
            <v>#REF!</v>
          </cell>
          <cell r="BL258" t="e">
            <v>#REF!</v>
          </cell>
          <cell r="BM258" t="e">
            <v>#REF!</v>
          </cell>
        </row>
        <row r="259">
          <cell r="BB259">
            <v>3920.6680000000001</v>
          </cell>
          <cell r="BC259">
            <v>4342.9189999999999</v>
          </cell>
          <cell r="BD259">
            <v>4662.3289999999997</v>
          </cell>
          <cell r="BE259">
            <v>4891.7690000000002</v>
          </cell>
          <cell r="BF259">
            <v>5069.6880000000001</v>
          </cell>
          <cell r="BG259">
            <v>5348.1659999999993</v>
          </cell>
          <cell r="BH259">
            <v>5676.4310000000005</v>
          </cell>
          <cell r="BI259">
            <v>6240.1170000000011</v>
          </cell>
          <cell r="BJ259">
            <v>6905.2150000000011</v>
          </cell>
          <cell r="BK259">
            <v>7693.9560000000001</v>
          </cell>
          <cell r="BL259">
            <v>8402.1959999999999</v>
          </cell>
          <cell r="BM259">
            <v>8786.3370000000014</v>
          </cell>
        </row>
        <row r="260">
          <cell r="BB260">
            <v>3806.0053000000003</v>
          </cell>
          <cell r="BC260">
            <v>4154.8057999999983</v>
          </cell>
          <cell r="BD260">
            <v>4338.6338000000005</v>
          </cell>
          <cell r="BE260">
            <v>4603.1225999999997</v>
          </cell>
          <cell r="BF260">
            <v>4886.6815999999999</v>
          </cell>
          <cell r="BG260">
            <v>5280.2255999999998</v>
          </cell>
          <cell r="BH260">
            <v>5779.5389999999998</v>
          </cell>
          <cell r="BI260">
            <v>6320.5610000000015</v>
          </cell>
          <cell r="BJ260">
            <v>6865.6690000000008</v>
          </cell>
          <cell r="BK260">
            <v>7342.6290000000008</v>
          </cell>
          <cell r="BL260">
            <v>7840.4529999999995</v>
          </cell>
          <cell r="BM260">
            <v>8429.3809999999994</v>
          </cell>
        </row>
        <row r="261">
          <cell r="BB261">
            <v>103.22299999999996</v>
          </cell>
          <cell r="BC261">
            <v>173.26200000000154</v>
          </cell>
          <cell r="BD261">
            <v>306.79499999999916</v>
          </cell>
          <cell r="BE261">
            <v>270.01000000000113</v>
          </cell>
          <cell r="BF261">
            <v>163.4980000000005</v>
          </cell>
          <cell r="BG261">
            <v>46.547999999999774</v>
          </cell>
          <cell r="BH261">
            <v>-116.91099999999915</v>
          </cell>
          <cell r="BI261">
            <v>-114.97000000000025</v>
          </cell>
          <cell r="BJ261">
            <v>8.1829999999999927</v>
          </cell>
          <cell r="BK261">
            <v>309.62199999999939</v>
          </cell>
          <cell r="BL261">
            <v>509.51099999999951</v>
          </cell>
          <cell r="BM261">
            <v>330.07100000000173</v>
          </cell>
        </row>
        <row r="262">
          <cell r="BB262">
            <v>1154.3050000000001</v>
          </cell>
          <cell r="BC262">
            <v>1297.9770000000001</v>
          </cell>
          <cell r="BD262">
            <v>1546.1369999999999</v>
          </cell>
          <cell r="BE262">
            <v>1769.125</v>
          </cell>
          <cell r="BF262">
            <v>1904.1079999999999</v>
          </cell>
          <cell r="BG262">
            <v>1930.569</v>
          </cell>
          <cell r="BH262">
            <v>1890.6489999999999</v>
          </cell>
          <cell r="BI262">
            <v>1831.394</v>
          </cell>
          <cell r="BJ262">
            <v>1864.1659999999999</v>
          </cell>
          <cell r="BK262">
            <v>2154.2800000000002</v>
          </cell>
          <cell r="BL262">
            <v>2484.4720000000002</v>
          </cell>
          <cell r="BM262">
            <v>2715.3939999999998</v>
          </cell>
        </row>
        <row r="264">
          <cell r="BB264">
            <v>114.66269999999986</v>
          </cell>
          <cell r="BC264">
            <v>188.1132000000016</v>
          </cell>
          <cell r="BD264">
            <v>323.6951999999992</v>
          </cell>
          <cell r="BE264">
            <v>288.64640000000054</v>
          </cell>
          <cell r="BF264">
            <v>183.00640000000021</v>
          </cell>
          <cell r="BG264">
            <v>67.940399999999499</v>
          </cell>
          <cell r="BH264">
            <v>-103.10799999999927</v>
          </cell>
          <cell r="BI264">
            <v>-80.444000000000415</v>
          </cell>
          <cell r="BJ264">
            <v>39.546000000000276</v>
          </cell>
          <cell r="BK264">
            <v>351.32699999999932</v>
          </cell>
          <cell r="BL264">
            <v>561.74300000000039</v>
          </cell>
          <cell r="BM264">
            <v>356.95600000000195</v>
          </cell>
        </row>
        <row r="265">
          <cell r="BB265">
            <v>1154.3050000000001</v>
          </cell>
          <cell r="BC265">
            <v>1342.4182000000017</v>
          </cell>
          <cell r="BD265">
            <v>1621.6721999999993</v>
          </cell>
          <cell r="BE265">
            <v>1834.7834000000005</v>
          </cell>
          <cell r="BF265">
            <v>1952.1314000000002</v>
          </cell>
          <cell r="BG265">
            <v>1972.0483999999994</v>
          </cell>
          <cell r="BH265">
            <v>1827.4610000000007</v>
          </cell>
          <cell r="BI265">
            <v>1810.2049999999995</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cell r="K1" t="str">
            <v>OECD Main Prohramme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AHV 98</v>
          </cell>
          <cell r="BZ1" t="str">
            <v>AHV 99</v>
          </cell>
          <cell r="CA1" t="str">
            <v>AHV 00</v>
          </cell>
          <cell r="CB1" t="str">
            <v>AHV 01</v>
          </cell>
          <cell r="CC1" t="str">
            <v>AHV 02</v>
          </cell>
          <cell r="CD1" t="str">
            <v>AHV 03</v>
          </cell>
          <cell r="CE1" t="str">
            <v>AHV 04</v>
          </cell>
          <cell r="CF1" t="str">
            <v>AHV 05</v>
          </cell>
          <cell r="CG1" t="str">
            <v>AHV 06</v>
          </cell>
          <cell r="CH1" t="str">
            <v>AHV 07</v>
          </cell>
          <cell r="CI1" t="str">
            <v>AHV 08</v>
          </cell>
          <cell r="CJ1" t="str">
            <v>AHV 09</v>
          </cell>
          <cell r="CK1" t="str">
            <v>AHV 10</v>
          </cell>
        </row>
        <row r="2">
          <cell r="A2" t="str">
            <v>Résume des comptes financiers de l'AVS</v>
          </cell>
          <cell r="E2" t="str">
            <v>Finanzen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cell r="CA2">
            <v>2000</v>
          </cell>
          <cell r="CB2">
            <v>2001</v>
          </cell>
          <cell r="CC2">
            <v>2002</v>
          </cell>
          <cell r="CD2">
            <v>2003</v>
          </cell>
          <cell r="CE2">
            <v>2004</v>
          </cell>
          <cell r="CF2">
            <v>2005</v>
          </cell>
          <cell r="CG2">
            <v>2006</v>
          </cell>
          <cell r="CH2">
            <v>2007</v>
          </cell>
          <cell r="CI2">
            <v>2008</v>
          </cell>
          <cell r="CJ2">
            <v>2009</v>
          </cell>
          <cell r="CK2">
            <v>2010</v>
          </cell>
          <cell r="CL2">
            <v>2011</v>
          </cell>
          <cell r="CM2">
            <v>38062.031123086555</v>
          </cell>
        </row>
        <row r="3">
          <cell r="A3" t="str">
            <v>Total des recettes</v>
          </cell>
          <cell r="E3" t="str">
            <v>Total Einnahmen</v>
          </cell>
          <cell r="AA3">
            <v>580.66009351000002</v>
          </cell>
          <cell r="AB3">
            <v>612.09847955000009</v>
          </cell>
          <cell r="AC3">
            <v>637.41242385999999</v>
          </cell>
          <cell r="AD3">
            <v>699.13089277999995</v>
          </cell>
          <cell r="AE3">
            <v>744.11494663999997</v>
          </cell>
          <cell r="AF3">
            <v>793.17546680999999</v>
          </cell>
          <cell r="AG3">
            <v>853.09861079999996</v>
          </cell>
          <cell r="AH3">
            <v>853.09861079999996</v>
          </cell>
          <cell r="AI3">
            <v>913.80559714999993</v>
          </cell>
          <cell r="AJ3">
            <v>964.63102073999994</v>
          </cell>
          <cell r="AK3">
            <v>975.21995655000001</v>
          </cell>
          <cell r="AL3">
            <v>1055.2706623399999</v>
          </cell>
          <cell r="AM3">
            <v>1119.1079703999999</v>
          </cell>
          <cell r="AN3">
            <v>1243.59932731</v>
          </cell>
          <cell r="AO3">
            <v>1352.69071125</v>
          </cell>
          <cell r="AP3">
            <v>1489.1203690699999</v>
          </cell>
          <cell r="AQ3">
            <v>1792.67578</v>
          </cell>
          <cell r="AR3">
            <v>1927.335462</v>
          </cell>
          <cell r="AS3">
            <v>2031.0537140000001</v>
          </cell>
          <cell r="AT3">
            <v>2174.0291520000001</v>
          </cell>
          <cell r="AU3">
            <v>2277.8686399999997</v>
          </cell>
          <cell r="AV3">
            <v>3112.649449</v>
          </cell>
          <cell r="AW3">
            <v>3433.9840900000004</v>
          </cell>
          <cell r="AX3">
            <v>3948.6375479999997</v>
          </cell>
          <cell r="AY3">
            <v>4424.2957040000001</v>
          </cell>
          <cell r="AZ3">
            <v>7138.6421169999994</v>
          </cell>
          <cell r="BA3">
            <v>8064.680241</v>
          </cell>
          <cell r="BB3">
            <v>8443.3528939999997</v>
          </cell>
          <cell r="BC3">
            <v>8780.8329889999986</v>
          </cell>
          <cell r="BD3">
            <v>9044.4014459999999</v>
          </cell>
          <cell r="BE3">
            <v>9487.2210040000009</v>
          </cell>
          <cell r="BF3">
            <v>9910.1655950000004</v>
          </cell>
          <cell r="BG3">
            <v>10895.45363</v>
          </cell>
          <cell r="BH3">
            <v>11640.457545999998</v>
          </cell>
          <cell r="BI3">
            <v>12947.665038000001</v>
          </cell>
          <cell r="BJ3">
            <v>13469.210811000001</v>
          </cell>
          <cell r="BK3">
            <v>14258.615929999998</v>
          </cell>
          <cell r="BL3">
            <v>14745.980562000001</v>
          </cell>
          <cell r="BM3">
            <v>15801.012782999998</v>
          </cell>
          <cell r="BN3">
            <v>16507.42821805739</v>
          </cell>
          <cell r="BO3">
            <v>17563.088047816356</v>
          </cell>
          <cell r="BP3">
            <v>18657.339335967343</v>
          </cell>
          <cell r="BQ3">
            <v>20350.567756271997</v>
          </cell>
          <cell r="BR3">
            <v>22028.393038899467</v>
          </cell>
          <cell r="BS3">
            <v>23182.848895476222</v>
          </cell>
          <cell r="BT3">
            <v>23887.587659730052</v>
          </cell>
          <cell r="BU3">
            <v>23964.650284055399</v>
          </cell>
          <cell r="BV3">
            <v>24542.352002964322</v>
          </cell>
          <cell r="BW3">
            <v>24771.271862968752</v>
          </cell>
          <cell r="BX3">
            <v>25214.004866297932</v>
          </cell>
          <cell r="BY3">
            <v>25315.80247276101</v>
          </cell>
          <cell r="BZ3">
            <v>27144.906775234871</v>
          </cell>
          <cell r="CA3">
            <v>28721.318912456518</v>
          </cell>
          <cell r="CB3">
            <v>30115.710491983788</v>
          </cell>
          <cell r="CC3">
            <v>30305.049477533448</v>
          </cell>
          <cell r="CD3">
            <v>31036.797389978768</v>
          </cell>
          <cell r="CE3">
            <v>31686.067194809784</v>
          </cell>
          <cell r="CF3">
            <v>32480.578402935145</v>
          </cell>
          <cell r="CG3">
            <v>33619.447634818716</v>
          </cell>
          <cell r="CH3">
            <v>35447.237582481532</v>
          </cell>
          <cell r="CI3">
            <v>36965.925316476074</v>
          </cell>
          <cell r="CJ3">
            <v>37691.830278597125</v>
          </cell>
          <cell r="CK3">
            <v>38062.031123086555</v>
          </cell>
          <cell r="CM3" t="str">
            <v>gemäss GRSV, ohne Kap.wae!</v>
          </cell>
        </row>
        <row r="4">
          <cell r="A4" t="str">
            <v xml:space="preserve">Cotisations des assurés et des employeurs </v>
          </cell>
          <cell r="E4" t="str">
            <v>Beiträge Versicherte und Arbeitgeber</v>
          </cell>
          <cell r="AA4">
            <v>417.79983986000002</v>
          </cell>
          <cell r="AB4">
            <v>436.27466244999999</v>
          </cell>
          <cell r="AC4">
            <v>458.45333385999999</v>
          </cell>
          <cell r="AD4">
            <v>501.02182553</v>
          </cell>
          <cell r="AE4">
            <v>527.55449228999998</v>
          </cell>
          <cell r="AF4">
            <v>569.99141815999997</v>
          </cell>
          <cell r="AG4">
            <v>600.39330344999996</v>
          </cell>
          <cell r="AH4">
            <v>600.39330344999996</v>
          </cell>
          <cell r="AI4">
            <v>644.69143799999995</v>
          </cell>
          <cell r="AJ4">
            <v>682.78356288999998</v>
          </cell>
          <cell r="AK4">
            <v>681.94000800000003</v>
          </cell>
          <cell r="AL4">
            <v>744.32520589000001</v>
          </cell>
          <cell r="AM4">
            <v>798.22533614999998</v>
          </cell>
          <cell r="AN4">
            <v>906.50834766000003</v>
          </cell>
          <cell r="AO4">
            <v>1004.7822285</v>
          </cell>
          <cell r="AP4">
            <v>1120.5704670699999</v>
          </cell>
          <cell r="AQ4">
            <v>1235.0714989999999</v>
          </cell>
          <cell r="AR4">
            <v>1354.5367610000001</v>
          </cell>
          <cell r="AS4">
            <v>1445.851463</v>
          </cell>
          <cell r="AT4">
            <v>1574.1514999999999</v>
          </cell>
          <cell r="AU4">
            <v>1669.871977</v>
          </cell>
          <cell r="AV4">
            <v>2271.737157</v>
          </cell>
          <cell r="AW4">
            <v>2549.9652070000002</v>
          </cell>
          <cell r="AX4">
            <v>2946.572772</v>
          </cell>
          <cell r="AY4">
            <v>3307.8552169999998</v>
          </cell>
          <cell r="AZ4">
            <v>5449.3562949999996</v>
          </cell>
          <cell r="BA4">
            <v>6284.8775679999999</v>
          </cell>
          <cell r="BB4">
            <v>6799.9948999999997</v>
          </cell>
          <cell r="BC4">
            <v>7098.4978199999996</v>
          </cell>
          <cell r="BD4">
            <v>7286.1552179999999</v>
          </cell>
          <cell r="BE4">
            <v>7541.9179910000003</v>
          </cell>
          <cell r="BF4">
            <v>7965.6179160000002</v>
          </cell>
          <cell r="BG4">
            <v>8629.4123529999997</v>
          </cell>
          <cell r="BH4">
            <v>9308.2416059999996</v>
          </cell>
          <cell r="BI4">
            <v>10063.840190999999</v>
          </cell>
          <cell r="BJ4">
            <v>10514.64047</v>
          </cell>
          <cell r="BK4">
            <v>10978.14811</v>
          </cell>
          <cell r="BL4">
            <v>11388.271307000001</v>
          </cell>
          <cell r="BM4">
            <v>12266.580091</v>
          </cell>
          <cell r="BN4">
            <v>12887.622922</v>
          </cell>
          <cell r="BO4">
            <v>13756.929768</v>
          </cell>
          <cell r="BP4">
            <v>14720.998240999999</v>
          </cell>
          <cell r="BQ4">
            <v>16029.29063</v>
          </cell>
          <cell r="BR4">
            <v>17302.046784999999</v>
          </cell>
          <cell r="BS4">
            <v>18004.722128000001</v>
          </cell>
          <cell r="BT4">
            <v>18322.074390000002</v>
          </cell>
          <cell r="BU4">
            <v>18306.90569517</v>
          </cell>
          <cell r="BV4">
            <v>18645.96812555</v>
          </cell>
          <cell r="BW4">
            <v>18746.323989560002</v>
          </cell>
          <cell r="BX4">
            <v>18588.84977646</v>
          </cell>
          <cell r="BY4">
            <v>19002.290745999999</v>
          </cell>
          <cell r="BZ4">
            <v>19576.073500999999</v>
          </cell>
          <cell r="CA4">
            <v>20481.854276999999</v>
          </cell>
          <cell r="CB4">
            <v>21600.61891094</v>
          </cell>
          <cell r="CC4">
            <v>21958.082480060002</v>
          </cell>
          <cell r="CD4">
            <v>22437.10828946</v>
          </cell>
          <cell r="CE4">
            <v>22799.484718580003</v>
          </cell>
          <cell r="CF4">
            <v>23270.561820070001</v>
          </cell>
          <cell r="CG4">
            <v>24072.300223570001</v>
          </cell>
          <cell r="CH4">
            <v>25273.547017080004</v>
          </cell>
          <cell r="CI4">
            <v>26459.15164195</v>
          </cell>
          <cell r="CJ4">
            <v>27304.822880490003</v>
          </cell>
          <cell r="CK4">
            <v>27461.454662799999</v>
          </cell>
          <cell r="CM4" t="str">
            <v>Ms, 06.04.2011</v>
          </cell>
        </row>
        <row r="5">
          <cell r="A5" t="str">
            <v>Subventions</v>
          </cell>
          <cell r="B5" t="str">
            <v>au total</v>
          </cell>
          <cell r="E5" t="str">
            <v>Beiträge der öffentlichen Hand inkl. Steueranteile</v>
          </cell>
          <cell r="AA5">
            <v>160</v>
          </cell>
          <cell r="AB5">
            <v>160</v>
          </cell>
          <cell r="AC5">
            <v>160</v>
          </cell>
          <cell r="AD5">
            <v>160</v>
          </cell>
          <cell r="AE5">
            <v>160</v>
          </cell>
          <cell r="AF5">
            <v>160</v>
          </cell>
          <cell r="AG5">
            <v>160</v>
          </cell>
          <cell r="AH5">
            <v>160</v>
          </cell>
          <cell r="AI5">
            <v>160</v>
          </cell>
          <cell r="AJ5">
            <v>160</v>
          </cell>
          <cell r="AK5">
            <v>160</v>
          </cell>
          <cell r="AL5">
            <v>160</v>
          </cell>
          <cell r="AM5">
            <v>160</v>
          </cell>
          <cell r="AN5">
            <v>160</v>
          </cell>
          <cell r="AO5">
            <v>160</v>
          </cell>
          <cell r="AP5">
            <v>160</v>
          </cell>
          <cell r="AQ5">
            <v>350</v>
          </cell>
          <cell r="AR5">
            <v>350</v>
          </cell>
          <cell r="AS5">
            <v>350</v>
          </cell>
          <cell r="AT5">
            <v>350</v>
          </cell>
          <cell r="AU5">
            <v>350</v>
          </cell>
          <cell r="AV5">
            <v>572</v>
          </cell>
          <cell r="AW5">
            <v>591</v>
          </cell>
          <cell r="AX5">
            <v>685</v>
          </cell>
          <cell r="AY5">
            <v>776</v>
          </cell>
          <cell r="AZ5">
            <v>1318</v>
          </cell>
          <cell r="BA5">
            <v>1360</v>
          </cell>
          <cell r="BB5">
            <v>1206.5</v>
          </cell>
          <cell r="BC5">
            <v>1258.872738</v>
          </cell>
          <cell r="BD5">
            <v>1350.8045689999999</v>
          </cell>
          <cell r="BE5">
            <v>1587.3611880000001</v>
          </cell>
          <cell r="BF5">
            <v>1616.522968</v>
          </cell>
          <cell r="BG5">
            <v>1930.6000800000002</v>
          </cell>
          <cell r="BH5">
            <v>1961.0859209999999</v>
          </cell>
          <cell r="BI5">
            <v>2476.9937369999998</v>
          </cell>
          <cell r="BJ5">
            <v>2515.7803220000001</v>
          </cell>
          <cell r="BK5">
            <v>2835.3884330000001</v>
          </cell>
          <cell r="BL5">
            <v>2892.7886440000002</v>
          </cell>
          <cell r="BM5">
            <v>3074.8131159999998</v>
          </cell>
          <cell r="BN5">
            <v>3141.964242</v>
          </cell>
          <cell r="BO5">
            <v>3326.2151389999999</v>
          </cell>
          <cell r="BP5">
            <v>3392.1979220000003</v>
          </cell>
          <cell r="BQ5">
            <v>3665.5329999999999</v>
          </cell>
          <cell r="BR5">
            <v>3937.6351460000001</v>
          </cell>
          <cell r="BS5">
            <v>4241.2100140000002</v>
          </cell>
          <cell r="BT5">
            <v>4522.8926000000001</v>
          </cell>
          <cell r="BU5">
            <v>4584.912163</v>
          </cell>
          <cell r="BV5">
            <v>4808.6792270000005</v>
          </cell>
          <cell r="BW5">
            <v>4963.3525310000005</v>
          </cell>
          <cell r="BX5">
            <v>5160.5048900000002</v>
          </cell>
          <cell r="BY5">
            <v>5342.9801959999995</v>
          </cell>
          <cell r="BZ5">
            <v>6727.4016959999999</v>
          </cell>
          <cell r="CA5">
            <v>7416.7901090000005</v>
          </cell>
          <cell r="CB5">
            <v>7749.5640572000011</v>
          </cell>
          <cell r="CC5">
            <v>7717.3543578099998</v>
          </cell>
          <cell r="CD5">
            <v>8050.72385545</v>
          </cell>
          <cell r="CE5">
            <v>8299.6487326700008</v>
          </cell>
          <cell r="CF5">
            <v>8595.7053076499997</v>
          </cell>
          <cell r="CG5">
            <v>8814.7515009400013</v>
          </cell>
          <cell r="CH5">
            <v>9230.4108640300001</v>
          </cell>
          <cell r="CI5">
            <v>9455.4737966299999</v>
          </cell>
          <cell r="CJ5">
            <v>9558.8627282900015</v>
          </cell>
          <cell r="CK5">
            <v>9775.7684595600003</v>
          </cell>
          <cell r="CM5" t="str">
            <v>Ms, 06.04.2011</v>
          </cell>
        </row>
        <row r="6">
          <cell r="B6" t="str">
            <v>fédérales</v>
          </cell>
          <cell r="F6" t="str">
            <v>davon Bund inkl. Steueranteile</v>
          </cell>
          <cell r="AA6">
            <v>106.666667</v>
          </cell>
          <cell r="AB6">
            <v>106.666667</v>
          </cell>
          <cell r="AC6">
            <v>106.666667</v>
          </cell>
          <cell r="AD6">
            <v>106.666667</v>
          </cell>
          <cell r="AE6">
            <v>106.666667</v>
          </cell>
          <cell r="AF6">
            <v>106.666667</v>
          </cell>
          <cell r="AG6">
            <v>106.666667</v>
          </cell>
          <cell r="AH6">
            <v>106.666667</v>
          </cell>
          <cell r="AI6">
            <v>106.666667</v>
          </cell>
          <cell r="AJ6">
            <v>106.666667</v>
          </cell>
          <cell r="AK6">
            <v>106.666667</v>
          </cell>
          <cell r="AL6">
            <v>106.666667</v>
          </cell>
          <cell r="AM6">
            <v>106.666667</v>
          </cell>
          <cell r="AN6">
            <v>106.666667</v>
          </cell>
          <cell r="AO6">
            <v>106.666667</v>
          </cell>
          <cell r="AP6">
            <v>106.666667</v>
          </cell>
          <cell r="AQ6">
            <v>262.5</v>
          </cell>
          <cell r="AR6">
            <v>262.5</v>
          </cell>
          <cell r="AS6">
            <v>262.5</v>
          </cell>
          <cell r="AT6">
            <v>262.5</v>
          </cell>
          <cell r="AU6">
            <v>262.5</v>
          </cell>
          <cell r="AV6">
            <v>429</v>
          </cell>
          <cell r="AW6">
            <v>443.25</v>
          </cell>
          <cell r="AX6">
            <v>513.75</v>
          </cell>
          <cell r="AY6">
            <v>582</v>
          </cell>
          <cell r="AZ6">
            <v>988.5</v>
          </cell>
          <cell r="BA6">
            <v>1020</v>
          </cell>
          <cell r="BB6">
            <v>780</v>
          </cell>
          <cell r="BC6">
            <v>819.27533200000005</v>
          </cell>
          <cell r="BD6">
            <v>871.80456900000001</v>
          </cell>
          <cell r="BE6">
            <v>1091.310817</v>
          </cell>
          <cell r="BF6">
            <v>1111.359541</v>
          </cell>
          <cell r="BG6">
            <v>1394.3222800000001</v>
          </cell>
          <cell r="BH6">
            <v>1416.3398299999999</v>
          </cell>
          <cell r="BI6">
            <v>1857.745304</v>
          </cell>
          <cell r="BJ6">
            <v>1886.8352420000001</v>
          </cell>
          <cell r="BK6">
            <v>2126.5413250000001</v>
          </cell>
          <cell r="BL6">
            <v>2169.5914830000002</v>
          </cell>
          <cell r="BM6">
            <v>2382.9801649999999</v>
          </cell>
          <cell r="BN6">
            <v>2513.5713940000001</v>
          </cell>
          <cell r="BO6">
            <v>2660.9721119999999</v>
          </cell>
          <cell r="BP6">
            <v>2713.7583370000002</v>
          </cell>
          <cell r="BQ6">
            <v>3115.703051</v>
          </cell>
          <cell r="BR6">
            <v>3346.989873</v>
          </cell>
          <cell r="BS6">
            <v>3605.0285119999999</v>
          </cell>
          <cell r="BT6">
            <v>3831.4950060000001</v>
          </cell>
          <cell r="BU6">
            <v>3884.0338710000001</v>
          </cell>
          <cell r="BV6">
            <v>4073.594505</v>
          </cell>
          <cell r="BW6">
            <v>4218.8496510000004</v>
          </cell>
          <cell r="BX6">
            <v>4386.4291579999999</v>
          </cell>
          <cell r="BY6">
            <v>4541.5331669999996</v>
          </cell>
          <cell r="BZ6">
            <v>5730.5159640000002</v>
          </cell>
          <cell r="CA6">
            <v>6407.7129710000008</v>
          </cell>
          <cell r="CB6">
            <v>6691.0040222000007</v>
          </cell>
          <cell r="CC6">
            <v>6658.3135338100001</v>
          </cell>
          <cell r="CD6">
            <v>6959.41594945</v>
          </cell>
          <cell r="CE6">
            <v>7192.2507626699999</v>
          </cell>
          <cell r="CF6">
            <v>7455.3969376499999</v>
          </cell>
          <cell r="CG6">
            <v>7661.5174979399999</v>
          </cell>
          <cell r="CH6">
            <v>8018.1874370300002</v>
          </cell>
          <cell r="CI6">
            <v>9455.4737966299999</v>
          </cell>
          <cell r="CJ6">
            <v>9558.8627282899997</v>
          </cell>
          <cell r="CK6">
            <v>9775.7684595600003</v>
          </cell>
          <cell r="CM6" t="str">
            <v>Ms, 06.04.2011</v>
          </cell>
        </row>
        <row r="7">
          <cell r="A7" t="str">
            <v>Intérêts</v>
          </cell>
          <cell r="E7" t="str">
            <v>Kapitalertrag (ohne Kapitalwertänderungen)</v>
          </cell>
          <cell r="AA7">
            <v>2.8602536499999998</v>
          </cell>
          <cell r="AB7">
            <v>15.823817099999999</v>
          </cell>
          <cell r="AC7">
            <v>18.959090000000003</v>
          </cell>
          <cell r="AD7">
            <v>38.109067249999995</v>
          </cell>
          <cell r="AE7">
            <v>56.560454350000001</v>
          </cell>
          <cell r="AF7">
            <v>63.184048649999994</v>
          </cell>
          <cell r="AG7">
            <v>92.705307349999998</v>
          </cell>
          <cell r="AH7">
            <v>92.705307349999998</v>
          </cell>
          <cell r="AI7">
            <v>109.11415915000001</v>
          </cell>
          <cell r="AJ7">
            <v>121.84745785</v>
          </cell>
          <cell r="AK7">
            <v>133.27994855</v>
          </cell>
          <cell r="AL7">
            <v>150.94545644999999</v>
          </cell>
          <cell r="AM7">
            <v>160.88263425</v>
          </cell>
          <cell r="AN7">
            <v>177.09097965000001</v>
          </cell>
          <cell r="AO7">
            <v>187.90848274999999</v>
          </cell>
          <cell r="AP7">
            <v>208.549902</v>
          </cell>
          <cell r="AQ7">
            <v>207.60428099999999</v>
          </cell>
          <cell r="AR7">
            <v>222.79870099999999</v>
          </cell>
          <cell r="AS7">
            <v>235.20225099999999</v>
          </cell>
          <cell r="AT7">
            <v>249.87765200000001</v>
          </cell>
          <cell r="AU7">
            <v>257.99666300000001</v>
          </cell>
          <cell r="AV7">
            <v>268.91229199999998</v>
          </cell>
          <cell r="AW7">
            <v>293.01888300000002</v>
          </cell>
          <cell r="AX7">
            <v>317.06477599999999</v>
          </cell>
          <cell r="AY7">
            <v>340.44048700000002</v>
          </cell>
          <cell r="AZ7">
            <v>371.285822</v>
          </cell>
          <cell r="BA7">
            <v>419.80267300000003</v>
          </cell>
          <cell r="BB7">
            <v>436.85799400000002</v>
          </cell>
          <cell r="BC7">
            <v>423.46243099999998</v>
          </cell>
          <cell r="BD7">
            <v>407.44165900000002</v>
          </cell>
          <cell r="BE7">
            <v>357.94182499999999</v>
          </cell>
          <cell r="BF7">
            <v>328.02471100000002</v>
          </cell>
          <cell r="BG7">
            <v>333.81246900000002</v>
          </cell>
          <cell r="BH7">
            <v>366.41719000000001</v>
          </cell>
          <cell r="BI7">
            <v>399.17351500000001</v>
          </cell>
          <cell r="BJ7">
            <v>427.25154700000002</v>
          </cell>
          <cell r="BK7">
            <v>438.55535099999997</v>
          </cell>
          <cell r="BL7">
            <v>454.94458400000002</v>
          </cell>
          <cell r="BM7">
            <v>450.51627999999999</v>
          </cell>
          <cell r="BN7">
            <v>465.01160105739081</v>
          </cell>
          <cell r="BO7">
            <v>467.88930081635448</v>
          </cell>
          <cell r="BP7">
            <v>531.89721896733886</v>
          </cell>
          <cell r="BQ7">
            <v>648.08688927199921</v>
          </cell>
          <cell r="BR7">
            <v>779.04674489946774</v>
          </cell>
          <cell r="BS7">
            <v>928.37420247622128</v>
          </cell>
          <cell r="BT7">
            <v>1029.9479477300538</v>
          </cell>
          <cell r="BU7">
            <v>1060.539028625398</v>
          </cell>
          <cell r="BV7">
            <v>1076.841150994323</v>
          </cell>
          <cell r="BW7">
            <v>1049.2454217387494</v>
          </cell>
          <cell r="BX7">
            <v>1452.821185697931</v>
          </cell>
          <cell r="BY7">
            <v>958.30283676101442</v>
          </cell>
          <cell r="BZ7">
            <v>829.44045723487056</v>
          </cell>
          <cell r="CA7">
            <v>810.46050445651474</v>
          </cell>
          <cell r="CB7">
            <v>752.72047148378374</v>
          </cell>
          <cell r="CC7">
            <v>620.21345913344953</v>
          </cell>
          <cell r="CD7">
            <v>538.52157888876195</v>
          </cell>
          <cell r="CE7">
            <v>574.96108097977435</v>
          </cell>
          <cell r="CF7">
            <v>605.14174089514586</v>
          </cell>
          <cell r="CG7">
            <v>723.62212412870554</v>
          </cell>
          <cell r="CH7">
            <v>935.63560669152332</v>
          </cell>
          <cell r="CI7">
            <v>1042.597190846076</v>
          </cell>
          <cell r="CJ7">
            <v>818.64507382712009</v>
          </cell>
          <cell r="CK7">
            <v>814.619650316562</v>
          </cell>
          <cell r="CM7" t="str">
            <v>Ms, 06.04.2011</v>
          </cell>
        </row>
        <row r="8">
          <cell r="A8" t="str">
            <v>Autres recettes  1)</v>
          </cell>
          <cell r="E8" t="str">
            <v>übrige Einnahmen</v>
          </cell>
          <cell r="AA8" t="str">
            <v>–</v>
          </cell>
          <cell r="AB8" t="str">
            <v>–</v>
          </cell>
          <cell r="AC8" t="str">
            <v>–</v>
          </cell>
          <cell r="AD8" t="str">
            <v>–</v>
          </cell>
          <cell r="AE8" t="str">
            <v>–</v>
          </cell>
          <cell r="AF8" t="str">
            <v>–</v>
          </cell>
          <cell r="AG8" t="str">
            <v>–</v>
          </cell>
          <cell r="AH8" t="str">
            <v>–</v>
          </cell>
          <cell r="AI8" t="str">
            <v>–</v>
          </cell>
          <cell r="AJ8" t="str">
            <v>–</v>
          </cell>
          <cell r="AK8" t="str">
            <v>–</v>
          </cell>
          <cell r="AL8" t="str">
            <v>–</v>
          </cell>
          <cell r="AM8" t="str">
            <v>–</v>
          </cell>
          <cell r="AN8" t="str">
            <v>–</v>
          </cell>
          <cell r="AO8" t="str">
            <v>–</v>
          </cell>
          <cell r="AP8" t="str">
            <v>–</v>
          </cell>
          <cell r="AQ8" t="str">
            <v>–</v>
          </cell>
          <cell r="AR8" t="str">
            <v>–</v>
          </cell>
          <cell r="AS8" t="str">
            <v>–</v>
          </cell>
          <cell r="AT8" t="str">
            <v>–</v>
          </cell>
          <cell r="AU8" t="str">
            <v>–</v>
          </cell>
          <cell r="AV8" t="str">
            <v>–</v>
          </cell>
          <cell r="AW8" t="str">
            <v>–</v>
          </cell>
          <cell r="AX8" t="str">
            <v>–</v>
          </cell>
          <cell r="AY8" t="str">
            <v>–</v>
          </cell>
          <cell r="AZ8" t="str">
            <v>–</v>
          </cell>
          <cell r="BA8" t="str">
            <v>–</v>
          </cell>
          <cell r="BB8" t="str">
            <v>–</v>
          </cell>
          <cell r="BC8" t="str">
            <v>–</v>
          </cell>
          <cell r="BD8" t="str">
            <v>–</v>
          </cell>
          <cell r="BE8" t="str">
            <v>–</v>
          </cell>
          <cell r="BF8" t="str">
            <v>–</v>
          </cell>
          <cell r="BG8">
            <v>1.628728</v>
          </cell>
          <cell r="BH8">
            <v>4.7128290000000002</v>
          </cell>
          <cell r="BI8">
            <v>7.6575949999999997</v>
          </cell>
          <cell r="BJ8">
            <v>11.538472000000001</v>
          </cell>
          <cell r="BK8">
            <v>6.5240359999999997</v>
          </cell>
          <cell r="BL8">
            <v>9.9760270000000002</v>
          </cell>
          <cell r="BM8">
            <v>9.1032960000000003</v>
          </cell>
          <cell r="BN8">
            <v>12.829452999999999</v>
          </cell>
          <cell r="BO8">
            <v>12.053839999999999</v>
          </cell>
          <cell r="BP8">
            <v>12.245953999999999</v>
          </cell>
          <cell r="BQ8">
            <v>7.6572370000000003</v>
          </cell>
          <cell r="BR8">
            <v>9.6643629999999998</v>
          </cell>
          <cell r="BS8">
            <v>8.5425509999999996</v>
          </cell>
          <cell r="BT8">
            <v>12.672722</v>
          </cell>
          <cell r="BU8">
            <v>12.293397260000001</v>
          </cell>
          <cell r="BV8">
            <v>10.86349942</v>
          </cell>
          <cell r="BW8">
            <v>12.349920669999999</v>
          </cell>
          <cell r="BX8">
            <v>11.82901414</v>
          </cell>
          <cell r="BY8">
            <v>12.228694000000001</v>
          </cell>
          <cell r="BZ8">
            <v>11.991121</v>
          </cell>
          <cell r="CA8">
            <v>12.214022</v>
          </cell>
          <cell r="CB8">
            <v>12.80705236</v>
          </cell>
          <cell r="CC8">
            <v>9.3991805300000006</v>
          </cell>
          <cell r="CD8">
            <v>10.443666180000001</v>
          </cell>
          <cell r="CE8">
            <v>11.972662580000001</v>
          </cell>
          <cell r="CF8">
            <v>9.1695343199999986</v>
          </cell>
          <cell r="CG8">
            <v>8.7737861800000001</v>
          </cell>
          <cell r="CH8">
            <v>7.6440946799999985</v>
          </cell>
          <cell r="CI8">
            <v>8.7026870499999998</v>
          </cell>
          <cell r="CJ8">
            <v>9.4995959899999995</v>
          </cell>
          <cell r="CK8">
            <v>10.18835041</v>
          </cell>
          <cell r="CM8" t="str">
            <v>Ms, 06.04.2011</v>
          </cell>
        </row>
        <row r="9">
          <cell r="A9" t="str">
            <v>Structure des recettes en %</v>
          </cell>
          <cell r="E9" t="str">
            <v>Struktur der Einnahmen in %</v>
          </cell>
          <cell r="CN9">
            <v>0</v>
          </cell>
        </row>
        <row r="10">
          <cell r="A10" t="str">
            <v xml:space="preserve">Cotisations des assurés et des employeurs </v>
          </cell>
          <cell r="E10" t="str">
            <v>Beiträge Versicherte und Arbeitgeber</v>
          </cell>
          <cell r="AA10">
            <v>0.71952566489366421</v>
          </cell>
          <cell r="AB10">
            <v>0.71275240345432411</v>
          </cell>
          <cell r="AC10">
            <v>0.71924128978178459</v>
          </cell>
          <cell r="AD10">
            <v>0.71663522625606502</v>
          </cell>
          <cell r="AE10">
            <v>0.70896908424180449</v>
          </cell>
          <cell r="AF10">
            <v>0.71861957663970166</v>
          </cell>
          <cell r="AG10">
            <v>0.70377948791520872</v>
          </cell>
          <cell r="AH10">
            <v>0.70377948791520872</v>
          </cell>
          <cell r="AI10">
            <v>0.70550173911243264</v>
          </cell>
          <cell r="AJ10">
            <v>0.70781837636344558</v>
          </cell>
          <cell r="AK10">
            <v>0.69926789686756852</v>
          </cell>
          <cell r="AL10">
            <v>0.70534056565118863</v>
          </cell>
          <cell r="AM10">
            <v>0.71326927987537458</v>
          </cell>
          <cell r="AN10">
            <v>0.72893923931339411</v>
          </cell>
          <cell r="AO10">
            <v>0.74280263784135592</v>
          </cell>
          <cell r="AP10">
            <v>0.75250496222130758</v>
          </cell>
          <cell r="AQ10">
            <v>0.68895419505249289</v>
          </cell>
          <cell r="AR10">
            <v>0.70280280091686498</v>
          </cell>
          <cell r="AS10">
            <v>0.71187258762965433</v>
          </cell>
          <cell r="AT10">
            <v>0.724071017424885</v>
          </cell>
          <cell r="AU10">
            <v>0.73308528317945509</v>
          </cell>
          <cell r="AV10">
            <v>0.72984034798066977</v>
          </cell>
          <cell r="AW10">
            <v>0.74256756588525719</v>
          </cell>
          <cell r="AX10">
            <v>0.74622518176996278</v>
          </cell>
          <cell r="AY10">
            <v>0.74765690141582808</v>
          </cell>
          <cell r="AZ10">
            <v>0.7633603430017698</v>
          </cell>
          <cell r="BA10">
            <v>0.77930895958507229</v>
          </cell>
          <cell r="BB10">
            <v>0.80536665769734672</v>
          </cell>
          <cell r="BC10">
            <v>0.80840824884068418</v>
          </cell>
          <cell r="BD10">
            <v>0.80559838719038657</v>
          </cell>
          <cell r="BE10">
            <v>0.79495544457330314</v>
          </cell>
          <cell r="BF10">
            <v>0.80378252408001261</v>
          </cell>
          <cell r="BG10">
            <v>0.79201955660105905</v>
          </cell>
          <cell r="BH10">
            <v>0.79964568138462766</v>
          </cell>
          <cell r="BI10">
            <v>0.77727066320172122</v>
          </cell>
          <cell r="BJ10">
            <v>0.78064265364478003</v>
          </cell>
          <cell r="BK10">
            <v>0.76993083788041983</v>
          </cell>
          <cell r="BL10">
            <v>0.77229664443931745</v>
          </cell>
          <cell r="BM10">
            <v>0.77631606653703711</v>
          </cell>
          <cell r="BN10">
            <v>0.78071658115116305</v>
          </cell>
          <cell r="BO10">
            <v>0.78328650010442891</v>
          </cell>
          <cell r="BP10">
            <v>0.78901916162403052</v>
          </cell>
          <cell r="BQ10">
            <v>0.78765815391365723</v>
          </cell>
          <cell r="BR10">
            <v>0.78544298508051336</v>
          </cell>
          <cell r="BS10">
            <v>0.77663975679509123</v>
          </cell>
          <cell r="BT10">
            <v>0.76701233506669864</v>
          </cell>
          <cell r="BU10">
            <v>0.76391290831188496</v>
          </cell>
          <cell r="BV10">
            <v>0.75974658513975624</v>
          </cell>
          <cell r="BW10">
            <v>0.75677680553756277</v>
          </cell>
          <cell r="BX10">
            <v>0.73724304706971067</v>
          </cell>
          <cell r="BY10">
            <v>0.75060985194705376</v>
          </cell>
          <cell r="BZ10">
            <v>0.72116930307013805</v>
          </cell>
          <cell r="CA10">
            <v>0.71312373708983678</v>
          </cell>
          <cell r="CB10">
            <v>0.71725416927120689</v>
          </cell>
          <cell r="CC10">
            <v>0.72456844184790248</v>
          </cell>
          <cell r="CD10">
            <v>0.72291957213035596</v>
          </cell>
          <cell r="CE10">
            <v>0.71954290125076126</v>
          </cell>
          <cell r="CF10">
            <v>0.71644542567527458</v>
          </cell>
          <cell r="CG10">
            <v>0.71602307346177207</v>
          </cell>
          <cell r="CH10">
            <v>0.71299059505755413</v>
          </cell>
          <cell r="CI10">
            <v>0.71577138717414701</v>
          </cell>
          <cell r="CJ10">
            <v>0.724422843854169</v>
          </cell>
          <cell r="CK10">
            <v>0.7214920973080502</v>
          </cell>
          <cell r="CM10" t="str">
            <v>Ms, 06.04.2011</v>
          </cell>
        </row>
        <row r="11">
          <cell r="A11" t="str">
            <v>Subventions</v>
          </cell>
          <cell r="E11" t="str">
            <v>Beiträge der öffentlichen Hand</v>
          </cell>
          <cell r="AA11">
            <v>0.27554846938563465</v>
          </cell>
          <cell r="AB11">
            <v>0.26139584616780637</v>
          </cell>
          <cell r="AC11">
            <v>0.25101487515897886</v>
          </cell>
          <cell r="AD11">
            <v>0.22885557147071778</v>
          </cell>
          <cell r="AE11">
            <v>0.21502054315999031</v>
          </cell>
          <cell r="AF11">
            <v>0.20172081297911218</v>
          </cell>
          <cell r="AG11">
            <v>0.18755158896573368</v>
          </cell>
          <cell r="AH11">
            <v>0.18755158896573368</v>
          </cell>
          <cell r="AI11">
            <v>0.17509194570378214</v>
          </cell>
          <cell r="AJ11">
            <v>0.16586652985434658</v>
          </cell>
          <cell r="AK11">
            <v>0.16406555149468655</v>
          </cell>
          <cell r="AL11">
            <v>0.15161986939465322</v>
          </cell>
          <cell r="AM11">
            <v>0.1429710128351705</v>
          </cell>
          <cell r="AN11">
            <v>0.12865880230579746</v>
          </cell>
          <cell r="AO11">
            <v>0.11828276683599501</v>
          </cell>
          <cell r="AP11">
            <v>0.1074459817509076</v>
          </cell>
          <cell r="AQ11">
            <v>0.19523887359040462</v>
          </cell>
          <cell r="AR11">
            <v>0.18159786238603437</v>
          </cell>
          <cell r="AS11">
            <v>0.17232434454463669</v>
          </cell>
          <cell r="AT11">
            <v>0.1609914014621272</v>
          </cell>
          <cell r="AU11">
            <v>0.15365240727841095</v>
          </cell>
          <cell r="AV11">
            <v>0.18376627672729617</v>
          </cell>
          <cell r="AW11">
            <v>0.17210330173661345</v>
          </cell>
          <cell r="AX11">
            <v>0.17347755818888852</v>
          </cell>
          <cell r="AY11">
            <v>0.17539514804546616</v>
          </cell>
          <cell r="AZ11">
            <v>0.18462895021187684</v>
          </cell>
          <cell r="BA11">
            <v>0.16863656826539764</v>
          </cell>
          <cell r="BB11">
            <v>0.14289347077478673</v>
          </cell>
          <cell r="BC11">
            <v>0.14336598128868025</v>
          </cell>
          <cell r="BD11">
            <v>0.14935256656452486</v>
          </cell>
          <cell r="BE11">
            <v>0.16731571735608741</v>
          </cell>
          <cell r="BF11">
            <v>0.16311765454409644</v>
          </cell>
          <cell r="BG11">
            <v>0.17719318034489218</v>
          </cell>
          <cell r="BH11">
            <v>0.16847154961480756</v>
          </cell>
          <cell r="BI11">
            <v>0.19130814164023321</v>
          </cell>
          <cell r="BJ11">
            <v>0.18678008365162857</v>
          </cell>
          <cell r="BK11">
            <v>0.1988543942076712</v>
          </cell>
          <cell r="BL11">
            <v>0.19617472244976639</v>
          </cell>
          <cell r="BM11">
            <v>0.19459595142585615</v>
          </cell>
          <cell r="BN11">
            <v>0.19033638677665257</v>
          </cell>
          <cell r="BO11">
            <v>0.18938669156268068</v>
          </cell>
          <cell r="BP11">
            <v>0.18181573808118348</v>
          </cell>
          <cell r="BQ11">
            <v>0.18011944648916692</v>
          </cell>
          <cell r="BR11">
            <v>0.17875271877738039</v>
          </cell>
          <cell r="BS11">
            <v>0.18294602329171061</v>
          </cell>
          <cell r="BT11">
            <v>0.18934070130592301</v>
          </cell>
          <cell r="BU11">
            <v>0.19131980265326543</v>
          </cell>
          <cell r="BV11">
            <v>0.19593391971638208</v>
          </cell>
          <cell r="BW11">
            <v>0.20036728668824838</v>
          </cell>
          <cell r="BX11">
            <v>0.20466819600315622</v>
          </cell>
          <cell r="BY11">
            <v>0.21105316340451283</v>
          </cell>
          <cell r="BZ11">
            <v>0.24783292688032416</v>
          </cell>
          <cell r="CA11">
            <v>0.25823292208852278</v>
          </cell>
          <cell r="CB11">
            <v>0.25732629018540948</v>
          </cell>
          <cell r="CC11">
            <v>0.25465572539425274</v>
          </cell>
          <cell r="CD11">
            <v>0.25939286693444202</v>
          </cell>
          <cell r="CE11">
            <v>0.26193369728223936</v>
          </cell>
          <cell r="CF11">
            <v>0.26464138664701975</v>
          </cell>
          <cell r="CG11">
            <v>0.26219203827164639</v>
          </cell>
          <cell r="CH11">
            <v>0.26039859502597135</v>
          </cell>
          <cell r="CI11">
            <v>0.25578891142799565</v>
          </cell>
          <cell r="CJ11">
            <v>0.25360569273596384</v>
          </cell>
          <cell r="CK11">
            <v>0.25683780321514427</v>
          </cell>
          <cell r="CM11" t="str">
            <v>Ms, 06.04.2011</v>
          </cell>
        </row>
        <row r="12">
          <cell r="A12" t="str">
            <v>Intérêts</v>
          </cell>
          <cell r="E12" t="str">
            <v>Kapitalertrag (ohne Kapitalwertänderungen)</v>
          </cell>
          <cell r="AA12">
            <v>4.9258657207010923E-3</v>
          </cell>
          <cell r="AB12">
            <v>2.5851750377869399E-2</v>
          </cell>
          <cell r="AC12">
            <v>2.9743835059236532E-2</v>
          </cell>
          <cell r="AD12">
            <v>5.4509202273217275E-2</v>
          </cell>
          <cell r="AE12">
            <v>7.6010372598205228E-2</v>
          </cell>
          <cell r="AF12">
            <v>7.9659610381186088E-2</v>
          </cell>
          <cell r="AG12">
            <v>0.10866892311905756</v>
          </cell>
          <cell r="AH12">
            <v>0.10866892311905756</v>
          </cell>
          <cell r="AI12">
            <v>0.11940631518378528</v>
          </cell>
          <cell r="AJ12">
            <v>0.12631509378220787</v>
          </cell>
          <cell r="AK12">
            <v>0.13666655163774499</v>
          </cell>
          <cell r="AL12">
            <v>0.14303956495415823</v>
          </cell>
          <cell r="AM12">
            <v>0.14375970728945495</v>
          </cell>
          <cell r="AN12">
            <v>0.14240195838080844</v>
          </cell>
          <cell r="AO12">
            <v>0.13891459532264899</v>
          </cell>
          <cell r="AP12">
            <v>0.14004905602778481</v>
          </cell>
          <cell r="AQ12">
            <v>0.11580693135710239</v>
          </cell>
          <cell r="AR12">
            <v>0.11559933669710062</v>
          </cell>
          <cell r="AS12">
            <v>0.1158030678257089</v>
          </cell>
          <cell r="AT12">
            <v>0.11493758111298777</v>
          </cell>
          <cell r="AU12">
            <v>0.11326230954213411</v>
          </cell>
          <cell r="AV12">
            <v>8.6393375292034044E-2</v>
          </cell>
          <cell r="AW12">
            <v>8.5329132378129335E-2</v>
          </cell>
          <cell r="AX12">
            <v>8.029726004114876E-2</v>
          </cell>
          <cell r="AY12">
            <v>7.6947950538705678E-2</v>
          </cell>
          <cell r="AZ12">
            <v>5.2010706786353389E-2</v>
          </cell>
          <cell r="BA12">
            <v>5.205447214953008E-2</v>
          </cell>
          <cell r="BB12">
            <v>5.1739871527866528E-2</v>
          </cell>
          <cell r="BC12">
            <v>4.8225769870635683E-2</v>
          </cell>
          <cell r="BD12">
            <v>4.5049046245088577E-2</v>
          </cell>
          <cell r="BE12">
            <v>3.7728838070609359E-2</v>
          </cell>
          <cell r="BF12">
            <v>3.3099821375890945E-2</v>
          </cell>
          <cell r="BG12">
            <v>3.0637776116165253E-2</v>
          </cell>
          <cell r="BH12">
            <v>3.1477902698585219E-2</v>
          </cell>
          <cell r="BI12">
            <v>3.0829768443072073E-2</v>
          </cell>
          <cell r="BJ12">
            <v>3.1720607316582598E-2</v>
          </cell>
          <cell r="BK12">
            <v>3.0757217471387495E-2</v>
          </cell>
          <cell r="BL12">
            <v>3.0852107941358616E-2</v>
          </cell>
          <cell r="BM12">
            <v>2.8511860991891715E-2</v>
          </cell>
          <cell r="BN12">
            <v>2.8169839354425727E-2</v>
          </cell>
          <cell r="BO12">
            <v>2.6640491668805808E-2</v>
          </cell>
          <cell r="BP12">
            <v>2.8508739075241842E-2</v>
          </cell>
          <cell r="BQ12">
            <v>3.1846133092392981E-2</v>
          </cell>
          <cell r="BR12">
            <v>3.5365573127543432E-2</v>
          </cell>
          <cell r="BS12">
            <v>4.0045734096872766E-2</v>
          </cell>
          <cell r="BT12">
            <v>4.3116448692990084E-2</v>
          </cell>
          <cell r="BU12">
            <v>4.4254308577622574E-2</v>
          </cell>
          <cell r="BV12">
            <v>4.3876852180437222E-2</v>
          </cell>
          <cell r="BW12">
            <v>4.2357349575872803E-2</v>
          </cell>
          <cell r="BX12">
            <v>5.7619612330599299E-2</v>
          </cell>
          <cell r="BY12">
            <v>3.7853938771726374E-2</v>
          </cell>
          <cell r="BZ12">
            <v>3.0556025264805643E-2</v>
          </cell>
          <cell r="CA12">
            <v>2.8218081033354485E-2</v>
          </cell>
          <cell r="CB12">
            <v>2.4994279038648058E-2</v>
          </cell>
          <cell r="CC12">
            <v>2.0465680466657636E-2</v>
          </cell>
          <cell r="CD12">
            <v>1.7351067899249201E-2</v>
          </cell>
          <cell r="CE12">
            <v>1.8145548876256679E-2</v>
          </cell>
          <cell r="CF12">
            <v>1.8630879456274139E-2</v>
          </cell>
          <cell r="CG12">
            <v>2.1523914729023402E-2</v>
          </cell>
          <cell r="CH12">
            <v>2.6395162796943199E-2</v>
          </cell>
          <cell r="CI12">
            <v>2.820427682846019E-2</v>
          </cell>
          <cell r="CJ12">
            <v>2.171943011989997E-2</v>
          </cell>
          <cell r="CK12">
            <v>2.1402421948587335E-2</v>
          </cell>
          <cell r="CM12" t="str">
            <v>Ms, 06.04.2011</v>
          </cell>
        </row>
        <row r="13">
          <cell r="A13" t="str">
            <v>Autres recettes 1)</v>
          </cell>
          <cell r="E13" t="str">
            <v>übrige Einnahmen</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v>1.4948693788346653E-4</v>
          </cell>
          <cell r="BH13">
            <v>4.0486630197963876E-4</v>
          </cell>
          <cell r="BI13">
            <v>5.9142671497337818E-4</v>
          </cell>
          <cell r="BJ13">
            <v>8.5665538700877637E-4</v>
          </cell>
          <cell r="BK13">
            <v>4.5755044052161385E-4</v>
          </cell>
          <cell r="BL13">
            <v>6.7652516955759158E-4</v>
          </cell>
          <cell r="BM13">
            <v>5.7612104521515602E-4</v>
          </cell>
          <cell r="BN13">
            <v>7.7719271775878005E-4</v>
          </cell>
          <cell r="BO13">
            <v>6.8631666408451846E-4</v>
          </cell>
          <cell r="BP13">
            <v>6.5636121954390514E-4</v>
          </cell>
          <cell r="BQ13">
            <v>3.7626650478289766E-4</v>
          </cell>
          <cell r="BR13">
            <v>4.3872301456279213E-4</v>
          </cell>
          <cell r="BS13">
            <v>3.6848581632548827E-4</v>
          </cell>
          <cell r="BT13">
            <v>5.305149343884485E-4</v>
          </cell>
          <cell r="BU13">
            <v>5.1298045722700442E-4</v>
          </cell>
          <cell r="BV13">
            <v>4.4264296342452688E-4</v>
          </cell>
          <cell r="BW13">
            <v>4.9855819831609984E-4</v>
          </cell>
          <cell r="BX13">
            <v>4.6914459653377567E-4</v>
          </cell>
          <cell r="BY13">
            <v>4.8304587670715488E-4</v>
          </cell>
          <cell r="BZ13">
            <v>4.4174478473213495E-4</v>
          </cell>
          <cell r="CA13">
            <v>4.2525978828579297E-4</v>
          </cell>
          <cell r="CB13">
            <v>4.2526150473550959E-4</v>
          </cell>
          <cell r="CC13">
            <v>3.1015229118725091E-4</v>
          </cell>
          <cell r="CD13">
            <v>3.3649303595261008E-4</v>
          </cell>
          <cell r="CE13">
            <v>3.7785259074250583E-4</v>
          </cell>
          <cell r="CF13">
            <v>2.8230822143153039E-4</v>
          </cell>
          <cell r="CG13">
            <v>2.609735375578639E-4</v>
          </cell>
          <cell r="CH13">
            <v>2.156471195311932E-4</v>
          </cell>
          <cell r="CI13">
            <v>2.3542456939718825E-4</v>
          </cell>
          <cell r="CJ13">
            <v>2.5203328996719579E-4</v>
          </cell>
          <cell r="CK13">
            <v>2.6767752821840995E-4</v>
          </cell>
          <cell r="CM13" t="str">
            <v>Ms, 06.04.2011</v>
          </cell>
        </row>
        <row r="14">
          <cell r="A14" t="str">
            <v>Total</v>
          </cell>
          <cell r="E14" t="str">
            <v>Total</v>
          </cell>
          <cell r="AA14">
            <v>0.99999999999999989</v>
          </cell>
          <cell r="AB14">
            <v>0.99999999999999989</v>
          </cell>
          <cell r="AC14">
            <v>1</v>
          </cell>
          <cell r="AD14">
            <v>1</v>
          </cell>
          <cell r="AE14">
            <v>1</v>
          </cell>
          <cell r="AF14">
            <v>0.99999999999999989</v>
          </cell>
          <cell r="AG14">
            <v>0.99999999999999989</v>
          </cell>
          <cell r="AH14">
            <v>0.99999999999999989</v>
          </cell>
          <cell r="AI14">
            <v>1</v>
          </cell>
          <cell r="AJ14">
            <v>1</v>
          </cell>
          <cell r="AK14">
            <v>1</v>
          </cell>
          <cell r="AL14">
            <v>1</v>
          </cell>
          <cell r="AM14">
            <v>1</v>
          </cell>
          <cell r="AN14">
            <v>1</v>
          </cell>
          <cell r="AO14">
            <v>1</v>
          </cell>
          <cell r="AP14">
            <v>1</v>
          </cell>
          <cell r="AQ14">
            <v>0.99999999999999989</v>
          </cell>
          <cell r="AR14">
            <v>1</v>
          </cell>
          <cell r="AS14">
            <v>1</v>
          </cell>
          <cell r="AT14">
            <v>1</v>
          </cell>
          <cell r="AU14">
            <v>1.0000000000000002</v>
          </cell>
          <cell r="AV14">
            <v>1</v>
          </cell>
          <cell r="AW14">
            <v>1</v>
          </cell>
          <cell r="AX14">
            <v>1</v>
          </cell>
          <cell r="AY14">
            <v>1</v>
          </cell>
          <cell r="AZ14">
            <v>1</v>
          </cell>
          <cell r="BA14">
            <v>1</v>
          </cell>
          <cell r="BB14">
            <v>1</v>
          </cell>
          <cell r="BC14">
            <v>1.0000000000000002</v>
          </cell>
          <cell r="BD14">
            <v>1</v>
          </cell>
          <cell r="BE14">
            <v>0.99999999999999989</v>
          </cell>
          <cell r="BF14">
            <v>1</v>
          </cell>
          <cell r="BG14">
            <v>0.99999999999999989</v>
          </cell>
          <cell r="BH14">
            <v>1</v>
          </cell>
          <cell r="BI14">
            <v>0.99999999999999989</v>
          </cell>
          <cell r="BJ14">
            <v>0.99999999999999989</v>
          </cell>
          <cell r="BK14">
            <v>1</v>
          </cell>
          <cell r="BL14">
            <v>1</v>
          </cell>
          <cell r="BM14">
            <v>1.0000000000000002</v>
          </cell>
          <cell r="BN14">
            <v>1.0000000000000002</v>
          </cell>
          <cell r="BO14">
            <v>0.99999999999999989</v>
          </cell>
          <cell r="BP14">
            <v>0.99999999999999978</v>
          </cell>
          <cell r="BQ14">
            <v>1</v>
          </cell>
          <cell r="BR14">
            <v>1</v>
          </cell>
          <cell r="BS14">
            <v>1</v>
          </cell>
          <cell r="BT14">
            <v>1</v>
          </cell>
          <cell r="BU14">
            <v>1</v>
          </cell>
          <cell r="BV14">
            <v>1</v>
          </cell>
          <cell r="BW14">
            <v>1</v>
          </cell>
          <cell r="BX14">
            <v>1</v>
          </cell>
          <cell r="BY14">
            <v>1.0000000000000002</v>
          </cell>
          <cell r="BZ14">
            <v>0.99999999999999989</v>
          </cell>
          <cell r="CA14">
            <v>0.99999999999999978</v>
          </cell>
          <cell r="CB14">
            <v>0.99999999999999989</v>
          </cell>
          <cell r="CC14">
            <v>1.0000000000000002</v>
          </cell>
          <cell r="CD14">
            <v>0.99999999999999978</v>
          </cell>
          <cell r="CE14">
            <v>0.99999999999999978</v>
          </cell>
          <cell r="CF14">
            <v>1</v>
          </cell>
          <cell r="CG14">
            <v>0.99999999999999967</v>
          </cell>
          <cell r="CH14">
            <v>0.99999999999999978</v>
          </cell>
          <cell r="CI14">
            <v>1</v>
          </cell>
          <cell r="CJ14">
            <v>1</v>
          </cell>
          <cell r="CK14">
            <v>1.0000000000000002</v>
          </cell>
          <cell r="CM14" t="str">
            <v>Ms, 06.04.2011</v>
          </cell>
        </row>
        <row r="15">
          <cell r="A15" t="str">
            <v>Total des dépenses</v>
          </cell>
          <cell r="E15" t="str">
            <v>Total Ausgaben</v>
          </cell>
          <cell r="AA15">
            <v>126.8210237</v>
          </cell>
          <cell r="AB15">
            <v>147.20925500000001</v>
          </cell>
          <cell r="AC15">
            <v>170.28961699999999</v>
          </cell>
          <cell r="AD15">
            <v>220.61931329000001</v>
          </cell>
          <cell r="AE15">
            <v>249.87858657999999</v>
          </cell>
          <cell r="AF15">
            <v>267.59064133999999</v>
          </cell>
          <cell r="AG15">
            <v>383.21540959999999</v>
          </cell>
          <cell r="AH15">
            <v>383.21540959999999</v>
          </cell>
          <cell r="AI15">
            <v>492.77801513000003</v>
          </cell>
          <cell r="AJ15">
            <v>627.2774290000001</v>
          </cell>
          <cell r="AK15">
            <v>665.14624199999992</v>
          </cell>
          <cell r="AL15">
            <v>700.38101200000006</v>
          </cell>
          <cell r="AM15">
            <v>733.38916999999992</v>
          </cell>
          <cell r="AN15">
            <v>861.16331455</v>
          </cell>
          <cell r="AO15">
            <v>998.29362645000003</v>
          </cell>
          <cell r="AP15">
            <v>1043.40046095</v>
          </cell>
          <cell r="AQ15">
            <v>1610.0966800000001</v>
          </cell>
          <cell r="AR15">
            <v>1683.529857</v>
          </cell>
          <cell r="AS15">
            <v>1741.2553762999999</v>
          </cell>
          <cell r="AT15">
            <v>1991.6677399999999</v>
          </cell>
          <cell r="AU15">
            <v>2066.4915711499998</v>
          </cell>
          <cell r="AV15">
            <v>2897.1582715999998</v>
          </cell>
          <cell r="AW15">
            <v>2999.8712425000003</v>
          </cell>
          <cell r="AX15">
            <v>3406.8473895000002</v>
          </cell>
          <cell r="AY15">
            <v>3808.9942798500001</v>
          </cell>
          <cell r="AZ15">
            <v>6486.803637</v>
          </cell>
          <cell r="BA15">
            <v>7271.4001820000003</v>
          </cell>
          <cell r="BB15">
            <v>8612.1290329999993</v>
          </cell>
          <cell r="BC15">
            <v>8996.4732308000002</v>
          </cell>
          <cell r="BD15">
            <v>9683.7678125000002</v>
          </cell>
          <cell r="BE15">
            <v>9918.267296</v>
          </cell>
          <cell r="BF15">
            <v>10097.329362999997</v>
          </cell>
          <cell r="BG15">
            <v>10725.552830999999</v>
          </cell>
          <cell r="BH15">
            <v>10894.935945599998</v>
          </cell>
          <cell r="BI15">
            <v>12384.966945000002</v>
          </cell>
          <cell r="BJ15">
            <v>12578.901615999999</v>
          </cell>
          <cell r="BK15">
            <v>14176.941472999997</v>
          </cell>
          <cell r="BL15">
            <v>14463.942359000001</v>
          </cell>
          <cell r="BM15">
            <v>15374.065585999999</v>
          </cell>
          <cell r="BN15">
            <v>15709.821206000001</v>
          </cell>
          <cell r="BO15">
            <v>16631.075696999997</v>
          </cell>
          <cell r="BP15">
            <v>16960.989599999997</v>
          </cell>
          <cell r="BQ15">
            <v>18327.665002909998</v>
          </cell>
          <cell r="BR15">
            <v>19688.175720880005</v>
          </cell>
          <cell r="BS15">
            <v>21206.050069159995</v>
          </cell>
          <cell r="BT15">
            <v>23046.586512999998</v>
          </cell>
          <cell r="BU15">
            <v>23362.609753090004</v>
          </cell>
          <cell r="BV15">
            <v>24502.824111419995</v>
          </cell>
          <cell r="BW15">
            <v>24816.76264999</v>
          </cell>
          <cell r="BX15">
            <v>25802.52445628</v>
          </cell>
          <cell r="BY15">
            <v>26714.905546499998</v>
          </cell>
          <cell r="BZ15">
            <v>27386.966888000003</v>
          </cell>
          <cell r="CA15">
            <v>27721.899415</v>
          </cell>
          <cell r="CB15">
            <v>29081.319635069995</v>
          </cell>
          <cell r="CC15">
            <v>29094.528135780005</v>
          </cell>
          <cell r="CD15">
            <v>29980.986434589999</v>
          </cell>
          <cell r="CE15">
            <v>30423.02114782</v>
          </cell>
          <cell r="CF15">
            <v>31327.153060760003</v>
          </cell>
          <cell r="CG15">
            <v>31682.252830360001</v>
          </cell>
          <cell r="CH15">
            <v>33302.841433559995</v>
          </cell>
          <cell r="CI15">
            <v>33877.951444049999</v>
          </cell>
          <cell r="CJ15">
            <v>35786.632737550004</v>
          </cell>
          <cell r="CK15">
            <v>36604.056835240001</v>
          </cell>
          <cell r="CM15" t="str">
            <v>Ms, 06.04.2011</v>
          </cell>
        </row>
        <row r="16">
          <cell r="A16" t="str">
            <v>Prestations sociales</v>
          </cell>
          <cell r="E16" t="str">
            <v>Sozialleistungen</v>
          </cell>
          <cell r="AA16">
            <v>121.884112</v>
          </cell>
          <cell r="AB16">
            <v>141.12961000000001</v>
          </cell>
          <cell r="AC16">
            <v>164.475742</v>
          </cell>
          <cell r="AD16">
            <v>214.91529700000001</v>
          </cell>
          <cell r="AE16">
            <v>241.03705099999999</v>
          </cell>
          <cell r="AF16">
            <v>260.74972700000001</v>
          </cell>
          <cell r="AG16">
            <v>373.12884500000001</v>
          </cell>
          <cell r="AH16">
            <v>373.12884500000001</v>
          </cell>
          <cell r="AI16">
            <v>482.59228400000001</v>
          </cell>
          <cell r="AJ16">
            <v>617.21170700000005</v>
          </cell>
          <cell r="AK16">
            <v>654.82313999999997</v>
          </cell>
          <cell r="AL16">
            <v>689.54853500000002</v>
          </cell>
          <cell r="AM16">
            <v>721.06467599999996</v>
          </cell>
          <cell r="AN16">
            <v>848.42554700000005</v>
          </cell>
          <cell r="AO16">
            <v>987.49400400000002</v>
          </cell>
          <cell r="AP16">
            <v>1031.3027400000001</v>
          </cell>
          <cell r="AQ16">
            <v>1598.078025</v>
          </cell>
          <cell r="AR16">
            <v>1670.600062</v>
          </cell>
          <cell r="AS16">
            <v>1728.4767939999999</v>
          </cell>
          <cell r="AT16">
            <v>1978.391905</v>
          </cell>
          <cell r="AU16">
            <v>2051.5669459999999</v>
          </cell>
          <cell r="AV16">
            <v>2878.8701259999998</v>
          </cell>
          <cell r="AW16">
            <v>2982.9787520000004</v>
          </cell>
          <cell r="AX16">
            <v>3389.7111070000001</v>
          </cell>
          <cell r="AY16">
            <v>3790.076333</v>
          </cell>
          <cell r="AZ16">
            <v>6461.244256</v>
          </cell>
          <cell r="BA16">
            <v>7237.8016600000001</v>
          </cell>
          <cell r="BB16">
            <v>8574.842967999999</v>
          </cell>
          <cell r="BC16">
            <v>8956.2946150000007</v>
          </cell>
          <cell r="BD16">
            <v>9639.7567990000007</v>
          </cell>
          <cell r="BE16">
            <v>9875.734058</v>
          </cell>
          <cell r="BF16">
            <v>10052.898946999998</v>
          </cell>
          <cell r="BG16">
            <v>10677.153060999999</v>
          </cell>
          <cell r="BH16">
            <v>10843.628092599998</v>
          </cell>
          <cell r="BI16">
            <v>12337.603226000001</v>
          </cell>
          <cell r="BJ16">
            <v>12527.618539999999</v>
          </cell>
          <cell r="BK16">
            <v>14126.658842999997</v>
          </cell>
          <cell r="BL16">
            <v>14412.508699</v>
          </cell>
          <cell r="BM16">
            <v>15324.452142999999</v>
          </cell>
          <cell r="BN16">
            <v>15654.623365000001</v>
          </cell>
          <cell r="BO16">
            <v>16578.988515999998</v>
          </cell>
          <cell r="BP16">
            <v>16907.635340999997</v>
          </cell>
          <cell r="BQ16">
            <v>18269.391577069997</v>
          </cell>
          <cell r="BR16">
            <v>19628.658302250005</v>
          </cell>
          <cell r="BS16">
            <v>21118.764175609995</v>
          </cell>
          <cell r="BT16">
            <v>22962.414726999999</v>
          </cell>
          <cell r="BU16">
            <v>23280.502164920003</v>
          </cell>
          <cell r="BV16">
            <v>24415.644944599997</v>
          </cell>
          <cell r="BW16">
            <v>24735.76949789</v>
          </cell>
          <cell r="BX16">
            <v>25720.54278657</v>
          </cell>
          <cell r="BY16">
            <v>26616.52825856</v>
          </cell>
          <cell r="BZ16">
            <v>27293.965443000001</v>
          </cell>
          <cell r="CA16">
            <v>27627.432679999998</v>
          </cell>
          <cell r="CB16">
            <v>28980.133889709996</v>
          </cell>
          <cell r="CC16">
            <v>29000.637675040005</v>
          </cell>
          <cell r="CD16">
            <v>29865.50215326</v>
          </cell>
          <cell r="CE16">
            <v>30271.708485710002</v>
          </cell>
          <cell r="CF16">
            <v>31178.422264090004</v>
          </cell>
          <cell r="CG16">
            <v>31541.162954200001</v>
          </cell>
          <cell r="CH16">
            <v>33151.844365719997</v>
          </cell>
          <cell r="CI16">
            <v>33747.172523549998</v>
          </cell>
          <cell r="CJ16">
            <v>35638.251703820002</v>
          </cell>
          <cell r="CK16">
            <v>36442.343899209998</v>
          </cell>
          <cell r="CM16" t="str">
            <v>Ms, 06.04.2011</v>
          </cell>
        </row>
        <row r="17">
          <cell r="A17" t="str">
            <v>Frais d'administration et de hestion</v>
          </cell>
          <cell r="E17" t="str">
            <v>Verwaltungs- und Durchführungskosten</v>
          </cell>
          <cell r="AA17">
            <v>4.9369116999999996</v>
          </cell>
          <cell r="AB17">
            <v>6.0796450000000002</v>
          </cell>
          <cell r="AC17">
            <v>5.8138750000000003</v>
          </cell>
          <cell r="AD17">
            <v>5.7040162900000002</v>
          </cell>
          <cell r="AE17">
            <v>8.8415355800000004</v>
          </cell>
          <cell r="AF17">
            <v>6.8409143400000003</v>
          </cell>
          <cell r="AG17">
            <v>10.086564600000001</v>
          </cell>
          <cell r="AH17">
            <v>10.086564600000001</v>
          </cell>
          <cell r="AI17">
            <v>10.185731130000001</v>
          </cell>
          <cell r="AJ17">
            <v>10.065721999999999</v>
          </cell>
          <cell r="AK17">
            <v>10.323102</v>
          </cell>
          <cell r="AL17">
            <v>10.832477000000001</v>
          </cell>
          <cell r="AM17">
            <v>12.324494</v>
          </cell>
          <cell r="AN17">
            <v>12.737767549999999</v>
          </cell>
          <cell r="AO17">
            <v>10.799622449999999</v>
          </cell>
          <cell r="AP17">
            <v>12.097720949999999</v>
          </cell>
          <cell r="AQ17">
            <v>12.018655000000001</v>
          </cell>
          <cell r="AR17">
            <v>12.929795</v>
          </cell>
          <cell r="AS17">
            <v>12.7785823</v>
          </cell>
          <cell r="AT17">
            <v>13.275835000000001</v>
          </cell>
          <cell r="AU17">
            <v>14.924625150000001</v>
          </cell>
          <cell r="AV17">
            <v>18.2881456</v>
          </cell>
          <cell r="AW17">
            <v>16.892490500000001</v>
          </cell>
          <cell r="AX17">
            <v>17.1362825</v>
          </cell>
          <cell r="AY17">
            <v>18.91794685</v>
          </cell>
          <cell r="AZ17">
            <v>25.559380999999998</v>
          </cell>
          <cell r="BA17">
            <v>33.598522000000003</v>
          </cell>
          <cell r="BB17">
            <v>37.286064999999994</v>
          </cell>
          <cell r="BC17">
            <v>40.178615800000003</v>
          </cell>
          <cell r="BD17">
            <v>44.011013499999997</v>
          </cell>
          <cell r="BE17">
            <v>42.533237999999997</v>
          </cell>
          <cell r="BF17">
            <v>44.430416000000001</v>
          </cell>
          <cell r="BG17">
            <v>48.399770000000004</v>
          </cell>
          <cell r="BH17">
            <v>51.307853000000001</v>
          </cell>
          <cell r="BI17">
            <v>47.363718999999996</v>
          </cell>
          <cell r="BJ17">
            <v>51.283076000000001</v>
          </cell>
          <cell r="BK17">
            <v>50.282630000000005</v>
          </cell>
          <cell r="BL17">
            <v>51.433660000000003</v>
          </cell>
          <cell r="BM17">
            <v>49.613442999999997</v>
          </cell>
          <cell r="BN17">
            <v>55.197840999999997</v>
          </cell>
          <cell r="BO17">
            <v>52.087181000000001</v>
          </cell>
          <cell r="BP17">
            <v>53.354259000000006</v>
          </cell>
          <cell r="BQ17">
            <v>58.273425839999994</v>
          </cell>
          <cell r="BR17">
            <v>59.517418630000002</v>
          </cell>
          <cell r="BS17">
            <v>87.285893549999997</v>
          </cell>
          <cell r="BT17">
            <v>84.171786000000012</v>
          </cell>
          <cell r="BU17">
            <v>82.10758817</v>
          </cell>
          <cell r="BV17">
            <v>87.179166820000006</v>
          </cell>
          <cell r="BW17">
            <v>80.993152100000003</v>
          </cell>
          <cell r="BX17">
            <v>81.981669709999991</v>
          </cell>
          <cell r="BY17">
            <v>98.377287940000002</v>
          </cell>
          <cell r="BZ17">
            <v>93.00144499999999</v>
          </cell>
          <cell r="CA17">
            <v>94.466735</v>
          </cell>
          <cell r="CB17">
            <v>101.18574536</v>
          </cell>
          <cell r="CC17">
            <v>93.890460739999995</v>
          </cell>
          <cell r="CD17">
            <v>115.48428133</v>
          </cell>
          <cell r="CE17">
            <v>151.31266211000002</v>
          </cell>
          <cell r="CF17">
            <v>148.73079666999999</v>
          </cell>
          <cell r="CG17">
            <v>141.08987615999999</v>
          </cell>
          <cell r="CH17">
            <v>150.99706784</v>
          </cell>
          <cell r="CI17">
            <v>130.7789205</v>
          </cell>
          <cell r="CJ17">
            <v>148.38103373000001</v>
          </cell>
          <cell r="CK17">
            <v>161.71293602999998</v>
          </cell>
          <cell r="CM17" t="str">
            <v>Ms, 06.04.2011</v>
          </cell>
        </row>
        <row r="18">
          <cell r="A18" t="str">
            <v>Autres dépenses</v>
          </cell>
          <cell r="E18" t="str">
            <v>übrige Ausgaben</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M18" t="str">
            <v>Ms, 06.04.2011</v>
          </cell>
        </row>
        <row r="19">
          <cell r="A19" t="str">
            <v>Solde de compte</v>
          </cell>
          <cell r="E19" t="str">
            <v>Rechnungssaldo</v>
          </cell>
          <cell r="AA19">
            <v>453.83906940000003</v>
          </cell>
          <cell r="AB19">
            <v>464.88922445000009</v>
          </cell>
          <cell r="AC19">
            <v>467.12280640999995</v>
          </cell>
          <cell r="AD19">
            <v>478.51157924999995</v>
          </cell>
          <cell r="AE19">
            <v>494.20836011000006</v>
          </cell>
          <cell r="AF19">
            <v>525.58482612</v>
          </cell>
          <cell r="AG19">
            <v>469.88320104999997</v>
          </cell>
          <cell r="AH19">
            <v>469.88320104999997</v>
          </cell>
          <cell r="AI19">
            <v>421.0275816699999</v>
          </cell>
          <cell r="AJ19">
            <v>337.35359258999995</v>
          </cell>
          <cell r="AK19">
            <v>310.07371439999997</v>
          </cell>
          <cell r="AL19">
            <v>354.88965038999993</v>
          </cell>
          <cell r="AM19">
            <v>385.71880199999987</v>
          </cell>
          <cell r="AN19">
            <v>382.43601276000004</v>
          </cell>
          <cell r="AO19">
            <v>354.39708480000002</v>
          </cell>
          <cell r="AP19">
            <v>445.7199081199999</v>
          </cell>
          <cell r="AQ19">
            <v>181.20775899999967</v>
          </cell>
          <cell r="AR19">
            <v>243.80560500000001</v>
          </cell>
          <cell r="AS19">
            <v>289.02536469999995</v>
          </cell>
          <cell r="AT19">
            <v>182.16988500000002</v>
          </cell>
          <cell r="AU19">
            <v>210.77113285000041</v>
          </cell>
          <cell r="AV19">
            <v>216.00296639999988</v>
          </cell>
          <cell r="AW19">
            <v>434.11284750000004</v>
          </cell>
          <cell r="AX19">
            <v>544.99565050000001</v>
          </cell>
          <cell r="AY19">
            <v>618.46194014999992</v>
          </cell>
          <cell r="AZ19">
            <v>658.31111499999952</v>
          </cell>
          <cell r="BA19">
            <v>801.99357200000031</v>
          </cell>
          <cell r="BB19">
            <v>-168.7761389999996</v>
          </cell>
          <cell r="BC19">
            <v>-197.81822880000072</v>
          </cell>
          <cell r="BD19">
            <v>-628.97295250000025</v>
          </cell>
          <cell r="BE19">
            <v>-420.29701599999862</v>
          </cell>
          <cell r="BF19">
            <v>-177.70590699999957</v>
          </cell>
          <cell r="BG19">
            <v>169.9011900000005</v>
          </cell>
          <cell r="BH19">
            <v>745.52160040000126</v>
          </cell>
          <cell r="BI19">
            <v>562.69809300000088</v>
          </cell>
          <cell r="BJ19">
            <v>890.30919499999982</v>
          </cell>
          <cell r="BK19">
            <v>81.674457000000984</v>
          </cell>
          <cell r="BL19">
            <v>282.03820300000189</v>
          </cell>
          <cell r="BM19">
            <v>426.94719700000132</v>
          </cell>
          <cell r="BN19">
            <v>797.60701205738769</v>
          </cell>
          <cell r="BO19">
            <v>932.01235081635969</v>
          </cell>
          <cell r="BP19">
            <v>1696.3497359673456</v>
          </cell>
          <cell r="BQ19">
            <v>2022.9027533620028</v>
          </cell>
          <cell r="BR19">
            <v>2340.2173180194623</v>
          </cell>
          <cell r="BS19">
            <v>1976.7988263162297</v>
          </cell>
          <cell r="BT19">
            <v>841.00114673005373</v>
          </cell>
          <cell r="BU19">
            <v>602.04053096539792</v>
          </cell>
          <cell r="BV19">
            <v>39.527891544326849</v>
          </cell>
          <cell r="BW19">
            <v>-45.490787021248252</v>
          </cell>
          <cell r="BX19">
            <v>-588.51958998206828</v>
          </cell>
          <cell r="BY19">
            <v>-1399.1030737389883</v>
          </cell>
          <cell r="BZ19">
            <v>-242.060112765128</v>
          </cell>
          <cell r="CA19">
            <v>999.41949745651436</v>
          </cell>
          <cell r="CB19">
            <v>1034.3908569137857</v>
          </cell>
          <cell r="CC19">
            <v>1210.5213417534542</v>
          </cell>
          <cell r="CD19">
            <v>1055.8109553887625</v>
          </cell>
          <cell r="CE19">
            <v>1263.0460469897771</v>
          </cell>
          <cell r="CF19">
            <v>1153.4253421751455</v>
          </cell>
          <cell r="CG19">
            <v>1937.1948044587079</v>
          </cell>
          <cell r="CH19">
            <v>2144.3961489215289</v>
          </cell>
          <cell r="CI19">
            <v>3087.9738724260751</v>
          </cell>
          <cell r="CJ19">
            <v>1905.1975410471205</v>
          </cell>
          <cell r="CK19">
            <v>1457.9742878465549</v>
          </cell>
          <cell r="CM19" t="str">
            <v>gemäss GRSV, ohne Kap.wae!</v>
          </cell>
          <cell r="CN19" t="str">
            <v>vor Rückstellungs- und Reservenbildung</v>
          </cell>
        </row>
        <row r="20">
          <cell r="E20" t="str">
            <v>Rückstellungs- und Reservebildung</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row>
        <row r="21">
          <cell r="E21" t="str">
            <v>Auflösung von Rückstellungen und Reserven</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row>
        <row r="22">
          <cell r="E22" t="str">
            <v>Betriebsergebnis</v>
          </cell>
          <cell r="AA22">
            <v>453.83906940000003</v>
          </cell>
          <cell r="AB22">
            <v>464.88922445000009</v>
          </cell>
          <cell r="AC22">
            <v>467.12280640999995</v>
          </cell>
          <cell r="AD22">
            <v>478.51157924999995</v>
          </cell>
          <cell r="AE22">
            <v>494.20836011000006</v>
          </cell>
          <cell r="AF22">
            <v>525.58482612</v>
          </cell>
          <cell r="AG22">
            <v>469.88320104999997</v>
          </cell>
          <cell r="AH22">
            <v>469.88320104999997</v>
          </cell>
          <cell r="AI22">
            <v>421.0275816699999</v>
          </cell>
          <cell r="AJ22">
            <v>337.35359258999995</v>
          </cell>
          <cell r="AK22">
            <v>310.07371439999997</v>
          </cell>
          <cell r="AL22">
            <v>354.88965038999993</v>
          </cell>
          <cell r="AM22">
            <v>385.71880199999987</v>
          </cell>
          <cell r="AN22">
            <v>382.43601276000004</v>
          </cell>
          <cell r="AO22">
            <v>354.39708480000002</v>
          </cell>
          <cell r="AP22">
            <v>445.7199081199999</v>
          </cell>
          <cell r="AQ22">
            <v>181.20775899999967</v>
          </cell>
          <cell r="AR22">
            <v>243.80560500000001</v>
          </cell>
          <cell r="AS22">
            <v>289.02536469999995</v>
          </cell>
          <cell r="AT22">
            <v>182.16988500000002</v>
          </cell>
          <cell r="AU22">
            <v>210.77113285000041</v>
          </cell>
          <cell r="AV22">
            <v>216.00296639999988</v>
          </cell>
          <cell r="AW22">
            <v>434.11284750000004</v>
          </cell>
          <cell r="AX22">
            <v>544.99565050000001</v>
          </cell>
          <cell r="AY22">
            <v>618.46194014999992</v>
          </cell>
          <cell r="AZ22">
            <v>658.31111499999952</v>
          </cell>
          <cell r="BA22">
            <v>801.99357200000031</v>
          </cell>
          <cell r="BB22">
            <v>-168.7761389999996</v>
          </cell>
          <cell r="BC22">
            <v>-197.81822880000072</v>
          </cell>
          <cell r="BD22">
            <v>-628.97295250000025</v>
          </cell>
          <cell r="BE22">
            <v>-420.29701599999862</v>
          </cell>
          <cell r="BF22">
            <v>-177.70590699999957</v>
          </cell>
          <cell r="BG22">
            <v>169.9011900000005</v>
          </cell>
          <cell r="BH22">
            <v>745.52160040000126</v>
          </cell>
          <cell r="BI22">
            <v>562.69809300000088</v>
          </cell>
          <cell r="BJ22">
            <v>890.30919499999982</v>
          </cell>
          <cell r="BK22">
            <v>81.674457000000984</v>
          </cell>
          <cell r="BL22">
            <v>282.03820300000189</v>
          </cell>
          <cell r="BM22">
            <v>426.94719700000132</v>
          </cell>
          <cell r="BN22">
            <v>797.60701205738769</v>
          </cell>
          <cell r="BO22">
            <v>932.01235081635969</v>
          </cell>
          <cell r="BP22">
            <v>1696.3497359673456</v>
          </cell>
          <cell r="BQ22">
            <v>2022.9027533620028</v>
          </cell>
          <cell r="BR22">
            <v>2340.2173180194623</v>
          </cell>
          <cell r="BS22">
            <v>1976.7988263162297</v>
          </cell>
          <cell r="BT22">
            <v>841.00114673005373</v>
          </cell>
          <cell r="BU22">
            <v>602.04053096539792</v>
          </cell>
          <cell r="BV22">
            <v>39.527891544326849</v>
          </cell>
          <cell r="BW22">
            <v>-45.490787021248252</v>
          </cell>
          <cell r="BX22">
            <v>-588.51958998206828</v>
          </cell>
          <cell r="BY22">
            <v>-1399.1030737389883</v>
          </cell>
          <cell r="BZ22">
            <v>-242.060112765128</v>
          </cell>
          <cell r="CA22">
            <v>999.41949745651436</v>
          </cell>
          <cell r="CB22">
            <v>1034.3908569137857</v>
          </cell>
          <cell r="CC22">
            <v>1210.5213417534542</v>
          </cell>
          <cell r="CD22">
            <v>1055.8109553887625</v>
          </cell>
          <cell r="CE22">
            <v>1263.0460469897771</v>
          </cell>
          <cell r="CF22">
            <v>1153.4253421751455</v>
          </cell>
          <cell r="CG22">
            <v>1937.1948044587079</v>
          </cell>
          <cell r="CH22">
            <v>2144.3961489215289</v>
          </cell>
          <cell r="CI22">
            <v>3087.9738724260751</v>
          </cell>
          <cell r="CJ22">
            <v>1905.1975410471205</v>
          </cell>
          <cell r="CK22">
            <v>1457.9742878465549</v>
          </cell>
          <cell r="CM22" t="str">
            <v>nach Berücksichtigung Rückst- u. Res.bildung</v>
          </cell>
        </row>
        <row r="23">
          <cell r="E23" t="str">
            <v>Veränderung des Kapitals</v>
          </cell>
          <cell r="AA23">
            <v>453.83906940000003</v>
          </cell>
          <cell r="AB23">
            <v>464.88922445000009</v>
          </cell>
          <cell r="AC23">
            <v>467.12280640999995</v>
          </cell>
          <cell r="AD23">
            <v>478.51157924999995</v>
          </cell>
          <cell r="AE23">
            <v>494.20836011000006</v>
          </cell>
          <cell r="AF23">
            <v>525.58482612</v>
          </cell>
          <cell r="AG23">
            <v>469.88320104999997</v>
          </cell>
          <cell r="AH23">
            <v>469.88320104999997</v>
          </cell>
          <cell r="AI23">
            <v>421.0275816699999</v>
          </cell>
          <cell r="AJ23">
            <v>337.35359258999995</v>
          </cell>
          <cell r="AK23">
            <v>310.07371439999997</v>
          </cell>
          <cell r="AL23">
            <v>354.88965038999993</v>
          </cell>
          <cell r="AM23">
            <v>385.71880199999987</v>
          </cell>
          <cell r="AN23">
            <v>382.43601276000004</v>
          </cell>
          <cell r="AO23">
            <v>354.39708480000002</v>
          </cell>
          <cell r="AP23">
            <v>445.7199081199999</v>
          </cell>
          <cell r="AQ23">
            <v>181.20775899999967</v>
          </cell>
          <cell r="AR23">
            <v>243.80560500000001</v>
          </cell>
          <cell r="AS23">
            <v>289.02536469999995</v>
          </cell>
          <cell r="AT23">
            <v>182.16988500000002</v>
          </cell>
          <cell r="AU23">
            <v>210.77113285000041</v>
          </cell>
          <cell r="AV23">
            <v>216.00296639999988</v>
          </cell>
          <cell r="AW23">
            <v>434.11284750000004</v>
          </cell>
          <cell r="AX23">
            <v>544.99565050000001</v>
          </cell>
          <cell r="AY23">
            <v>618.46194014999992</v>
          </cell>
          <cell r="AZ23">
            <v>658.31111499999952</v>
          </cell>
          <cell r="BA23">
            <v>801.99357200000031</v>
          </cell>
          <cell r="BB23">
            <v>-168.7761389999996</v>
          </cell>
          <cell r="BC23">
            <v>-197.81822880000072</v>
          </cell>
          <cell r="BD23">
            <v>-628.97295250000025</v>
          </cell>
          <cell r="BE23">
            <v>-420.29701599999862</v>
          </cell>
          <cell r="BF23">
            <v>-177.70590699999957</v>
          </cell>
          <cell r="BG23">
            <v>169.9276269999973</v>
          </cell>
          <cell r="BH23">
            <v>745.5987610000011</v>
          </cell>
          <cell r="BI23">
            <v>562.63334700000087</v>
          </cell>
          <cell r="BJ23">
            <v>890.309194999998</v>
          </cell>
          <cell r="BK23">
            <v>81.673757000004116</v>
          </cell>
          <cell r="BL23">
            <v>282.03733099999772</v>
          </cell>
          <cell r="BM23">
            <v>426.94719800000348</v>
          </cell>
          <cell r="BN23">
            <v>803.2719869999969</v>
          </cell>
          <cell r="BO23">
            <v>931.41642000000525</v>
          </cell>
          <cell r="BP23">
            <v>1714.6059920000066</v>
          </cell>
          <cell r="BQ23">
            <v>2027.2342520900036</v>
          </cell>
          <cell r="BR23">
            <v>2345.3527771199947</v>
          </cell>
          <cell r="BS23">
            <v>1953.6521418400084</v>
          </cell>
          <cell r="BT23">
            <v>809.78744299999994</v>
          </cell>
          <cell r="BU23">
            <v>560.7968936599998</v>
          </cell>
          <cell r="BV23">
            <v>8.8284188800039267</v>
          </cell>
          <cell r="BW23">
            <v>-28.581241499997791</v>
          </cell>
          <cell r="BX23">
            <v>-583.39857435999909</v>
          </cell>
          <cell r="BY23">
            <v>-1393.5599165000028</v>
          </cell>
          <cell r="BZ23">
            <v>-179.73328799999859</v>
          </cell>
          <cell r="CA23">
            <v>1070.0095569999996</v>
          </cell>
          <cell r="CB23">
            <v>538.2808580000019</v>
          </cell>
          <cell r="CC23">
            <v>-191.26160042999527</v>
          </cell>
          <cell r="CD23">
            <v>1976.9159199900005</v>
          </cell>
          <cell r="CE23">
            <v>1964.0195252900025</v>
          </cell>
          <cell r="CF23">
            <v>2384.6448699599996</v>
          </cell>
          <cell r="CG23">
            <v>2707.5223011800022</v>
          </cell>
          <cell r="CH23">
            <v>8536.2410427400064</v>
          </cell>
          <cell r="CI23">
            <v>-2285.9774799500005</v>
          </cell>
          <cell r="CJ23">
            <v>3916.9286984200007</v>
          </cell>
          <cell r="CK23">
            <v>1890.802839999993</v>
          </cell>
          <cell r="CM23" t="str">
            <v>Ms, 06.04.2011</v>
          </cell>
          <cell r="CN23">
            <v>1890.802839999993</v>
          </cell>
        </row>
        <row r="24">
          <cell r="E24" t="str">
            <v>Rechnungssaldo</v>
          </cell>
          <cell r="AA24">
            <v>453.83906940000003</v>
          </cell>
          <cell r="AB24">
            <v>464.88922445000009</v>
          </cell>
          <cell r="AC24">
            <v>467.12280640999995</v>
          </cell>
          <cell r="AD24">
            <v>478.51157924999995</v>
          </cell>
          <cell r="AE24">
            <v>494.20836011000006</v>
          </cell>
          <cell r="AF24">
            <v>525.58482612</v>
          </cell>
          <cell r="AG24">
            <v>469.88320104999997</v>
          </cell>
          <cell r="AH24">
            <v>469.88320104999997</v>
          </cell>
          <cell r="AI24">
            <v>421.0275816699999</v>
          </cell>
          <cell r="AJ24">
            <v>337.35359258999995</v>
          </cell>
          <cell r="AK24">
            <v>310.07371439999997</v>
          </cell>
          <cell r="AL24">
            <v>354.88965038999993</v>
          </cell>
          <cell r="AM24">
            <v>385.71880199999987</v>
          </cell>
          <cell r="AN24">
            <v>382.43601276000004</v>
          </cell>
          <cell r="AO24">
            <v>354.39708480000002</v>
          </cell>
          <cell r="AP24">
            <v>445.7199081199999</v>
          </cell>
          <cell r="AQ24">
            <v>181.20775899999967</v>
          </cell>
          <cell r="AR24">
            <v>243.80560500000001</v>
          </cell>
          <cell r="AS24">
            <v>289.02536469999995</v>
          </cell>
          <cell r="AT24">
            <v>182.16988500000002</v>
          </cell>
          <cell r="AU24">
            <v>210.77113285000041</v>
          </cell>
          <cell r="AV24">
            <v>216.00296639999988</v>
          </cell>
          <cell r="AW24">
            <v>434.11284750000004</v>
          </cell>
          <cell r="AX24">
            <v>544.99565050000001</v>
          </cell>
          <cell r="AY24">
            <v>618.46194014999992</v>
          </cell>
          <cell r="AZ24">
            <v>658.31111499999952</v>
          </cell>
          <cell r="BA24">
            <v>801.99357200000031</v>
          </cell>
          <cell r="BB24">
            <v>-168.7761389999996</v>
          </cell>
          <cell r="BC24">
            <v>-197.81822880000072</v>
          </cell>
          <cell r="BD24">
            <v>-628.97295250000025</v>
          </cell>
          <cell r="BE24">
            <v>-420.29701599999862</v>
          </cell>
          <cell r="BF24">
            <v>-177.70590699999957</v>
          </cell>
          <cell r="BG24">
            <v>169.9011900000005</v>
          </cell>
          <cell r="BH24">
            <v>745.52160040000126</v>
          </cell>
          <cell r="BI24">
            <v>562.69809300000088</v>
          </cell>
          <cell r="BJ24">
            <v>890.30919499999982</v>
          </cell>
          <cell r="BK24">
            <v>81.674457000000984</v>
          </cell>
          <cell r="BL24">
            <v>282.03820300000189</v>
          </cell>
          <cell r="BM24">
            <v>426.94719700000132</v>
          </cell>
          <cell r="BN24">
            <v>797.60701205738769</v>
          </cell>
          <cell r="BO24">
            <v>932.01235081635969</v>
          </cell>
          <cell r="BP24">
            <v>1696.3497359673456</v>
          </cell>
          <cell r="BQ24">
            <v>2022.9027533620028</v>
          </cell>
          <cell r="BR24">
            <v>2340.2173180194623</v>
          </cell>
          <cell r="BS24">
            <v>1976.7988263162297</v>
          </cell>
          <cell r="BT24">
            <v>841.00114673005373</v>
          </cell>
          <cell r="BU24">
            <v>602.04053096539792</v>
          </cell>
          <cell r="BV24">
            <v>39.527891544326849</v>
          </cell>
          <cell r="BW24">
            <v>-45.490787021248252</v>
          </cell>
          <cell r="BX24">
            <v>-588.51958998206828</v>
          </cell>
          <cell r="BY24">
            <v>-1399.1030737389883</v>
          </cell>
          <cell r="BZ24">
            <v>-242.060112765128</v>
          </cell>
          <cell r="CA24">
            <v>999.41949745651436</v>
          </cell>
          <cell r="CB24">
            <v>1034.3908569137857</v>
          </cell>
          <cell r="CC24">
            <v>1210.5213417534542</v>
          </cell>
          <cell r="CD24">
            <v>1055.8109553887625</v>
          </cell>
          <cell r="CE24">
            <v>1263.0460469897771</v>
          </cell>
          <cell r="CF24">
            <v>1153.4253421751455</v>
          </cell>
          <cell r="CG24">
            <v>1937.1948044587079</v>
          </cell>
          <cell r="CH24">
            <v>2144.3961489215289</v>
          </cell>
          <cell r="CI24">
            <v>3087.9738724260751</v>
          </cell>
          <cell r="CJ24">
            <v>1905.1975410471205</v>
          </cell>
          <cell r="CK24">
            <v>1457.9742878465549</v>
          </cell>
          <cell r="CM24" t="str">
            <v>Gemäss GRSV, ohne Kap.wae!</v>
          </cell>
        </row>
        <row r="25">
          <cell r="E25" t="str">
            <v>Kapitalwertänderungen</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v>5.6649749426092271</v>
          </cell>
          <cell r="BO25">
            <v>-0.59593081635449219</v>
          </cell>
          <cell r="BP25">
            <v>18.256256032661089</v>
          </cell>
          <cell r="BQ25">
            <v>4.3314987280008017</v>
          </cell>
          <cell r="BR25">
            <v>5.1354591005322296</v>
          </cell>
          <cell r="BS25">
            <v>-23.146684476221264</v>
          </cell>
          <cell r="BT25">
            <v>-31.213703730053794</v>
          </cell>
          <cell r="BU25">
            <v>-41.243637305398117</v>
          </cell>
          <cell r="BV25">
            <v>-30.699472664322922</v>
          </cell>
          <cell r="BW25">
            <v>16.909545521250461</v>
          </cell>
          <cell r="BX25">
            <v>5.1210156220691898</v>
          </cell>
          <cell r="BY25">
            <v>5.5431572389855566</v>
          </cell>
          <cell r="BZ25">
            <v>62.326824765129402</v>
          </cell>
          <cell r="CA25">
            <v>70.59005954348531</v>
          </cell>
          <cell r="CB25">
            <v>-496.10999891378378</v>
          </cell>
          <cell r="CC25">
            <v>-1401.7829421834494</v>
          </cell>
          <cell r="CD25">
            <v>921.10496460123795</v>
          </cell>
          <cell r="CE25">
            <v>700.97347830022568</v>
          </cell>
          <cell r="CF25">
            <v>1231.2195277848543</v>
          </cell>
          <cell r="CG25">
            <v>770.32749672129444</v>
          </cell>
          <cell r="CH25">
            <v>-645.88843618152328</v>
          </cell>
          <cell r="CI25">
            <v>-5373.9513523760761</v>
          </cell>
          <cell r="CJ25">
            <v>2011.7311573728803</v>
          </cell>
          <cell r="CK25">
            <v>432.82855215343812</v>
          </cell>
          <cell r="CM25" t="str">
            <v>werden erst hier berücksichtigt, nicht Teil der Flussrechnung!</v>
          </cell>
        </row>
        <row r="26">
          <cell r="E26" t="str">
            <v>Andere Veränderungen des Kapitals</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v>7037.73333</v>
          </cell>
          <cell r="CI26" t="str">
            <v>–</v>
          </cell>
          <cell r="CJ26" t="str">
            <v>–</v>
          </cell>
          <cell r="CK26" t="str">
            <v>–</v>
          </cell>
        </row>
        <row r="27">
          <cell r="A27" t="str">
            <v>Etat du compte de capital</v>
          </cell>
          <cell r="E27" t="str">
            <v>Kapital</v>
          </cell>
          <cell r="AA27">
            <v>454.9440916499999</v>
          </cell>
          <cell r="AB27">
            <v>923.79623447999984</v>
          </cell>
          <cell r="AC27">
            <v>1400.0629807400001</v>
          </cell>
          <cell r="AD27">
            <v>1878.5429001799998</v>
          </cell>
          <cell r="AE27">
            <v>2364.2105825099998</v>
          </cell>
          <cell r="AF27">
            <v>2895.81061262</v>
          </cell>
          <cell r="AG27">
            <v>3800.7411378500001</v>
          </cell>
          <cell r="AH27">
            <v>3800.7411378500001</v>
          </cell>
          <cell r="AI27">
            <v>4221.1170518600002</v>
          </cell>
          <cell r="AJ27">
            <v>4560.32951718</v>
          </cell>
          <cell r="AK27">
            <v>4848.5542012200003</v>
          </cell>
          <cell r="AL27">
            <v>5221.2663262899996</v>
          </cell>
          <cell r="AM27">
            <v>5607.1794645800001</v>
          </cell>
          <cell r="AN27">
            <v>5989.6154760899999</v>
          </cell>
          <cell r="AO27">
            <v>6344.0125605399999</v>
          </cell>
          <cell r="AP27">
            <v>6789.7324687300006</v>
          </cell>
          <cell r="AQ27">
            <v>6970.94122823</v>
          </cell>
          <cell r="AR27">
            <v>7214.7835421299997</v>
          </cell>
          <cell r="AS27">
            <v>7503.7253646999998</v>
          </cell>
          <cell r="AT27">
            <v>7685.9420819300003</v>
          </cell>
          <cell r="AU27">
            <v>7896.7132145100004</v>
          </cell>
          <cell r="AV27">
            <v>8112.7161809700001</v>
          </cell>
          <cell r="AW27">
            <v>8546.8290284100003</v>
          </cell>
          <cell r="AX27">
            <v>9091.8246793500002</v>
          </cell>
          <cell r="AY27">
            <v>9710.2866195999995</v>
          </cell>
          <cell r="AZ27">
            <v>10368.59773464</v>
          </cell>
          <cell r="BA27">
            <v>11170.591306330001</v>
          </cell>
          <cell r="BB27">
            <v>11001.710900709999</v>
          </cell>
          <cell r="BC27">
            <v>10790.708764749999</v>
          </cell>
          <cell r="BD27">
            <v>10148.384038430002</v>
          </cell>
          <cell r="BE27">
            <v>9714.5976174400002</v>
          </cell>
          <cell r="BF27">
            <v>9521.4646490000014</v>
          </cell>
          <cell r="BG27">
            <v>9691.3922759999987</v>
          </cell>
          <cell r="BH27">
            <v>10436.991037</v>
          </cell>
          <cell r="BI27">
            <v>10999.624384000001</v>
          </cell>
          <cell r="BJ27">
            <v>11889.933578999999</v>
          </cell>
          <cell r="BK27">
            <v>11971.607336000003</v>
          </cell>
          <cell r="BL27">
            <v>12253.644667</v>
          </cell>
          <cell r="BM27">
            <v>12680.591865000004</v>
          </cell>
          <cell r="BN27">
            <v>13483.863851999999</v>
          </cell>
          <cell r="BO27">
            <v>14415.280271</v>
          </cell>
          <cell r="BP27">
            <v>16129.886263</v>
          </cell>
          <cell r="BQ27">
            <v>18157.120514999995</v>
          </cell>
          <cell r="BR27">
            <v>20502.473292999999</v>
          </cell>
          <cell r="BS27">
            <v>22456.125435000002</v>
          </cell>
          <cell r="BT27">
            <v>23265.912877999985</v>
          </cell>
          <cell r="BU27">
            <v>23826.70977166</v>
          </cell>
          <cell r="BV27">
            <v>23835.538189999999</v>
          </cell>
          <cell r="BW27">
            <v>23806.956948999999</v>
          </cell>
          <cell r="BX27">
            <v>23223.558375000001</v>
          </cell>
          <cell r="BY27">
            <v>21829.998458999999</v>
          </cell>
          <cell r="BZ27">
            <v>21650.265171459996</v>
          </cell>
          <cell r="CA27">
            <v>22720.274728</v>
          </cell>
          <cell r="CB27">
            <v>23258.555585949998</v>
          </cell>
          <cell r="CC27">
            <v>23067.293985520002</v>
          </cell>
          <cell r="CD27">
            <v>25044.209905509997</v>
          </cell>
          <cell r="CE27">
            <v>27008.229430799998</v>
          </cell>
          <cell r="CF27">
            <v>29392.874300759999</v>
          </cell>
          <cell r="CG27">
            <v>32100.39660194</v>
          </cell>
          <cell r="CH27">
            <v>40636.637644679999</v>
          </cell>
          <cell r="CI27">
            <v>38350.660164730005</v>
          </cell>
          <cell r="CJ27">
            <v>42267.588863149998</v>
          </cell>
          <cell r="CK27">
            <v>44158.391703150002</v>
          </cell>
          <cell r="CM27" t="str">
            <v>Ms, 06.04.2011</v>
          </cell>
          <cell r="CN27">
            <v>44158.391703150002</v>
          </cell>
          <cell r="CO27">
            <v>1.2063797163771526</v>
          </cell>
          <cell r="CP27">
            <v>44158.391703150002</v>
          </cell>
        </row>
        <row r="28">
          <cell r="A28" t="str">
            <v>en fin d'année</v>
          </cell>
          <cell r="CN28">
            <v>0</v>
          </cell>
        </row>
        <row r="29">
          <cell r="A29" t="str">
            <v>Contributions des pouvoirs publics</v>
          </cell>
          <cell r="E29" t="str">
            <v>Beiträge der öffentlichen Hand in % der Ausgaben</v>
          </cell>
          <cell r="AA29">
            <v>1.2616204737353811</v>
          </cell>
          <cell r="AB29">
            <v>1.0868881851212411</v>
          </cell>
          <cell r="AC29">
            <v>0.93957578165203115</v>
          </cell>
          <cell r="AD29">
            <v>0.72523115775309732</v>
          </cell>
          <cell r="AE29">
            <v>0.64031096937862308</v>
          </cell>
          <cell r="AF29">
            <v>0.5979282354523916</v>
          </cell>
          <cell r="AG29">
            <v>0.41751974474880305</v>
          </cell>
          <cell r="AH29">
            <v>0.41751974474880305</v>
          </cell>
          <cell r="AI29">
            <v>0.32468980978745637</v>
          </cell>
          <cell r="AJ29">
            <v>0.25507055188494593</v>
          </cell>
          <cell r="AK29">
            <v>0.24054860404668726</v>
          </cell>
          <cell r="AL29">
            <v>0.22844708417080842</v>
          </cell>
          <cell r="AM29">
            <v>0.21816520688463401</v>
          </cell>
          <cell r="AN29">
            <v>0.18579518808648721</v>
          </cell>
          <cell r="AO29">
            <v>0.16027348643802411</v>
          </cell>
          <cell r="AP29">
            <v>0.15334476645172504</v>
          </cell>
          <cell r="AQ29">
            <v>0.21737825085137122</v>
          </cell>
          <cell r="AR29">
            <v>0.20789652083966575</v>
          </cell>
          <cell r="AS29">
            <v>0.2010044045025241</v>
          </cell>
          <cell r="AT29">
            <v>0.17573212286904843</v>
          </cell>
          <cell r="AU29">
            <v>0.16936918828332093</v>
          </cell>
          <cell r="AV29">
            <v>0.19743484696958039</v>
          </cell>
          <cell r="AW29">
            <v>0.19700845543873369</v>
          </cell>
          <cell r="AX29">
            <v>0.20106565445555011</v>
          </cell>
          <cell r="AY29">
            <v>0.20372831854989271</v>
          </cell>
          <cell r="AZ29">
            <v>0.20318173229142869</v>
          </cell>
          <cell r="BA29">
            <v>0.18703412904802216</v>
          </cell>
          <cell r="BB29">
            <v>0.1400931169722292</v>
          </cell>
          <cell r="BC29">
            <v>0.13992958192663418</v>
          </cell>
          <cell r="BD29">
            <v>0.13949163126942743</v>
          </cell>
          <cell r="BE29">
            <v>0.16004420334993158</v>
          </cell>
          <cell r="BF29">
            <v>0.16009411101548124</v>
          </cell>
          <cell r="BG29">
            <v>0.18000005318327264</v>
          </cell>
          <cell r="BH29">
            <v>0.1799997660190007</v>
          </cell>
          <cell r="BI29">
            <v>0.2000000280985812</v>
          </cell>
          <cell r="BJ29">
            <v>0.19999999990460218</v>
          </cell>
          <cell r="BK29">
            <v>0.20000000976233137</v>
          </cell>
          <cell r="BL29">
            <v>0.20000001190546782</v>
          </cell>
          <cell r="BM29">
            <v>0.19999999992194648</v>
          </cell>
          <cell r="BN29">
            <v>0.20000000005092355</v>
          </cell>
          <cell r="BO29">
            <v>0.19999999997594867</v>
          </cell>
          <cell r="BP29">
            <v>0.20000000011791769</v>
          </cell>
          <cell r="BQ29">
            <v>0.19999999996824475</v>
          </cell>
          <cell r="BR29">
            <v>0.2000000000926444</v>
          </cell>
          <cell r="BS29">
            <v>0.20000000000792231</v>
          </cell>
          <cell r="BT29">
            <v>0.19624999986218133</v>
          </cell>
          <cell r="BU29">
            <v>0.19624999995531692</v>
          </cell>
          <cell r="BV29">
            <v>0.19624999980140356</v>
          </cell>
          <cell r="BW29">
            <v>0.20000000004037596</v>
          </cell>
          <cell r="BX29">
            <v>0.19999999995132259</v>
          </cell>
          <cell r="BY29">
            <v>0.19999996581309268</v>
          </cell>
          <cell r="BZ29">
            <v>0.24564245188274969</v>
          </cell>
          <cell r="CA29">
            <v>0.26754263832971203</v>
          </cell>
          <cell r="CB29">
            <v>0.266479105984399</v>
          </cell>
          <cell r="CC29">
            <v>0.26525105758011303</v>
          </cell>
          <cell r="CD29">
            <v>0.26852765078341884</v>
          </cell>
          <cell r="CE29">
            <v>0.27280817024527237</v>
          </cell>
          <cell r="CF29">
            <v>0.27438514093439509</v>
          </cell>
          <cell r="CG29">
            <v>0.27822363353192903</v>
          </cell>
          <cell r="CH29">
            <v>0.27716586533449111</v>
          </cell>
          <cell r="CI29">
            <v>0.27910406012139999</v>
          </cell>
          <cell r="CJ29">
            <v>0.26710707314634075</v>
          </cell>
          <cell r="CK29">
            <v>0.26706789642366985</v>
          </cell>
          <cell r="CM29" t="str">
            <v>Ms, 06.04.2011</v>
          </cell>
          <cell r="CP29" t="str">
            <v>Wert ausweisen</v>
          </cell>
        </row>
        <row r="30">
          <cell r="A30" t="str">
            <v>en % des dépenses</v>
          </cell>
        </row>
        <row r="31">
          <cell r="A31" t="str">
            <v>Modification année précédente en %</v>
          </cell>
          <cell r="E31" t="str">
            <v>Veränderung AHV gegenüber Vorjahr in %</v>
          </cell>
          <cell r="AA31">
            <v>1948</v>
          </cell>
          <cell r="AB31">
            <v>1949</v>
          </cell>
          <cell r="AC31">
            <v>1950</v>
          </cell>
          <cell r="AD31">
            <v>1951</v>
          </cell>
          <cell r="AE31">
            <v>1952</v>
          </cell>
          <cell r="AF31">
            <v>1953</v>
          </cell>
          <cell r="AG31">
            <v>1954</v>
          </cell>
          <cell r="AH31">
            <v>1955</v>
          </cell>
          <cell r="AI31">
            <v>1956</v>
          </cell>
          <cell r="AJ31">
            <v>1957</v>
          </cell>
          <cell r="AK31">
            <v>1958</v>
          </cell>
          <cell r="AL31">
            <v>1959</v>
          </cell>
          <cell r="AM31">
            <v>1960</v>
          </cell>
          <cell r="AN31">
            <v>1961</v>
          </cell>
          <cell r="AO31">
            <v>1962</v>
          </cell>
          <cell r="AP31">
            <v>1963</v>
          </cell>
          <cell r="AQ31">
            <v>1964</v>
          </cell>
          <cell r="AR31">
            <v>1965</v>
          </cell>
          <cell r="AS31">
            <v>1966</v>
          </cell>
          <cell r="AT31">
            <v>1967</v>
          </cell>
          <cell r="AU31">
            <v>1968</v>
          </cell>
          <cell r="AV31">
            <v>1969</v>
          </cell>
          <cell r="AW31">
            <v>1970</v>
          </cell>
          <cell r="AX31">
            <v>1971</v>
          </cell>
          <cell r="AY31">
            <v>1972</v>
          </cell>
          <cell r="AZ31">
            <v>1973</v>
          </cell>
          <cell r="BA31">
            <v>1974</v>
          </cell>
          <cell r="BB31">
            <v>1975</v>
          </cell>
          <cell r="BC31">
            <v>1976</v>
          </cell>
          <cell r="BD31">
            <v>1977</v>
          </cell>
          <cell r="BE31">
            <v>1978</v>
          </cell>
          <cell r="BF31">
            <v>1979</v>
          </cell>
          <cell r="BG31">
            <v>1980</v>
          </cell>
          <cell r="BH31">
            <v>1981</v>
          </cell>
          <cell r="BI31">
            <v>1982</v>
          </cell>
          <cell r="BJ31">
            <v>1983</v>
          </cell>
          <cell r="BK31">
            <v>1984</v>
          </cell>
          <cell r="BL31">
            <v>1985</v>
          </cell>
          <cell r="BM31">
            <v>1986</v>
          </cell>
          <cell r="BN31">
            <v>1987</v>
          </cell>
          <cell r="BO31">
            <v>1988</v>
          </cell>
          <cell r="BP31">
            <v>1989</v>
          </cell>
          <cell r="BQ31">
            <v>1990</v>
          </cell>
          <cell r="BR31">
            <v>1991</v>
          </cell>
          <cell r="BS31">
            <v>1992</v>
          </cell>
          <cell r="BT31">
            <v>1993</v>
          </cell>
          <cell r="BU31">
            <v>1994</v>
          </cell>
          <cell r="BV31">
            <v>1995</v>
          </cell>
          <cell r="BW31">
            <v>1996</v>
          </cell>
          <cell r="BX31">
            <v>1997</v>
          </cell>
          <cell r="BY31">
            <v>1998</v>
          </cell>
          <cell r="BZ31">
            <v>1999</v>
          </cell>
          <cell r="CA31">
            <v>2000</v>
          </cell>
          <cell r="CB31">
            <v>2001</v>
          </cell>
          <cell r="CC31">
            <v>2002</v>
          </cell>
          <cell r="CD31">
            <v>2003</v>
          </cell>
          <cell r="CE31">
            <v>2004</v>
          </cell>
          <cell r="CF31">
            <v>2005</v>
          </cell>
          <cell r="CG31">
            <v>2006</v>
          </cell>
          <cell r="CH31">
            <v>2007</v>
          </cell>
          <cell r="CI31">
            <v>2008</v>
          </cell>
          <cell r="CJ31">
            <v>2009</v>
          </cell>
          <cell r="CK31">
            <v>2010</v>
          </cell>
        </row>
        <row r="32">
          <cell r="A32" t="str">
            <v>Total des recettes</v>
          </cell>
          <cell r="E32" t="str">
            <v>Total Einnahmen</v>
          </cell>
          <cell r="AA32" t="e">
            <v>#DIV/0!</v>
          </cell>
          <cell r="AB32">
            <v>5.4142494707979605E-2</v>
          </cell>
          <cell r="AC32">
            <v>4.1355999329732107E-2</v>
          </cell>
          <cell r="AD32">
            <v>9.6826586068481824E-2</v>
          </cell>
          <cell r="AE32">
            <v>6.4342820957498992E-2</v>
          </cell>
          <cell r="AF32">
            <v>6.5931373091656642E-2</v>
          </cell>
          <cell r="AG32">
            <v>7.5548408262045008E-2</v>
          </cell>
          <cell r="AH32">
            <v>0</v>
          </cell>
          <cell r="AI32">
            <v>7.1160573445397501E-2</v>
          </cell>
          <cell r="AJ32">
            <v>5.5619514422450056E-2</v>
          </cell>
          <cell r="AK32">
            <v>1.0977187735344618E-2</v>
          </cell>
          <cell r="AL32">
            <v>8.2084769956095149E-2</v>
          </cell>
          <cell r="AM32">
            <v>6.0493776941021427E-2</v>
          </cell>
          <cell r="AN32">
            <v>0.1112415961665465</v>
          </cell>
          <cell r="AO32">
            <v>8.7722292497514509E-2</v>
          </cell>
          <cell r="AP32">
            <v>0.10085798378398514</v>
          </cell>
          <cell r="AQ32">
            <v>0.20384880714483788</v>
          </cell>
          <cell r="AR32">
            <v>7.5116584662063168E-2</v>
          </cell>
          <cell r="AS32">
            <v>5.381432243890294E-2</v>
          </cell>
          <cell r="AT32">
            <v>7.0394710398092419E-2</v>
          </cell>
          <cell r="AU32">
            <v>4.7763613429227636E-2</v>
          </cell>
          <cell r="AV32">
            <v>0.36647451672191256</v>
          </cell>
          <cell r="AW32">
            <v>0.10323508839173501</v>
          </cell>
          <cell r="AX32">
            <v>0.14987065883581296</v>
          </cell>
          <cell r="AY32">
            <v>0.12046133640220358</v>
          </cell>
          <cell r="AZ32">
            <v>0.61350926669434913</v>
          </cell>
          <cell r="BA32">
            <v>0.12972188671494389</v>
          </cell>
          <cell r="BB32">
            <v>4.6954453454318923E-2</v>
          </cell>
          <cell r="BC32">
            <v>3.9969914705308529E-2</v>
          </cell>
          <cell r="BD32">
            <v>3.0016338692488542E-2</v>
          </cell>
          <cell r="BE32">
            <v>4.8960626155735598E-2</v>
          </cell>
          <cell r="BF32">
            <v>4.4580450989987197E-2</v>
          </cell>
          <cell r="BG32">
            <v>9.9421954714572047E-2</v>
          </cell>
          <cell r="BH32">
            <v>6.8377503250408367E-2</v>
          </cell>
          <cell r="BI32">
            <v>0.11229863489766334</v>
          </cell>
          <cell r="BJ32">
            <v>4.0281067780894686E-2</v>
          </cell>
          <cell r="BK32">
            <v>5.860811966468793E-2</v>
          </cell>
          <cell r="BL32">
            <v>3.4180360449613589E-2</v>
          </cell>
          <cell r="BM32">
            <v>7.1547105095119079E-2</v>
          </cell>
          <cell r="BN32">
            <v>4.4706971936470552E-2</v>
          </cell>
          <cell r="BO32">
            <v>6.3950593382207543E-2</v>
          </cell>
          <cell r="BP32">
            <v>6.230403703334142E-2</v>
          </cell>
          <cell r="BQ32">
            <v>9.0754013196322925E-2</v>
          </cell>
          <cell r="BR32">
            <v>8.2446116625437549E-2</v>
          </cell>
          <cell r="BS32">
            <v>5.2407629305420755E-2</v>
          </cell>
          <cell r="BT32">
            <v>3.0399144101368458E-2</v>
          </cell>
          <cell r="BU32">
            <v>3.2260530206347227E-3</v>
          </cell>
          <cell r="BV32">
            <v>2.4106411404354544E-2</v>
          </cell>
          <cell r="BW32">
            <v>9.3275436672402012E-3</v>
          </cell>
          <cell r="BX32">
            <v>1.7872840998165884E-2</v>
          </cell>
          <cell r="BY32">
            <v>4.0373438096359404E-3</v>
          </cell>
          <cell r="BZ32">
            <v>7.2251484204062688E-2</v>
          </cell>
          <cell r="CA32">
            <v>5.8073956572208818E-2</v>
          </cell>
          <cell r="CB32">
            <v>4.8549009318737069E-2</v>
          </cell>
          <cell r="CC32">
            <v>6.2870502623559865E-3</v>
          </cell>
          <cell r="CD32">
            <v>2.4146072191296053E-2</v>
          </cell>
          <cell r="CE32">
            <v>2.0919355714215992E-2</v>
          </cell>
          <cell r="CF32">
            <v>2.5074465797241707E-2</v>
          </cell>
          <cell r="CG32">
            <v>3.5063083475775025E-2</v>
          </cell>
          <cell r="CH32">
            <v>5.4367042775855356E-2</v>
          </cell>
          <cell r="CI32">
            <v>4.2843613143640269E-2</v>
          </cell>
          <cell r="CJ32">
            <v>1.9637137604601174E-2</v>
          </cell>
          <cell r="CK32">
            <v>9.8217794613080223E-3</v>
          </cell>
          <cell r="CM32" t="str">
            <v>Ms, 06.04.2011</v>
          </cell>
        </row>
        <row r="33">
          <cell r="A33" t="str">
            <v xml:space="preserve">Cotisations des assurés et des employeurs </v>
          </cell>
          <cell r="E33" t="str">
            <v>Beiträge Versicherte und Arbeitgeber</v>
          </cell>
          <cell r="AA33" t="e">
            <v>#DIV/0!</v>
          </cell>
          <cell r="AB33">
            <v>4.4219314675157939E-2</v>
          </cell>
          <cell r="AC33">
            <v>5.083648746743763E-2</v>
          </cell>
          <cell r="AD33">
            <v>9.2852398545321346E-2</v>
          </cell>
          <cell r="AE33">
            <v>5.2957107670773995E-2</v>
          </cell>
          <cell r="AF33">
            <v>8.044083879523134E-2</v>
          </cell>
          <cell r="AG33">
            <v>5.3337443900718595E-2</v>
          </cell>
          <cell r="AH33">
            <v>0</v>
          </cell>
          <cell r="AI33">
            <v>7.3781859816644424E-2</v>
          </cell>
          <cell r="AJ33">
            <v>5.908582407759555E-2</v>
          </cell>
          <cell r="AK33">
            <v>-1.2354645539934817E-3</v>
          </cell>
          <cell r="AL33">
            <v>9.1481944391213821E-2</v>
          </cell>
          <cell r="AM33">
            <v>7.241475880902204E-2</v>
          </cell>
          <cell r="AN33">
            <v>0.13565469123326834</v>
          </cell>
          <cell r="AO33">
            <v>0.10840923979760086</v>
          </cell>
          <cell r="AP33">
            <v>0.11523714819564002</v>
          </cell>
          <cell r="AQ33">
            <v>0.1021810187710821</v>
          </cell>
          <cell r="AR33">
            <v>9.6727405738637362E-2</v>
          </cell>
          <cell r="AS33">
            <v>6.7413971055747535E-2</v>
          </cell>
          <cell r="AT33">
            <v>8.8736665060870079E-2</v>
          </cell>
          <cell r="AU33">
            <v>6.0807664954739105E-2</v>
          </cell>
          <cell r="AV33">
            <v>0.36042594180260323</v>
          </cell>
          <cell r="AW33">
            <v>0.12247369777911343</v>
          </cell>
          <cell r="AX33">
            <v>0.15553450059289364</v>
          </cell>
          <cell r="AY33">
            <v>0.12261107155849316</v>
          </cell>
          <cell r="AZ33">
            <v>0.64739867301150977</v>
          </cell>
          <cell r="BA33">
            <v>0.15332476493904879</v>
          </cell>
          <cell r="BB33">
            <v>8.1961394860381231E-2</v>
          </cell>
          <cell r="BC33">
            <v>4.3897521158434927E-2</v>
          </cell>
          <cell r="BD33">
            <v>2.6436212669006753E-2</v>
          </cell>
          <cell r="BE33">
            <v>3.5102569921672044E-2</v>
          </cell>
          <cell r="BF33">
            <v>5.6179333361303208E-2</v>
          </cell>
          <cell r="BG33">
            <v>8.3332447526347053E-2</v>
          </cell>
          <cell r="BH33">
            <v>7.8664597915987455E-2</v>
          </cell>
          <cell r="BI33">
            <v>8.1175222666432401E-2</v>
          </cell>
          <cell r="BJ33">
            <v>4.4794061754194647E-2</v>
          </cell>
          <cell r="BK33">
            <v>4.4082119718925616E-2</v>
          </cell>
          <cell r="BL33">
            <v>3.7358140270162599E-2</v>
          </cell>
          <cell r="BM33">
            <v>7.7123977847290304E-2</v>
          </cell>
          <cell r="BN33">
            <v>5.0628848985844188E-2</v>
          </cell>
          <cell r="BO33">
            <v>6.7452846134723243E-2</v>
          </cell>
          <cell r="BP33">
            <v>7.0078752254919552E-2</v>
          </cell>
          <cell r="BQ33">
            <v>8.8872532119202763E-2</v>
          </cell>
          <cell r="BR33">
            <v>7.9401901455198765E-2</v>
          </cell>
          <cell r="BS33">
            <v>4.0612266960761367E-2</v>
          </cell>
          <cell r="BT33">
            <v>1.7626057194543909E-2</v>
          </cell>
          <cell r="BU33">
            <v>-8.2789178272735242E-4</v>
          </cell>
          <cell r="BV33">
            <v>1.8521012563551764E-2</v>
          </cell>
          <cell r="BW33">
            <v>5.3821750275593327E-3</v>
          </cell>
          <cell r="BX33">
            <v>-8.4002716045930015E-3</v>
          </cell>
          <cell r="BY33">
            <v>2.2241342229983418E-2</v>
          </cell>
          <cell r="BZ33">
            <v>3.01954518362888E-2</v>
          </cell>
          <cell r="CA33">
            <v>4.6269788267485401E-2</v>
          </cell>
          <cell r="CB33">
            <v>5.4622233847074764E-2</v>
          </cell>
          <cell r="CC33">
            <v>1.6548765134639654E-2</v>
          </cell>
          <cell r="CD33">
            <v>2.181546634752829E-2</v>
          </cell>
          <cell r="CE33">
            <v>1.6150763478296914E-2</v>
          </cell>
          <cell r="CF33">
            <v>2.0661743337826444E-2</v>
          </cell>
          <cell r="CG33">
            <v>3.4452902757531545E-2</v>
          </cell>
          <cell r="CH33">
            <v>4.9901620632573529E-2</v>
          </cell>
          <cell r="CI33">
            <v>4.6910891615995043E-2</v>
          </cell>
          <cell r="CJ33">
            <v>3.1961389011400554E-2</v>
          </cell>
          <cell r="CK33">
            <v>5.7364145153240287E-3</v>
          </cell>
          <cell r="CM33" t="str">
            <v>Ms, 06.04.2011</v>
          </cell>
        </row>
        <row r="34">
          <cell r="A34" t="str">
            <v>Subventions</v>
          </cell>
          <cell r="B34" t="str">
            <v>au total</v>
          </cell>
          <cell r="E34" t="str">
            <v>Subventionen insgesamt</v>
          </cell>
          <cell r="AA34" t="e">
            <v>#DIV/0!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1.1875</v>
          </cell>
          <cell r="AR34">
            <v>0</v>
          </cell>
          <cell r="AS34">
            <v>0</v>
          </cell>
          <cell r="AT34">
            <v>0</v>
          </cell>
          <cell r="AU34">
            <v>0</v>
          </cell>
          <cell r="AV34">
            <v>0.63428571428571434</v>
          </cell>
          <cell r="AW34">
            <v>3.3216783216783119E-2</v>
          </cell>
          <cell r="AX34">
            <v>0.15905245346869723</v>
          </cell>
          <cell r="AY34">
            <v>0.13284671532846715</v>
          </cell>
          <cell r="AZ34">
            <v>0.69845360824742264</v>
          </cell>
          <cell r="BA34">
            <v>3.1866464339908918E-2</v>
          </cell>
          <cell r="BB34">
            <v>-0.11286764705882357</v>
          </cell>
          <cell r="BC34">
            <v>4.340881723995027E-2</v>
          </cell>
          <cell r="BD34">
            <v>7.3027104507842555E-2</v>
          </cell>
          <cell r="BE34">
            <v>0.17512275604392058</v>
          </cell>
          <cell r="BF34">
            <v>1.8371231588912851E-2</v>
          </cell>
          <cell r="BG34">
            <v>0.19429177204242487</v>
          </cell>
          <cell r="BH34">
            <v>1.5790862807795847E-2</v>
          </cell>
          <cell r="BI34">
            <v>0.26307252042119988</v>
          </cell>
          <cell r="BJ34">
            <v>1.5658733577169404E-2</v>
          </cell>
          <cell r="BK34">
            <v>0.12704134307955695</v>
          </cell>
          <cell r="BL34">
            <v>2.0244214278347661E-2</v>
          </cell>
          <cell r="BM34">
            <v>6.2923529645880105E-2</v>
          </cell>
          <cell r="BN34">
            <v>2.1839091829865875E-2</v>
          </cell>
          <cell r="BO34">
            <v>5.8641945868459722E-2</v>
          </cell>
          <cell r="BP34">
            <v>1.9837196405713353E-2</v>
          </cell>
          <cell r="BQ34">
            <v>8.0577573680855386E-2</v>
          </cell>
          <cell r="BR34">
            <v>7.4232627560575803E-2</v>
          </cell>
          <cell r="BS34">
            <v>7.7095733033667013E-2</v>
          </cell>
          <cell r="BT34">
            <v>6.6415618436762358E-2</v>
          </cell>
          <cell r="BU34">
            <v>1.3712366948531951E-2</v>
          </cell>
          <cell r="BV34">
            <v>4.8805092888319468E-2</v>
          </cell>
          <cell r="BW34">
            <v>3.2165444334804727E-2</v>
          </cell>
          <cell r="BX34">
            <v>3.9721611102300214E-2</v>
          </cell>
          <cell r="BY34">
            <v>3.5359971531777612E-2</v>
          </cell>
          <cell r="BZ34">
            <v>0.25911035587151199</v>
          </cell>
          <cell r="CA34">
            <v>0.10247469144140742</v>
          </cell>
          <cell r="CB34">
            <v>4.4867650736966525E-2</v>
          </cell>
          <cell r="CC34">
            <v>-4.1563240399408174E-3</v>
          </cell>
          <cell r="CD34">
            <v>4.3197381146898861E-2</v>
          </cell>
          <cell r="CE34">
            <v>3.0919564711127112E-2</v>
          </cell>
          <cell r="CF34">
            <v>3.5670976509478924E-2</v>
          </cell>
          <cell r="CG34">
            <v>2.5483213471156896E-2</v>
          </cell>
          <cell r="CH34">
            <v>4.7154972326295619E-2</v>
          </cell>
          <cell r="CI34">
            <v>2.4382764311938532E-2</v>
          </cell>
          <cell r="CJ34">
            <v>1.093429413308189E-2</v>
          </cell>
          <cell r="CK34">
            <v>2.269158344831701E-2</v>
          </cell>
          <cell r="CM34" t="str">
            <v>Ms, 06.04.2011</v>
          </cell>
        </row>
        <row r="35">
          <cell r="B35" t="str">
            <v>fédérales</v>
          </cell>
          <cell r="F35" t="str">
            <v>davon Bund</v>
          </cell>
          <cell r="AA35" t="e">
            <v>#DIV/0!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1.4609374923095704</v>
          </cell>
          <cell r="AR35">
            <v>0</v>
          </cell>
          <cell r="AS35">
            <v>0</v>
          </cell>
          <cell r="AT35">
            <v>0</v>
          </cell>
          <cell r="AU35">
            <v>0</v>
          </cell>
          <cell r="AV35">
            <v>0.63428571428571434</v>
          </cell>
          <cell r="AW35">
            <v>3.3216783216783119E-2</v>
          </cell>
          <cell r="AX35">
            <v>0.15905245346869723</v>
          </cell>
          <cell r="AY35">
            <v>0.13284671532846715</v>
          </cell>
          <cell r="AZ35">
            <v>0.69845360824742264</v>
          </cell>
          <cell r="BA35">
            <v>3.1866464339908918E-2</v>
          </cell>
          <cell r="BB35">
            <v>-0.23529411764705888</v>
          </cell>
          <cell r="BC35">
            <v>5.0352989743589704E-2</v>
          </cell>
          <cell r="BD35">
            <v>6.411670771505662E-2</v>
          </cell>
          <cell r="BE35">
            <v>0.25178377793062467</v>
          </cell>
          <cell r="BF35">
            <v>1.8371231813786748E-2</v>
          </cell>
          <cell r="BG35">
            <v>0.25460953774274575</v>
          </cell>
          <cell r="BH35">
            <v>1.5790861492939623E-2</v>
          </cell>
          <cell r="BI35">
            <v>0.31165223532547293</v>
          </cell>
          <cell r="BJ35">
            <v>1.5658733162918104E-2</v>
          </cell>
          <cell r="BK35">
            <v>0.12704134291339475</v>
          </cell>
          <cell r="BL35">
            <v>2.0244214158405827E-2</v>
          </cell>
          <cell r="BM35">
            <v>9.8354314013501254E-2</v>
          </cell>
          <cell r="BN35">
            <v>5.4801643302809566E-2</v>
          </cell>
          <cell r="BO35">
            <v>5.8641946018263669E-2</v>
          </cell>
          <cell r="BP35">
            <v>1.983719587362609E-2</v>
          </cell>
          <cell r="BQ35">
            <v>0.14811367265824438</v>
          </cell>
          <cell r="BR35">
            <v>7.4232626862745343E-2</v>
          </cell>
          <cell r="BS35">
            <v>7.7095733417535728E-2</v>
          </cell>
          <cell r="BT35">
            <v>6.2819612451375795E-2</v>
          </cell>
          <cell r="BU35">
            <v>1.3712366822278499E-2</v>
          </cell>
          <cell r="BV35">
            <v>4.8805092925514382E-2</v>
          </cell>
          <cell r="BW35">
            <v>3.5657733194040642E-2</v>
          </cell>
          <cell r="BX35">
            <v>3.9721611544103697E-2</v>
          </cell>
          <cell r="BY35">
            <v>3.5359971268912327E-2</v>
          </cell>
          <cell r="BZ35">
            <v>0.26180207284171542</v>
          </cell>
          <cell r="CA35">
            <v>0.1181738278462634</v>
          </cell>
          <cell r="CB35">
            <v>4.4210945852618089E-2</v>
          </cell>
          <cell r="CC35">
            <v>-4.8857373693899087E-3</v>
          </cell>
          <cell r="CD35">
            <v>4.5222024182406395E-2</v>
          </cell>
          <cell r="CE35">
            <v>3.3456085239221833E-2</v>
          </cell>
          <cell r="CF35">
            <v>3.6587458316360344E-2</v>
          </cell>
          <cell r="CG35">
            <v>2.7647161112117846E-2</v>
          </cell>
          <cell r="CH35">
            <v>4.6553432683003049E-2</v>
          </cell>
          <cell r="CI35">
            <v>0.17925327524301204</v>
          </cell>
          <cell r="CJ35">
            <v>1.0934294133081668E-2</v>
          </cell>
          <cell r="CK35">
            <v>2.269158344831701E-2</v>
          </cell>
          <cell r="CM35" t="str">
            <v>Ms, 06.04.2011</v>
          </cell>
        </row>
        <row r="36">
          <cell r="A36" t="str">
            <v>Intérêts</v>
          </cell>
          <cell r="E36" t="str">
            <v>Kapitalertrag</v>
          </cell>
          <cell r="AA36" t="e">
            <v>#DIV/0!</v>
          </cell>
          <cell r="AB36">
            <v>4.5323125275969849</v>
          </cell>
          <cell r="AC36">
            <v>0.19813632072377807</v>
          </cell>
          <cell r="AD36">
            <v>1.0100683761720624</v>
          </cell>
          <cell r="AE36">
            <v>0.4841731491079726</v>
          </cell>
          <cell r="AF36">
            <v>0.11710645496255623</v>
          </cell>
          <cell r="AG36">
            <v>0.46722644925033641</v>
          </cell>
          <cell r="AH36">
            <v>0</v>
          </cell>
          <cell r="AI36">
            <v>0.17700013374692736</v>
          </cell>
          <cell r="AJ36">
            <v>0.11669703363149631</v>
          </cell>
          <cell r="AK36">
            <v>9.3826255399385827E-2</v>
          </cell>
          <cell r="AL36">
            <v>0.13254437814682052</v>
          </cell>
          <cell r="AM36">
            <v>6.5832904372922663E-2</v>
          </cell>
          <cell r="AN36">
            <v>0.10074639488320059</v>
          </cell>
          <cell r="AO36">
            <v>6.108443875221381E-2</v>
          </cell>
          <cell r="AP36">
            <v>0.10984825670410037</v>
          </cell>
          <cell r="AQ36">
            <v>-4.5342672949326701E-3</v>
          </cell>
          <cell r="AR36">
            <v>7.3189338518505842E-2</v>
          </cell>
          <cell r="AS36">
            <v>5.5671554386665711E-2</v>
          </cell>
          <cell r="AT36">
            <v>6.2394815260505387E-2</v>
          </cell>
          <cell r="AU36">
            <v>3.2491945298093405E-2</v>
          </cell>
          <cell r="AV36">
            <v>4.2309186766496865E-2</v>
          </cell>
          <cell r="AW36">
            <v>8.9644808798848175E-2</v>
          </cell>
          <cell r="AX36">
            <v>8.2062605501093122E-2</v>
          </cell>
          <cell r="AY36">
            <v>7.3725348160402548E-2</v>
          </cell>
          <cell r="AZ36">
            <v>9.0604191269412659E-2</v>
          </cell>
          <cell r="BA36">
            <v>0.1306725119172476</v>
          </cell>
          <cell r="BB36">
            <v>4.0626994769039859E-2</v>
          </cell>
          <cell r="BC36">
            <v>-3.0663426522990478E-2</v>
          </cell>
          <cell r="BD36">
            <v>-3.783280599926464E-2</v>
          </cell>
          <cell r="BE36">
            <v>-0.12148937867936582</v>
          </cell>
          <cell r="BF36">
            <v>-8.3580939444559132E-2</v>
          </cell>
          <cell r="BG36">
            <v>1.7644274366878321E-2</v>
          </cell>
          <cell r="BH36">
            <v>9.7673766044970467E-2</v>
          </cell>
          <cell r="BI36">
            <v>8.9396256218219561E-2</v>
          </cell>
          <cell r="BJ36">
            <v>7.0340418251446435E-2</v>
          </cell>
          <cell r="BK36">
            <v>2.6457022986507761E-2</v>
          </cell>
          <cell r="BL36">
            <v>3.7370956625267793E-2</v>
          </cell>
          <cell r="BM36">
            <v>-9.7337217668691522E-3</v>
          </cell>
          <cell r="BN36">
            <v>3.2174910654484634E-2</v>
          </cell>
          <cell r="BO36">
            <v>6.1884472396389612E-3</v>
          </cell>
          <cell r="BP36">
            <v>0.13680141443564953</v>
          </cell>
          <cell r="BQ36">
            <v>0.21844383869921113</v>
          </cell>
          <cell r="BR36">
            <v>0.20207144720143422</v>
          </cell>
          <cell r="BS36">
            <v>0.19167971441305953</v>
          </cell>
          <cell r="BT36">
            <v>0.10941034873966582</v>
          </cell>
          <cell r="BU36">
            <v>2.9701579543670364E-2</v>
          </cell>
          <cell r="BV36">
            <v>1.5371544025168715E-2</v>
          </cell>
          <cell r="BW36">
            <v>-2.5626555253848271E-2</v>
          </cell>
          <cell r="BX36">
            <v>0.38463428631444385</v>
          </cell>
          <cell r="BY36">
            <v>-0.34038486897432696</v>
          </cell>
          <cell r="BZ36">
            <v>-0.13446937083238553</v>
          </cell>
          <cell r="CA36">
            <v>-2.288283940432545E-2</v>
          </cell>
          <cell r="CB36">
            <v>-7.124348769031108E-2</v>
          </cell>
          <cell r="CC36">
            <v>-0.17603747655372337</v>
          </cell>
          <cell r="CD36">
            <v>-0.13171574889526894</v>
          </cell>
          <cell r="CE36">
            <v>6.7665816040659355E-2</v>
          </cell>
          <cell r="CF36">
            <v>5.2491657111715329E-2</v>
          </cell>
          <cell r="CG36">
            <v>0.19578947414584147</v>
          </cell>
          <cell r="CH36">
            <v>0.29298922116028114</v>
          </cell>
          <cell r="CI36">
            <v>0.11431970244567413</v>
          </cell>
          <cell r="CJ36">
            <v>-0.21480214888860094</v>
          </cell>
          <cell r="CK36">
            <v>-4.9171779556914652E-3</v>
          </cell>
          <cell r="CM36" t="str">
            <v>Ms, 06.04.2011</v>
          </cell>
        </row>
        <row r="37">
          <cell r="A37" t="str">
            <v>Autres recettes  1)</v>
          </cell>
          <cell r="E37" t="str">
            <v>übrige Einnahmen</v>
          </cell>
          <cell r="AA37" t="e">
            <v>#VALUE!</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v>0.62484040901972038</v>
          </cell>
          <cell r="BJ37">
            <v>0.50680102564839236</v>
          </cell>
          <cell r="BK37">
            <v>-0.43458405931045296</v>
          </cell>
          <cell r="BL37">
            <v>0.52911893803161125</v>
          </cell>
          <cell r="BM37">
            <v>-8.7482822570548402E-2</v>
          </cell>
          <cell r="BN37">
            <v>0.40931954755728017</v>
          </cell>
          <cell r="BO37">
            <v>-6.0455656215428699E-2</v>
          </cell>
          <cell r="BP37">
            <v>1.5937991544603181E-2</v>
          </cell>
          <cell r="BQ37">
            <v>-0.37471290517668121</v>
          </cell>
          <cell r="BR37">
            <v>0.26212144145466554</v>
          </cell>
          <cell r="BS37">
            <v>-0.11607717963408459</v>
          </cell>
          <cell r="BT37">
            <v>0.48348215890077806</v>
          </cell>
          <cell r="BU37">
            <v>-2.993238074661464E-2</v>
          </cell>
          <cell r="BV37">
            <v>-0.1163142953699684</v>
          </cell>
          <cell r="BW37">
            <v>0.13682711182949547</v>
          </cell>
          <cell r="BX37">
            <v>-4.2178937332396638E-2</v>
          </cell>
          <cell r="BY37">
            <v>3.3788095547918617E-2</v>
          </cell>
          <cell r="BZ37">
            <v>-1.9427503869178575E-2</v>
          </cell>
          <cell r="CA37">
            <v>1.8588837524031288E-2</v>
          </cell>
          <cell r="CB37">
            <v>4.8553241512091505E-2</v>
          </cell>
          <cell r="CC37">
            <v>-0.26609337841420366</v>
          </cell>
          <cell r="CD37">
            <v>0.11112518231416502</v>
          </cell>
          <cell r="CE37">
            <v>0.14640418160129287</v>
          </cell>
          <cell r="CF37">
            <v>-0.23412739156973739</v>
          </cell>
          <cell r="CG37">
            <v>-4.3159022714688855E-2</v>
          </cell>
          <cell r="CH37">
            <v>-0.1287575827383568</v>
          </cell>
          <cell r="CI37">
            <v>0.13848498930418818</v>
          </cell>
          <cell r="CJ37">
            <v>9.1570446624298585E-2</v>
          </cell>
          <cell r="CK37">
            <v>7.2503548648283234E-2</v>
          </cell>
          <cell r="CM37" t="str">
            <v>Ms, 06.04.2011</v>
          </cell>
        </row>
        <row r="38">
          <cell r="A38" t="str">
            <v>Total des dépenses</v>
          </cell>
          <cell r="E38" t="str">
            <v>Total Ausgaben</v>
          </cell>
          <cell r="AA38" t="e">
            <v>#DIV/0!</v>
          </cell>
          <cell r="AB38">
            <v>0.1607638126958284</v>
          </cell>
          <cell r="AC38">
            <v>0.15678607978825765</v>
          </cell>
          <cell r="AD38">
            <v>0.29555352332491314</v>
          </cell>
          <cell r="AE38">
            <v>0.13262335401950609</v>
          </cell>
          <cell r="AF38">
            <v>7.0882643456642747E-2</v>
          </cell>
          <cell r="AG38">
            <v>0.43209571037683436</v>
          </cell>
          <cell r="AH38">
            <v>0</v>
          </cell>
          <cell r="AI38">
            <v>0.28590344434312143</v>
          </cell>
          <cell r="AJ38">
            <v>0.27294118191234173</v>
          </cell>
          <cell r="AK38">
            <v>6.0370118944611084E-2</v>
          </cell>
          <cell r="AL38">
            <v>5.2972967108788405E-2</v>
          </cell>
          <cell r="AM38">
            <v>4.7128859055933114E-2</v>
          </cell>
          <cell r="AN38">
            <v>0.17422420425161178</v>
          </cell>
          <cell r="AO38">
            <v>0.15923845057386976</v>
          </cell>
          <cell r="AP38">
            <v>4.5183935171862144E-2</v>
          </cell>
          <cell r="AQ38">
            <v>0.54312437099561173</v>
          </cell>
          <cell r="AR38">
            <v>4.560793020205467E-2</v>
          </cell>
          <cell r="AS38">
            <v>3.4288384646094183E-2</v>
          </cell>
          <cell r="AT38">
            <v>0.14381139441596558</v>
          </cell>
          <cell r="AU38">
            <v>3.756843054052772E-2</v>
          </cell>
          <cell r="AV38">
            <v>0.40196955654057431</v>
          </cell>
          <cell r="AW38">
            <v>3.5453006453553426E-2</v>
          </cell>
          <cell r="AX38">
            <v>0.13566453827559566</v>
          </cell>
          <cell r="AY38">
            <v>0.11804077035837524</v>
          </cell>
          <cell r="AZ38">
            <v>0.70302267748626113</v>
          </cell>
          <cell r="BA38">
            <v>0.12095272015399838</v>
          </cell>
          <cell r="BB38">
            <v>0.18438386245319149</v>
          </cell>
          <cell r="BC38">
            <v>4.4628244227097547E-2</v>
          </cell>
          <cell r="BD38">
            <v>7.6396001418311599E-2</v>
          </cell>
          <cell r="BE38">
            <v>2.4215727601120562E-2</v>
          </cell>
          <cell r="BF38">
            <v>1.8053765003108069E-2</v>
          </cell>
          <cell r="BG38">
            <v>6.2216794700391098E-2</v>
          </cell>
          <cell r="BH38">
            <v>1.5792483359033271E-2</v>
          </cell>
          <cell r="BI38">
            <v>0.13676363099700128</v>
          </cell>
          <cell r="BJ38">
            <v>1.5658876754474527E-2</v>
          </cell>
          <cell r="BK38">
            <v>0.12704128752921773</v>
          </cell>
          <cell r="BL38">
            <v>2.0244203345735512E-2</v>
          </cell>
          <cell r="BM38">
            <v>6.2923593333714223E-2</v>
          </cell>
          <cell r="BN38">
            <v>2.1839091170896774E-2</v>
          </cell>
          <cell r="BO38">
            <v>5.864194626531738E-2</v>
          </cell>
          <cell r="BP38">
            <v>1.9837195681786879E-2</v>
          </cell>
          <cell r="BQ38">
            <v>8.0577574489521631E-2</v>
          </cell>
          <cell r="BR38">
            <v>7.4232626892404951E-2</v>
          </cell>
          <cell r="BS38">
            <v>7.7095733489935814E-2</v>
          </cell>
          <cell r="BT38">
            <v>8.6792987748185002E-2</v>
          </cell>
          <cell r="BU38">
            <v>1.3712366467448334E-2</v>
          </cell>
          <cell r="BV38">
            <v>4.880509371086772E-2</v>
          </cell>
          <cell r="BW38">
            <v>1.2812341024138751E-2</v>
          </cell>
          <cell r="BX38">
            <v>3.9721611565253667E-2</v>
          </cell>
          <cell r="BY38">
            <v>3.5360148258591684E-2</v>
          </cell>
          <cell r="BZ38">
            <v>2.5156792724953192E-2</v>
          </cell>
          <cell r="CA38">
            <v>1.2229632013275316E-2</v>
          </cell>
          <cell r="CB38">
            <v>4.9037773340106172E-2</v>
          </cell>
          <cell r="CC38">
            <v>4.5419193061935204E-4</v>
          </cell>
          <cell r="CD38">
            <v>3.0468213633608965E-2</v>
          </cell>
          <cell r="CE38">
            <v>1.4743834869956451E-2</v>
          </cell>
          <cell r="CF38">
            <v>2.9718676148137613E-2</v>
          </cell>
          <cell r="CG38">
            <v>1.1335207157550098E-2</v>
          </cell>
          <cell r="CH38">
            <v>5.1151305807617398E-2</v>
          </cell>
          <cell r="CI38">
            <v>1.7269097342260231E-2</v>
          </cell>
          <cell r="CJ38">
            <v>5.6339926475549307E-2</v>
          </cell>
          <cell r="CK38">
            <v>2.2841604117514347E-2</v>
          </cell>
          <cell r="CM38" t="str">
            <v>Ms, 06.04.2011</v>
          </cell>
        </row>
        <row r="39">
          <cell r="A39" t="str">
            <v>Prestations sociales</v>
          </cell>
          <cell r="E39" t="str">
            <v>Sozialleistungen</v>
          </cell>
          <cell r="AA39" t="e">
            <v>#DIV/0!</v>
          </cell>
          <cell r="AB39">
            <v>0.15789997304980985</v>
          </cell>
          <cell r="AC39">
            <v>0.16542334383266555</v>
          </cell>
          <cell r="AD39">
            <v>0.30666865755802464</v>
          </cell>
          <cell r="AE39">
            <v>0.12154441477471933</v>
          </cell>
          <cell r="AF39">
            <v>8.1782762932989916E-2</v>
          </cell>
          <cell r="AG39">
            <v>0.43098460463584676</v>
          </cell>
          <cell r="AH39">
            <v>0</v>
          </cell>
          <cell r="AI39">
            <v>0.29336632765553139</v>
          </cell>
          <cell r="AJ39">
            <v>0.27895063278715826</v>
          </cell>
          <cell r="AK39">
            <v>6.0937653277532311E-2</v>
          </cell>
          <cell r="AL39">
            <v>5.3030189189710031E-2</v>
          </cell>
          <cell r="AM39">
            <v>4.5705471624270633E-2</v>
          </cell>
          <cell r="AN39">
            <v>0.17662891449143747</v>
          </cell>
          <cell r="AO39">
            <v>0.16391356612461827</v>
          </cell>
          <cell r="AP39">
            <v>4.4363546332986115E-2</v>
          </cell>
          <cell r="AQ39">
            <v>0.54957217024362781</v>
          </cell>
          <cell r="AR39">
            <v>4.5380786085210012E-2</v>
          </cell>
          <cell r="AS39">
            <v>3.4644277416529867E-2</v>
          </cell>
          <cell r="AT39">
            <v>0.14458690557346299</v>
          </cell>
          <cell r="AU39">
            <v>3.6987131222617986E-2</v>
          </cell>
          <cell r="AV39">
            <v>0.40325429380358124</v>
          </cell>
          <cell r="AW39">
            <v>3.6163015851170988E-2</v>
          </cell>
          <cell r="AX39">
            <v>0.13635107347891684</v>
          </cell>
          <cell r="AY39">
            <v>0.11811190197690191</v>
          </cell>
          <cell r="AZ39">
            <v>0.70477945252507923</v>
          </cell>
          <cell r="BA39">
            <v>0.12018697533046807</v>
          </cell>
          <cell r="BB39">
            <v>0.18473030497495002</v>
          </cell>
          <cell r="BC39">
            <v>4.4484971727589695E-2</v>
          </cell>
          <cell r="BD39">
            <v>7.6310819750763592E-2</v>
          </cell>
          <cell r="BE39">
            <v>2.4479586354759331E-2</v>
          </cell>
          <cell r="BF39">
            <v>1.7939414726997782E-2</v>
          </cell>
          <cell r="BG39">
            <v>6.209692520447474E-2</v>
          </cell>
          <cell r="BH39">
            <v>1.5591706014600026E-2</v>
          </cell>
          <cell r="BI39">
            <v>0.13777447185038882</v>
          </cell>
          <cell r="BJ39">
            <v>1.540131503009956E-2</v>
          </cell>
          <cell r="BK39">
            <v>0.12764120314602101</v>
          </cell>
          <cell r="BL39">
            <v>2.0234781569857585E-2</v>
          </cell>
          <cell r="BM39">
            <v>6.3274441878621301E-2</v>
          </cell>
          <cell r="BN39">
            <v>2.1545385043394205E-2</v>
          </cell>
          <cell r="BO39">
            <v>5.9047421930741306E-2</v>
          </cell>
          <cell r="BP39">
            <v>1.9823092626117145E-2</v>
          </cell>
          <cell r="BQ39">
            <v>8.0540904071181529E-2</v>
          </cell>
          <cell r="BR39">
            <v>7.4401313226327259E-2</v>
          </cell>
          <cell r="BS39">
            <v>7.5914810396856325E-2</v>
          </cell>
          <cell r="BT39">
            <v>8.7299168457936283E-2</v>
          </cell>
          <cell r="BU39">
            <v>1.3852525603327948E-2</v>
          </cell>
          <cell r="BV39">
            <v>4.87593769085648E-2</v>
          </cell>
          <cell r="BW39">
            <v>1.3111451858690559E-2</v>
          </cell>
          <cell r="BX39">
            <v>3.9811710275033274E-2</v>
          </cell>
          <cell r="BY39">
            <v>3.4835402947166472E-2</v>
          </cell>
          <cell r="BZ39">
            <v>2.5451748547338671E-2</v>
          </cell>
          <cell r="CA39">
            <v>1.2217617762299904E-2</v>
          </cell>
          <cell r="CB39">
            <v>4.8962247972076156E-2</v>
          </cell>
          <cell r="CC39">
            <v>7.075117529835584E-4</v>
          </cell>
          <cell r="CD39">
            <v>2.9822257286582277E-2</v>
          </cell>
          <cell r="CE39">
            <v>1.3601188768415318E-2</v>
          </cell>
          <cell r="CF39">
            <v>2.9952514203419378E-2</v>
          </cell>
          <cell r="CG39">
            <v>1.1634350418295192E-2</v>
          </cell>
          <cell r="CH39">
            <v>5.1066012177763298E-2</v>
          </cell>
          <cell r="CI39">
            <v>1.7957618021565924E-2</v>
          </cell>
          <cell r="CJ39">
            <v>5.6036670300314562E-2</v>
          </cell>
          <cell r="CK39">
            <v>2.2562616204425234E-2</v>
          </cell>
          <cell r="CM39" t="str">
            <v>Ms, 06.04.2011</v>
          </cell>
        </row>
        <row r="40">
          <cell r="A40" t="str">
            <v>Frais d'administration et de hestion</v>
          </cell>
          <cell r="E40" t="str">
            <v>Verwaltungs- und Durchführungskosten</v>
          </cell>
          <cell r="AA40" t="e">
            <v>#DIV/0!</v>
          </cell>
          <cell r="AB40">
            <v>0.23146723487073917</v>
          </cell>
          <cell r="AC40">
            <v>-4.3714723474808093E-2</v>
          </cell>
          <cell r="AD40">
            <v>-1.8895953215368411E-2</v>
          </cell>
          <cell r="AE40">
            <v>0.55005440561250563</v>
          </cell>
          <cell r="AF40">
            <v>-0.22627531404448642</v>
          </cell>
          <cell r="AG40">
            <v>0.47444685003905485</v>
          </cell>
          <cell r="AH40">
            <v>0</v>
          </cell>
          <cell r="AI40">
            <v>9.8315466100320492E-3</v>
          </cell>
          <cell r="AJ40">
            <v>-1.1782083040316915E-2</v>
          </cell>
          <cell r="AK40">
            <v>2.5569949179999441E-2</v>
          </cell>
          <cell r="AL40">
            <v>4.934321098445027E-2</v>
          </cell>
          <cell r="AM40">
            <v>0.1377355336180266</v>
          </cell>
          <cell r="AN40">
            <v>3.3532699192356352E-2</v>
          </cell>
          <cell r="AO40">
            <v>-0.15215736135803481</v>
          </cell>
          <cell r="AP40">
            <v>0.12019850749504668</v>
          </cell>
          <cell r="AQ40">
            <v>-6.5356070227424734E-3</v>
          </cell>
          <cell r="AR40">
            <v>7.5810479625215921E-2</v>
          </cell>
          <cell r="AS40">
            <v>-1.1694903128781298E-2</v>
          </cell>
          <cell r="AT40">
            <v>3.8912978633005357E-2</v>
          </cell>
          <cell r="AU40">
            <v>0.12419483595570457</v>
          </cell>
          <cell r="AV40">
            <v>0.22536716441417615</v>
          </cell>
          <cell r="AW40">
            <v>-7.6314741282462184E-2</v>
          </cell>
          <cell r="AX40">
            <v>1.4431974965444017E-2</v>
          </cell>
          <cell r="AY40">
            <v>0.10397029519092027</v>
          </cell>
          <cell r="AZ40">
            <v>0.35106527165235146</v>
          </cell>
          <cell r="BA40">
            <v>0.31452800050204677</v>
          </cell>
          <cell r="BB40">
            <v>0.10975313140262521</v>
          </cell>
          <cell r="BC40">
            <v>7.7577261102774075E-2</v>
          </cell>
          <cell r="BD40">
            <v>9.5384015195466132E-2</v>
          </cell>
          <cell r="BE40">
            <v>-3.3577402165482995E-2</v>
          </cell>
          <cell r="BF40">
            <v>4.4604598408426011E-2</v>
          </cell>
          <cell r="BG40">
            <v>8.9338663855859535E-2</v>
          </cell>
          <cell r="BH40">
            <v>6.0084645030337835E-2</v>
          </cell>
          <cell r="BI40">
            <v>-7.6871936153711351E-2</v>
          </cell>
          <cell r="BJ40">
            <v>8.2750195355225431E-2</v>
          </cell>
          <cell r="BK40">
            <v>-1.9508307185005735E-2</v>
          </cell>
          <cell r="BL40">
            <v>2.2891205173635409E-2</v>
          </cell>
          <cell r="BM40">
            <v>-3.5389606728356671E-2</v>
          </cell>
          <cell r="BN40">
            <v>0.11255816291564358</v>
          </cell>
          <cell r="BO40">
            <v>-5.6354740396458602E-2</v>
          </cell>
          <cell r="BP40">
            <v>2.4326100504460157E-2</v>
          </cell>
          <cell r="BQ40">
            <v>9.2198203708536042E-2</v>
          </cell>
          <cell r="BR40">
            <v>2.1347514275471102E-2</v>
          </cell>
          <cell r="BS40">
            <v>0.46656047186164717</v>
          </cell>
          <cell r="BT40">
            <v>-3.5677099968234094E-2</v>
          </cell>
          <cell r="BU40">
            <v>-2.4523631113162025E-2</v>
          </cell>
          <cell r="BV40">
            <v>6.1767478049647995E-2</v>
          </cell>
          <cell r="BW40">
            <v>-7.0957488418905701E-2</v>
          </cell>
          <cell r="BX40">
            <v>1.2204952941941238E-2</v>
          </cell>
          <cell r="BY40">
            <v>0.19999126985334015</v>
          </cell>
          <cell r="BZ40">
            <v>-5.464516305103595E-2</v>
          </cell>
          <cell r="CA40">
            <v>1.5755561647456284E-2</v>
          </cell>
          <cell r="CB40">
            <v>7.1125675720665082E-2</v>
          </cell>
          <cell r="CC40">
            <v>-7.2097948125447342E-2</v>
          </cell>
          <cell r="CD40">
            <v>0.22998950500197535</v>
          </cell>
          <cell r="CE40">
            <v>0.31024465292916603</v>
          </cell>
          <cell r="CF40">
            <v>-1.7063115564797116E-2</v>
          </cell>
          <cell r="CG40">
            <v>-5.137416514317128E-2</v>
          </cell>
          <cell r="CH40">
            <v>7.0219011807516107E-2</v>
          </cell>
          <cell r="CI40">
            <v>-0.13389761555783075</v>
          </cell>
          <cell r="CJ40">
            <v>0.13459442211866257</v>
          </cell>
          <cell r="CK40">
            <v>8.9849099745855865E-2</v>
          </cell>
          <cell r="CM40" t="str">
            <v>Ms, 06.04.2011</v>
          </cell>
        </row>
        <row r="41">
          <cell r="A41" t="str">
            <v>Autres dépenses</v>
          </cell>
          <cell r="E41" t="str">
            <v>übrige Ausgaben</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M41" t="str">
            <v>Ms, 06.04.2011</v>
          </cell>
        </row>
        <row r="42">
          <cell r="A42" t="str">
            <v>Solde de compte</v>
          </cell>
          <cell r="E42" t="str">
            <v>Rechnungssaldo</v>
          </cell>
          <cell r="AA42" t="e">
            <v>#DIV/0!</v>
          </cell>
          <cell r="AB42">
            <v>2.4348179332839281E-2</v>
          </cell>
          <cell r="AC42">
            <v>4.8045466371959833E-3</v>
          </cell>
          <cell r="AD42">
            <v>2.4380682518001295E-2</v>
          </cell>
          <cell r="AE42">
            <v>3.2803345918196225E-2</v>
          </cell>
          <cell r="AF42">
            <v>6.3488335169029186E-2</v>
          </cell>
          <cell r="AG42">
            <v>-0.10598027625950224</v>
          </cell>
          <cell r="AH42">
            <v>0</v>
          </cell>
          <cell r="AI42">
            <v>-0.10397396474448839</v>
          </cell>
          <cell r="AJ42">
            <v>-0.19873754766399931</v>
          </cell>
          <cell r="AK42">
            <v>-8.086434764355499E-2</v>
          </cell>
          <cell r="AL42">
            <v>0.14453316714291597</v>
          </cell>
          <cell r="AM42">
            <v>8.6869683509002815E-2</v>
          </cell>
          <cell r="AN42">
            <v>-8.5108354142400255E-3</v>
          </cell>
          <cell r="AO42">
            <v>-7.331665173906099E-2</v>
          </cell>
          <cell r="AP42">
            <v>0.25768502969356222</v>
          </cell>
          <cell r="AQ42">
            <v>-0.59344925883092126</v>
          </cell>
          <cell r="AR42">
            <v>0.34544793415827435</v>
          </cell>
          <cell r="AS42">
            <v>0.18547465182352929</v>
          </cell>
          <cell r="AT42">
            <v>-0.3697096959324413</v>
          </cell>
          <cell r="AU42">
            <v>0.15700316136226578</v>
          </cell>
          <cell r="AV42">
            <v>2.4822343929435498E-2</v>
          </cell>
          <cell r="AW42">
            <v>1.0097541007659063</v>
          </cell>
          <cell r="AX42">
            <v>0.25542391486121585</v>
          </cell>
          <cell r="AY42">
            <v>0.13480160728365287</v>
          </cell>
          <cell r="AZ42">
            <v>6.4432703555427739E-2</v>
          </cell>
          <cell r="BA42">
            <v>0.21825919952756823</v>
          </cell>
          <cell r="BB42">
            <v>-1.2104457503058386</v>
          </cell>
          <cell r="BC42">
            <v>0.17207461891281439</v>
          </cell>
          <cell r="BD42">
            <v>2.1795500157667873</v>
          </cell>
          <cell r="BE42">
            <v>-0.33177251210973424</v>
          </cell>
          <cell r="BF42">
            <v>-0.57718970100896416</v>
          </cell>
          <cell r="BG42">
            <v>-1.9560807114869903</v>
          </cell>
          <cell r="BH42">
            <v>3.3879716228002819</v>
          </cell>
          <cell r="BI42">
            <v>-0.24522898773410251</v>
          </cell>
          <cell r="BJ42">
            <v>0.5822147010546177</v>
          </cell>
          <cell r="BK42">
            <v>-0.9082628176158497</v>
          </cell>
          <cell r="BL42">
            <v>2.453199609273172</v>
          </cell>
          <cell r="BM42">
            <v>0.51379207660034076</v>
          </cell>
          <cell r="BN42">
            <v>0.86816313038678938</v>
          </cell>
          <cell r="BO42">
            <v>0.16851072862596839</v>
          </cell>
          <cell r="BP42">
            <v>0.82009362266658226</v>
          </cell>
          <cell r="BQ42">
            <v>0.19250335615988989</v>
          </cell>
          <cell r="BR42">
            <v>0.15686100784137658</v>
          </cell>
          <cell r="BS42">
            <v>-0.15529262556299495</v>
          </cell>
          <cell r="BT42">
            <v>-0.57456412077233887</v>
          </cell>
          <cell r="BU42">
            <v>-0.28413827578448936</v>
          </cell>
          <cell r="BV42">
            <v>-0.93434347106009263</v>
          </cell>
          <cell r="BW42">
            <v>-2.1508528596885714</v>
          </cell>
          <cell r="BX42">
            <v>11.937116029827692</v>
          </cell>
          <cell r="BY42">
            <v>1.377326256516997</v>
          </cell>
          <cell r="BZ42">
            <v>-0.82698907799677535</v>
          </cell>
          <cell r="CA42">
            <v>-5.128807039044287</v>
          </cell>
          <cell r="CB42">
            <v>3.4991672211991176E-2</v>
          </cell>
          <cell r="CC42">
            <v>0.17027459558679037</v>
          </cell>
          <cell r="CD42">
            <v>-0.12780475736230468</v>
          </cell>
          <cell r="CE42">
            <v>0.19628048993364344</v>
          </cell>
          <cell r="CF42">
            <v>-8.6790742962927658E-2</v>
          </cell>
          <cell r="CG42">
            <v>0.67951468866248343</v>
          </cell>
          <cell r="CH42">
            <v>0.10695947768697289</v>
          </cell>
          <cell r="CI42">
            <v>0.44002024718198429</v>
          </cell>
          <cell r="CJ42">
            <v>-0.38302666416335418</v>
          </cell>
          <cell r="CK42">
            <v>-0.23473852110619775</v>
          </cell>
          <cell r="CM42" t="str">
            <v>Ms, 06.04.2011</v>
          </cell>
        </row>
        <row r="43">
          <cell r="A43" t="str">
            <v>Etat du compte de capital en fin d'année</v>
          </cell>
          <cell r="E43" t="str">
            <v>Kapital</v>
          </cell>
          <cell r="AA43" t="e">
            <v>#DIV/0!</v>
          </cell>
          <cell r="AB43">
            <v>1.0305709018652336</v>
          </cell>
          <cell r="AC43">
            <v>0.51555389433697818</v>
          </cell>
          <cell r="AD43">
            <v>0.34175599671030543</v>
          </cell>
          <cell r="AE43">
            <v>0.25853425135165331</v>
          </cell>
          <cell r="AF43">
            <v>0.22485307951951516</v>
          </cell>
          <cell r="AG43">
            <v>0.31249644617168504</v>
          </cell>
          <cell r="AH43">
            <v>0</v>
          </cell>
          <cell r="AI43">
            <v>0.11060366880123751</v>
          </cell>
          <cell r="AJ43">
            <v>8.0360828935205353E-2</v>
          </cell>
          <cell r="AK43">
            <v>6.3202600372227469E-2</v>
          </cell>
          <cell r="AL43">
            <v>7.6870776235979044E-2</v>
          </cell>
          <cell r="AM43">
            <v>7.3911789625987767E-2</v>
          </cell>
          <cell r="AN43">
            <v>6.8204703260491328E-2</v>
          </cell>
          <cell r="AO43">
            <v>5.9168587009420071E-2</v>
          </cell>
          <cell r="AP43">
            <v>7.0258358402755405E-2</v>
          </cell>
          <cell r="AQ43">
            <v>2.6688644999571576E-2</v>
          </cell>
          <cell r="AR43">
            <v>3.4979826384494483E-2</v>
          </cell>
          <cell r="AS43">
            <v>4.0048578156607784E-2</v>
          </cell>
          <cell r="AT43">
            <v>2.4283500311353068E-2</v>
          </cell>
          <cell r="AU43">
            <v>2.7422940523521788E-2</v>
          </cell>
          <cell r="AV43">
            <v>2.7353528055583887E-2</v>
          </cell>
          <cell r="AW43">
            <v>5.35101731351455E-2</v>
          </cell>
          <cell r="AX43">
            <v>6.3765830476825158E-2</v>
          </cell>
          <cell r="AY43">
            <v>6.8023962412594008E-2</v>
          </cell>
          <cell r="AZ43">
            <v>6.7795230030719633E-2</v>
          </cell>
          <cell r="BA43">
            <v>7.7348315771828657E-2</v>
          </cell>
          <cell r="BB43">
            <v>-1.5118304930223703E-2</v>
          </cell>
          <cell r="BC43">
            <v>-1.9179029322283214E-2</v>
          </cell>
          <cell r="BD43">
            <v>-5.9525721648449936E-2</v>
          </cell>
          <cell r="BE43">
            <v>-4.2744383672054131E-2</v>
          </cell>
          <cell r="BF43">
            <v>-1.9880696663470587E-2</v>
          </cell>
          <cell r="BG43">
            <v>1.7846794927484533E-2</v>
          </cell>
          <cell r="BH43">
            <v>7.6934122545675887E-2</v>
          </cell>
          <cell r="BI43">
            <v>5.3907620022420222E-2</v>
          </cell>
          <cell r="BJ43">
            <v>8.0939963395026293E-2</v>
          </cell>
          <cell r="BK43">
            <v>6.8691516615582149E-3</v>
          </cell>
          <cell r="BL43">
            <v>2.3558852465188851E-2</v>
          </cell>
          <cell r="BM43">
            <v>3.484246602562302E-2</v>
          </cell>
          <cell r="BN43">
            <v>6.3346568957646454E-2</v>
          </cell>
          <cell r="BO43">
            <v>6.9076373747414266E-2</v>
          </cell>
          <cell r="BP43">
            <v>0.11894364589284923</v>
          </cell>
          <cell r="BQ43">
            <v>0.12568186898194211</v>
          </cell>
          <cell r="BR43">
            <v>0.12916986347380677</v>
          </cell>
          <cell r="BS43">
            <v>9.5288608065984937E-2</v>
          </cell>
          <cell r="BT43">
            <v>3.6060871023540608E-2</v>
          </cell>
          <cell r="BU43">
            <v>2.4103799262065406E-2</v>
          </cell>
          <cell r="BV43">
            <v>3.7052612066901247E-4</v>
          </cell>
          <cell r="BW43">
            <v>-1.1991019784060031E-3</v>
          </cell>
          <cell r="BX43">
            <v>-2.4505381987701025E-2</v>
          </cell>
          <cell r="BY43">
            <v>-6.0006304524812148E-2</v>
          </cell>
          <cell r="BZ43">
            <v>-8.2333165472993075E-3</v>
          </cell>
          <cell r="CA43">
            <v>4.9422468873523195E-2</v>
          </cell>
          <cell r="CB43">
            <v>2.3691652693205834E-2</v>
          </cell>
          <cell r="CC43">
            <v>-8.2232793744738686E-3</v>
          </cell>
          <cell r="CD43">
            <v>8.570211665186922E-2</v>
          </cell>
          <cell r="CE43">
            <v>7.8422099666953127E-2</v>
          </cell>
          <cell r="CF43">
            <v>8.8293269133761454E-2</v>
          </cell>
          <cell r="CG43">
            <v>9.2114921238240166E-2</v>
          </cell>
          <cell r="CH43">
            <v>0.26592322670007462</v>
          </cell>
          <cell r="CI43">
            <v>-5.625410005468956E-2</v>
          </cell>
          <cell r="CJ43">
            <v>0.10213458338384163</v>
          </cell>
          <cell r="CK43">
            <v>4.473410693289992E-2</v>
          </cell>
          <cell r="CM43" t="str">
            <v>Ms, 06.04.2011</v>
          </cell>
        </row>
        <row r="44">
          <cell r="BG44">
            <v>33277</v>
          </cell>
          <cell r="BH44" t="str">
            <v>Ep, 7.11.1996</v>
          </cell>
          <cell r="BI44" t="str">
            <v>Ep, 7.11.1996</v>
          </cell>
          <cell r="BJ44" t="str">
            <v>Ep, 7.11.1996</v>
          </cell>
          <cell r="BK44" t="str">
            <v>Ep, 7.11.1996</v>
          </cell>
          <cell r="BL44">
            <v>33277</v>
          </cell>
          <cell r="BM44" t="str">
            <v>Ep, 7.11.1996</v>
          </cell>
          <cell r="BN44" t="str">
            <v>Ep, 18.1.1998</v>
          </cell>
          <cell r="BO44" t="str">
            <v>Ep, 18.1.1998</v>
          </cell>
          <cell r="BP44" t="str">
            <v>Ep, 18.1.1998</v>
          </cell>
          <cell r="BQ44" t="str">
            <v>Ep, 18.1.1998</v>
          </cell>
          <cell r="BR44" t="str">
            <v>Ep, 18.1.1998</v>
          </cell>
          <cell r="BS44" t="str">
            <v>Ep, 18.1.1998</v>
          </cell>
          <cell r="BT44" t="str">
            <v>Ep, 18.1.1998</v>
          </cell>
          <cell r="BU44" t="str">
            <v>Ep, 18.1.1998</v>
          </cell>
          <cell r="BV44" t="str">
            <v>Ep, 18.1.1998</v>
          </cell>
          <cell r="BW44" t="str">
            <v>Ep, 18.1.1998</v>
          </cell>
        </row>
        <row r="45">
          <cell r="A45" t="str">
            <v>KONTROLLE</v>
          </cell>
          <cell r="C45" t="str">
            <v>Control</v>
          </cell>
          <cell r="E45" t="str">
            <v>KONTROLLE</v>
          </cell>
          <cell r="BL45" t="e">
            <v>#REF!</v>
          </cell>
          <cell r="BN45">
            <v>-1.8189894035458565E-12</v>
          </cell>
          <cell r="BO45">
            <v>0</v>
          </cell>
          <cell r="BP45">
            <v>0</v>
          </cell>
          <cell r="BQ45">
            <v>3.637978807091713E-12</v>
          </cell>
          <cell r="BR45">
            <v>0</v>
          </cell>
          <cell r="BS45">
            <v>3.637978807091713E-12</v>
          </cell>
          <cell r="BT45">
            <v>0</v>
          </cell>
          <cell r="BU45">
            <v>3.637978807091713E-12</v>
          </cell>
          <cell r="BV45">
            <v>0</v>
          </cell>
          <cell r="BW45">
            <v>0</v>
          </cell>
          <cell r="BX45">
            <v>0</v>
          </cell>
          <cell r="BY45">
            <v>-7.2759576141834259E-12</v>
          </cell>
          <cell r="BZ45">
            <v>3.637978807091713E-12</v>
          </cell>
          <cell r="CA45">
            <v>3.637978807091713E-12</v>
          </cell>
          <cell r="CB45">
            <v>0</v>
          </cell>
          <cell r="CC45">
            <v>3.637978807091713E-12</v>
          </cell>
          <cell r="CD45">
            <v>7.2759576141834259E-12</v>
          </cell>
          <cell r="CE45">
            <v>7.2759576141834259E-12</v>
          </cell>
          <cell r="CF45">
            <v>3.637978807091713E-12</v>
          </cell>
          <cell r="CG45">
            <v>7.2759576141834259E-12</v>
          </cell>
          <cell r="CH45">
            <v>-7.2759576141834259E-12</v>
          </cell>
          <cell r="CI45">
            <v>0</v>
          </cell>
          <cell r="CJ45">
            <v>0</v>
          </cell>
          <cell r="CK45">
            <v>0</v>
          </cell>
        </row>
        <row r="46">
          <cell r="E46" t="str">
            <v>Strukturangaben AHV</v>
          </cell>
        </row>
        <row r="47">
          <cell r="E47" t="str">
            <v>Struktur der Einnahmen in %</v>
          </cell>
        </row>
        <row r="48">
          <cell r="E48" t="str">
            <v>Beiträge Versicherte und Arbeitgeber</v>
          </cell>
        </row>
        <row r="49">
          <cell r="E49" t="str">
            <v>Subventionen insgesamt</v>
          </cell>
        </row>
        <row r="50">
          <cell r="E50" t="str">
            <v>Kapitalertrag</v>
          </cell>
        </row>
        <row r="51">
          <cell r="E51" t="str">
            <v>übrige Einnahmen</v>
          </cell>
        </row>
        <row r="52">
          <cell r="E52" t="str">
            <v>Total</v>
          </cell>
        </row>
        <row r="53">
          <cell r="E53" t="str">
            <v>Struktur der Ausgaben in %</v>
          </cell>
        </row>
        <row r="54">
          <cell r="E54" t="str">
            <v>Sozialleistungen</v>
          </cell>
        </row>
        <row r="55">
          <cell r="E55" t="str">
            <v>Verwaltungs- und Durchführungskosten</v>
          </cell>
        </row>
        <row r="56">
          <cell r="E56" t="str">
            <v>Übrige Ausgaben</v>
          </cell>
        </row>
        <row r="57">
          <cell r="E57" t="str">
            <v>Total</v>
          </cell>
        </row>
        <row r="58">
          <cell r="E58" t="str">
            <v>Rechnungssaldo in % der Einnahmen</v>
          </cell>
        </row>
        <row r="59">
          <cell r="E59" t="str">
            <v>Rechnungssaldo in % der Ausgaben</v>
          </cell>
        </row>
        <row r="60">
          <cell r="E60" t="str">
            <v>Kapitalkonto in % der Einnahmen</v>
          </cell>
        </row>
        <row r="61">
          <cell r="E61" t="str">
            <v>Kapitalkonto in % der Ausgaben</v>
          </cell>
        </row>
        <row r="76">
          <cell r="E76" t="str">
            <v>Ordentliche Renten Jahreswerte</v>
          </cell>
        </row>
        <row r="77">
          <cell r="E77" t="str">
            <v>Altersrenten Monatswerte</v>
          </cell>
        </row>
        <row r="78">
          <cell r="E78" t="str">
            <v>Einfache Rente</v>
          </cell>
        </row>
        <row r="79">
          <cell r="E79" t="str">
            <v xml:space="preserve">Ehepaar-Rente </v>
          </cell>
        </row>
        <row r="80">
          <cell r="E80" t="str">
            <v xml:space="preserve">Ehegatte-Zusatzrente </v>
          </cell>
        </row>
        <row r="81">
          <cell r="E81" t="str">
            <v xml:space="preserve">Einfache Kinder-Rente </v>
          </cell>
        </row>
        <row r="82">
          <cell r="E82" t="str">
            <v xml:space="preserve">Doppel-Kinder-Rente </v>
          </cell>
        </row>
        <row r="83">
          <cell r="E83" t="str">
            <v>Hinterlassenenrenten Monatswerte</v>
          </cell>
        </row>
        <row r="84">
          <cell r="E84" t="str">
            <v>Witwenrente, ab 1996 auch Witwerrente</v>
          </cell>
        </row>
        <row r="85">
          <cell r="E85" t="str">
            <v>Witwenabfindung</v>
          </cell>
        </row>
        <row r="86">
          <cell r="E86" t="str">
            <v>Einfache Waisenrente</v>
          </cell>
        </row>
        <row r="87">
          <cell r="E87" t="str">
            <v>Vollwaisenrente</v>
          </cell>
        </row>
        <row r="88">
          <cell r="E88" t="str">
            <v>Ausserordentliche Renten Jahreswerte</v>
          </cell>
        </row>
        <row r="89">
          <cell r="E89" t="str">
            <v>Altersrenten Monatswerte</v>
          </cell>
        </row>
        <row r="90">
          <cell r="E90" t="str">
            <v>Einfache Rente</v>
          </cell>
        </row>
        <row r="91">
          <cell r="E91" t="str">
            <v xml:space="preserve">Ehepaar-Rente </v>
          </cell>
        </row>
        <row r="92">
          <cell r="E92" t="str">
            <v xml:space="preserve">Ehegatte-Zusatzrente </v>
          </cell>
        </row>
        <row r="93">
          <cell r="E93" t="str">
            <v>Einfache Kinder-Rente</v>
          </cell>
        </row>
        <row r="94">
          <cell r="E94" t="str">
            <v xml:space="preserve">Doppel-Kinder-Rente </v>
          </cell>
        </row>
        <row r="95">
          <cell r="E95" t="str">
            <v>Hinterlassenenrenten Monatswerte</v>
          </cell>
        </row>
        <row r="96">
          <cell r="E96" t="str">
            <v>Witwenrente</v>
          </cell>
        </row>
        <row r="97">
          <cell r="E97" t="str">
            <v>Witwenabfindung</v>
          </cell>
        </row>
        <row r="98">
          <cell r="E98" t="str">
            <v>Einfache Waisenrente</v>
          </cell>
        </row>
        <row r="99">
          <cell r="E99" t="str">
            <v>Vollwaisenrente</v>
          </cell>
        </row>
        <row r="100">
          <cell r="E100" t="str">
            <v>Betriebsrechnung der AHV</v>
          </cell>
        </row>
        <row r="101">
          <cell r="E101" t="str">
            <v>Einnahmen</v>
          </cell>
        </row>
        <row r="102">
          <cell r="F102" t="str">
            <v>Beiträge der Versicherten und Arbeitgeber</v>
          </cell>
        </row>
        <row r="103">
          <cell r="F103" t="str">
            <v>Beiträge der Versicherten und Arbeitgeber inkl. Rückstellungsbildung/aufl. für Beitragsverluste</v>
          </cell>
        </row>
        <row r="104">
          <cell r="F104" t="str">
            <v>Bildung (-) und Auflösung (+) von Rückstellungen für Beitragsverluste</v>
          </cell>
        </row>
        <row r="105">
          <cell r="F105" t="str">
            <v>Beiträge öffentliche Hand</v>
          </cell>
        </row>
        <row r="106">
          <cell r="F106" t="str">
            <v>Bund</v>
          </cell>
        </row>
        <row r="107">
          <cell r="F107" t="str">
            <v>Bund, Mehrwertsteuer</v>
          </cell>
        </row>
        <row r="108">
          <cell r="F108" t="str">
            <v>Bund, Spielbankenabgabe</v>
          </cell>
        </row>
        <row r="109">
          <cell r="F109" t="str">
            <v>Kantone</v>
          </cell>
        </row>
        <row r="110">
          <cell r="F110" t="str">
            <v>Regress netto</v>
          </cell>
        </row>
        <row r="111">
          <cell r="F111" t="str">
            <v>Zahlungen von haftpflichtigen Dritten</v>
          </cell>
        </row>
        <row r="112">
          <cell r="F112" t="str">
            <v>Regresskosten</v>
          </cell>
        </row>
        <row r="113">
          <cell r="E113" t="str">
            <v>Ertrag der Anlagen bereinigt (ohne KWAe)</v>
          </cell>
        </row>
        <row r="114">
          <cell r="E114" t="str">
            <v>Ertrag der Anlagen inkl. Kapitalwertänderungen (Anlageerfolg Anteil AHV) plus Zinsbelastung IV</v>
          </cell>
        </row>
        <row r="115">
          <cell r="E115" t="str">
            <v>Bereinigung Kapitalwertänderungen (-), ab 2010 Aufteilung nicht mehr möglich!</v>
          </cell>
        </row>
        <row r="116">
          <cell r="F116" t="str">
            <v>realisierte Kapitalgewinne/verluste</v>
          </cell>
        </row>
        <row r="117">
          <cell r="F117" t="str">
            <v>nicht realisierte Kapitalgewinne/verluste</v>
          </cell>
        </row>
        <row r="119">
          <cell r="F119" t="str">
            <v>Total Einnahmen AHV</v>
          </cell>
        </row>
        <row r="120">
          <cell r="E120" t="str">
            <v>Ausgaben</v>
          </cell>
        </row>
        <row r="121">
          <cell r="F121" t="str">
            <v>Geldleistungen</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3">
          <cell r="F123" t="str">
            <v>Ordentliche Renten</v>
          </cell>
          <cell r="K123" t="str">
            <v>1, 4</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v>31521.815501650002</v>
          </cell>
          <cell r="CJ124">
            <v>33351.743481651152</v>
          </cell>
          <cell r="CK124" t="e">
            <v>#DIV/0!</v>
          </cell>
          <cell r="CL124">
            <v>30737.43956550003</v>
          </cell>
          <cell r="CM124">
            <v>30737.43956550003</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v>31268.103680834301</v>
          </cell>
          <cell r="CJ125">
            <v>33102.660395070096</v>
          </cell>
          <cell r="CK125" t="e">
            <v>#DIV/0!</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v>140.25786567870503</v>
          </cell>
          <cell r="CJ127">
            <v>123.1868314203098</v>
          </cell>
          <cell r="CK127" t="e">
            <v>#DIV/0!</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v>113.45395513699512</v>
          </cell>
          <cell r="CJ128">
            <v>125.89625516074456</v>
          </cell>
          <cell r="CK128" t="e">
            <v>#DIV/0!</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v>1728.6990297199986</v>
          </cell>
          <cell r="CJ130">
            <v>1787.1898424688577</v>
          </cell>
          <cell r="CK130" t="e">
            <v>#DIV/0!</v>
          </cell>
          <cell r="CL130">
            <v>1721.1272750599687</v>
          </cell>
          <cell r="CM130">
            <v>1721.1272750599687</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v>1430.2282325447536</v>
          </cell>
          <cell r="CJ131">
            <v>1484.7396900863891</v>
          </cell>
          <cell r="CK131" t="e">
            <v>#DIV/0!</v>
          </cell>
          <cell r="CL131">
            <v>1418.4603376124999</v>
          </cell>
          <cell r="IQ131">
            <v>30990.036129407035</v>
          </cell>
          <cell r="IR131" t="e">
            <v>#DIV/0!</v>
          </cell>
        </row>
        <row r="132">
          <cell r="A132" t="str">
            <v>Allocation de veuve</v>
          </cell>
          <cell r="C132" t="str">
            <v>Lump sum allowance for widows</v>
          </cell>
          <cell r="G132" t="str">
            <v>Witwenabfindung</v>
          </cell>
          <cell r="K132">
            <v>4.2</v>
          </cell>
          <cell r="L132" t="str">
            <v>-</v>
          </cell>
          <cell r="CK132">
            <v>0</v>
          </cell>
          <cell r="CL132">
            <v>0</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v>296.84074683137322</v>
          </cell>
          <cell r="CJ133">
            <v>300.96671223499055</v>
          </cell>
          <cell r="CK133" t="e">
            <v>#DIV/0!</v>
          </cell>
          <cell r="CL133">
            <v>300.64572793318871</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v>1.6300503438717029</v>
          </cell>
          <cell r="CJ134">
            <v>1.4834401474778547</v>
          </cell>
          <cell r="CK134" t="e">
            <v>#DIV/0!</v>
          </cell>
          <cell r="CL134">
            <v>2.0212095142800854</v>
          </cell>
          <cell r="IQ134">
            <v>209.80391663172418</v>
          </cell>
          <cell r="IR134" t="e">
            <v>#DIV/0!</v>
          </cell>
        </row>
        <row r="135">
          <cell r="F135" t="str">
            <v>Ausserordentliche Renten</v>
          </cell>
          <cell r="K135" t="str">
            <v>1, 4</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v>9.2075853528722167</v>
          </cell>
          <cell r="CJ136">
            <v>9.7061251594202904</v>
          </cell>
          <cell r="CK136" t="e">
            <v>#DIV/0!</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v>9.2075853528722167</v>
          </cell>
          <cell r="CJ137">
            <v>9.7061251594202904</v>
          </cell>
          <cell r="CK137" t="e">
            <v>#DIV/0!</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t="e">
            <v>#DIV/0!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v>0</v>
          </cell>
          <cell r="CJ140">
            <v>0</v>
          </cell>
          <cell r="CK140" t="e">
            <v>#DIV/0!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v>1.1676726471277843</v>
          </cell>
          <cell r="CJ142">
            <v>1.0958528405797101</v>
          </cell>
          <cell r="CK142" t="e">
            <v>#DIV/0!</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v>0.10946931066822978</v>
          </cell>
          <cell r="CJ143">
            <v>0.13246572798216275</v>
          </cell>
          <cell r="CK143" t="e">
            <v>#DIV/0!</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v>1.0095503094958969</v>
          </cell>
          <cell r="CJ145">
            <v>0.89113307915273121</v>
          </cell>
          <cell r="CK145" t="e">
            <v>#DIV/0!</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v>4.8653026963657683E-2</v>
          </cell>
          <cell r="CJ146">
            <v>7.2254033444816054E-2</v>
          </cell>
          <cell r="CK146" t="e">
            <v>#DIV/0!</v>
          </cell>
          <cell r="CL146">
            <v>7.081478378378378E-2</v>
          </cell>
        </row>
        <row r="147">
          <cell r="F147" t="str">
            <v>Ueberweisg. u. Rückvergütg. von Beiträgen (Ausländer, Staatenlose)</v>
          </cell>
          <cell r="J147" t="str">
            <v>1.1.1</v>
          </cell>
          <cell r="K147" t="str">
            <v>1.1, 4.1-2</v>
          </cell>
          <cell r="L147" t="str">
            <v>1.1.1 </v>
          </cell>
        </row>
        <row r="148">
          <cell r="F148" t="str">
            <v>Hilflosenentschädigungen</v>
          </cell>
          <cell r="J148" t="str">
            <v>1.4</v>
          </cell>
          <cell r="K148">
            <v>1.6</v>
          </cell>
          <cell r="L148">
            <v>1.4</v>
          </cell>
        </row>
        <row r="149">
          <cell r="F149" t="str">
            <v>Fürsorgeleistungen an Schweizer im Ausland</v>
          </cell>
          <cell r="J149" t="str">
            <v>1.4</v>
          </cell>
          <cell r="K149" t="str">
            <v>1.6, 4.2</v>
          </cell>
          <cell r="L149">
            <v>1.4</v>
          </cell>
        </row>
        <row r="150">
          <cell r="F150" t="str">
            <v>Rückerstattungsforderungen netto, dh. Abschreibungen berücksichtigt</v>
          </cell>
          <cell r="J150" t="str">
            <v>1.1.0</v>
          </cell>
          <cell r="K150" t="str">
            <v>1.1, 4.1-2</v>
          </cell>
          <cell r="L150" t="str">
            <v>1.1.0 </v>
          </cell>
        </row>
        <row r="151">
          <cell r="F151" t="str">
            <v>Individuelle Massnahmen</v>
          </cell>
          <cell r="K151" t="str">
            <v>3.4.3 </v>
          </cell>
        </row>
        <row r="152">
          <cell r="F152" t="str">
            <v>Hilfsmittel</v>
          </cell>
          <cell r="J152" t="str">
            <v>11</v>
          </cell>
          <cell r="K152" t="str">
            <v>3.4.3 </v>
          </cell>
          <cell r="L152">
            <v>11</v>
          </cell>
        </row>
        <row r="153">
          <cell r="F153" t="str">
            <v>Reisekosten</v>
          </cell>
          <cell r="J153" t="str">
            <v>5.4.2</v>
          </cell>
          <cell r="K153" t="str">
            <v>3.4.3 </v>
          </cell>
          <cell r="L153" t="str">
            <v>5.4.3 </v>
          </cell>
        </row>
        <row r="154">
          <cell r="F154" t="str">
            <v>Rückerstattungsforderungen netto (d.h. Abschreibungen berücks.)</v>
          </cell>
          <cell r="J154">
            <v>11</v>
          </cell>
          <cell r="K154" t="str">
            <v>3.4.3 </v>
          </cell>
          <cell r="L154" t="str">
            <v>-</v>
          </cell>
        </row>
        <row r="155">
          <cell r="F155" t="str">
            <v>Beiträge an Institutionen und Organisationen</v>
          </cell>
          <cell r="K155">
            <v>13.5</v>
          </cell>
        </row>
        <row r="156">
          <cell r="F156" t="str">
            <v>Baubeiträge</v>
          </cell>
          <cell r="J156" t="str">
            <v>5.0</v>
          </cell>
          <cell r="K156" t="str">
            <v>13.5 (1)</v>
          </cell>
          <cell r="L156">
            <v>13.3</v>
          </cell>
        </row>
        <row r="157">
          <cell r="F157" t="str">
            <v>Betriebsbeiträge</v>
          </cell>
          <cell r="J157" t="str">
            <v>5.0</v>
          </cell>
          <cell r="K157" t="str">
            <v>13.5 (1)</v>
          </cell>
          <cell r="L157">
            <v>13.3</v>
          </cell>
        </row>
        <row r="158">
          <cell r="F158" t="str">
            <v>Beiträge an Organisationen</v>
          </cell>
          <cell r="J158" t="str">
            <v>5.0</v>
          </cell>
          <cell r="K158" t="str">
            <v>13.5 (1)</v>
          </cell>
        </row>
        <row r="159">
          <cell r="G159" t="str">
            <v>davon Spitex</v>
          </cell>
          <cell r="L159">
            <v>11</v>
          </cell>
        </row>
        <row r="160">
          <cell r="G160" t="str">
            <v>davon andere Organisationen</v>
          </cell>
          <cell r="L160">
            <v>13.3</v>
          </cell>
        </row>
        <row r="161">
          <cell r="F161" t="str">
            <v>Beiträge an ProSenectute</v>
          </cell>
          <cell r="J161" t="str">
            <v>5.0</v>
          </cell>
          <cell r="K161" t="str">
            <v>13.5 (1)</v>
          </cell>
          <cell r="L161">
            <v>13.3</v>
          </cell>
        </row>
        <row r="162">
          <cell r="F162" t="str">
            <v>Beiträge an Pro Juventute</v>
          </cell>
          <cell r="J162" t="str">
            <v>5.0</v>
          </cell>
          <cell r="K162" t="str">
            <v>13.5 (4)</v>
          </cell>
          <cell r="L162">
            <v>13.3</v>
          </cell>
        </row>
        <row r="163">
          <cell r="F163" t="str">
            <v>Durchführungs- und Verwaltungskosten</v>
          </cell>
        </row>
        <row r="164">
          <cell r="F164" t="str">
            <v>Durchführungskosten</v>
          </cell>
          <cell r="K164">
            <v>1.1000000000000001</v>
          </cell>
        </row>
        <row r="165">
          <cell r="F165" t="str">
            <v>Sekretariate der IV-Kommissionen</v>
          </cell>
          <cell r="K165">
            <v>1.1000000000000001</v>
          </cell>
          <cell r="L165" t="str">
            <v>-</v>
          </cell>
        </row>
        <row r="166">
          <cell r="F166" t="str">
            <v>IV-Kommissionen</v>
          </cell>
          <cell r="K166">
            <v>1.1000000000000001</v>
          </cell>
          <cell r="L166" t="str">
            <v>-</v>
          </cell>
        </row>
        <row r="167">
          <cell r="F167" t="str">
            <v>Spezialstellen</v>
          </cell>
          <cell r="K167">
            <v>1.1000000000000001</v>
          </cell>
          <cell r="L167" t="str">
            <v>-</v>
          </cell>
        </row>
        <row r="168">
          <cell r="F168" t="str">
            <v>Abklärungsmassnahmen</v>
          </cell>
          <cell r="K168">
            <v>1.1000000000000001</v>
          </cell>
          <cell r="L168" t="str">
            <v>-</v>
          </cell>
        </row>
        <row r="169">
          <cell r="F169" t="str">
            <v>Parteientschädigungen und Gerichtskosten</v>
          </cell>
          <cell r="K169" t="str">
            <v>1.1, 4</v>
          </cell>
          <cell r="L169" t="str">
            <v>-</v>
          </cell>
        </row>
        <row r="170">
          <cell r="F170" t="str">
            <v>Verwaltungskosten</v>
          </cell>
          <cell r="K170" t="str">
            <v>1.1, 4.1-2</v>
          </cell>
        </row>
        <row r="171">
          <cell r="F171" t="str">
            <v>Pauschalfrankatur</v>
          </cell>
          <cell r="K171" t="str">
            <v>1.1, 4.1-2</v>
          </cell>
          <cell r="L171" t="str">
            <v>-</v>
          </cell>
        </row>
        <row r="172">
          <cell r="F172" t="str">
            <v>Durchführungskosten gem. 95 AHVG (Fonds, ZAS), 29 EOG</v>
          </cell>
          <cell r="K172" t="str">
            <v>1.1, 4.1-2</v>
          </cell>
          <cell r="L172" t="str">
            <v>-</v>
          </cell>
        </row>
        <row r="173">
          <cell r="F173" t="str">
            <v>Kosten für die Zusprechung von Hilflosenentschädigungen</v>
          </cell>
        </row>
        <row r="174">
          <cell r="F174" t="str">
            <v>IV-Stellen</v>
          </cell>
          <cell r="L174" t="str">
            <v>-</v>
          </cell>
        </row>
        <row r="175">
          <cell r="F175" t="str">
            <v>Zuschüsse an die kantonalen Ausgleichskassen</v>
          </cell>
          <cell r="K175" t="str">
            <v>1.1, 4.1-2</v>
          </cell>
          <cell r="L175" t="str">
            <v>-</v>
          </cell>
        </row>
        <row r="176">
          <cell r="F176" t="str">
            <v>Parteientschädigungen</v>
          </cell>
        </row>
        <row r="177">
          <cell r="F177" t="str">
            <v>Erlös aus Arbeiten für Dritte</v>
          </cell>
          <cell r="K177" t="str">
            <v>1.1, 4.1-2</v>
          </cell>
          <cell r="L177" t="str">
            <v>-</v>
          </cell>
        </row>
        <row r="178">
          <cell r="F178" t="str">
            <v>Verschiedene Einnahmen (Kostenrückerstattungen)</v>
          </cell>
        </row>
        <row r="179">
          <cell r="F179" t="str">
            <v>Kosten AHV Ausgleichsfonds, Anteil AHV</v>
          </cell>
        </row>
        <row r="180">
          <cell r="F180" t="str">
            <v>Staatliche Abgaben (MWSt für 2008ff.)</v>
          </cell>
        </row>
        <row r="181">
          <cell r="F181" t="str">
            <v>Managementgebühren</v>
          </cell>
        </row>
        <row r="182">
          <cell r="F182" t="str">
            <v>Übrige Kommissionen</v>
          </cell>
        </row>
        <row r="183">
          <cell r="F183" t="str">
            <v>Honorare !!!</v>
          </cell>
        </row>
        <row r="184">
          <cell r="F184" t="str">
            <v>Betriebsaufwand VR/GS !!!</v>
          </cell>
        </row>
        <row r="185">
          <cell r="F185" t="str">
            <v>Total F)</v>
          </cell>
        </row>
        <row r="186">
          <cell r="F186" t="str">
            <v>Anteil EO, Belastung Betriebsrechnung EO</v>
          </cell>
        </row>
        <row r="187">
          <cell r="F187" t="str">
            <v>Verwaltungskosten Total</v>
          </cell>
        </row>
        <row r="189">
          <cell r="F189" t="str">
            <v>Total Ausgaben AHV</v>
          </cell>
        </row>
        <row r="190">
          <cell r="E190" t="str">
            <v>Rechnungssaldo</v>
          </cell>
        </row>
        <row r="191">
          <cell r="E191" t="str">
            <v>Bildung (+) und Auflösung (-) für Rückstellungen für Beitragsverluste</v>
          </cell>
        </row>
        <row r="192">
          <cell r="E192" t="str">
            <v>Betriebsergebnis</v>
          </cell>
        </row>
        <row r="193">
          <cell r="E193" t="str">
            <v>Veränderung des Kapitals</v>
          </cell>
        </row>
        <row r="194">
          <cell r="E194" t="str">
            <v>Rechnungssaldo = Betriebsergebnis</v>
          </cell>
        </row>
        <row r="195">
          <cell r="E195" t="str">
            <v>Realisierte Kapitalgewinne/verluste, ab 2010 inkl. n.realis.</v>
          </cell>
        </row>
        <row r="196">
          <cell r="E196" t="str">
            <v>Nicht realisierte Kapitalgewinne/verluste</v>
          </cell>
        </row>
        <row r="197">
          <cell r="E197" t="str">
            <v>Andere Veränderungen des Kapitals</v>
          </cell>
        </row>
        <row r="198">
          <cell r="E198" t="str">
            <v>Kapitalkonto AHV</v>
          </cell>
        </row>
        <row r="199">
          <cell r="E199" t="str">
            <v>Stand des Kapitalkontos per 31.12. (ZAS)</v>
          </cell>
        </row>
        <row r="200">
          <cell r="E200" t="str">
            <v>Stand der Kapitalkontos per 31.12. (berechnet SVS)</v>
          </cell>
        </row>
        <row r="201">
          <cell r="E201" t="str">
            <v>Rückstellungen für Beitragsverluste</v>
          </cell>
        </row>
        <row r="202">
          <cell r="E202" t="str">
            <v>Ausgleichsfonds AHV/IV</v>
          </cell>
        </row>
        <row r="204">
          <cell r="E204" t="str">
            <v>Kontrolle</v>
          </cell>
        </row>
        <row r="207">
          <cell r="E207" t="str">
            <v>Kontrolle</v>
          </cell>
        </row>
        <row r="208">
          <cell r="E208" t="str">
            <v>Kontrolle Einnahmen</v>
          </cell>
        </row>
        <row r="209">
          <cell r="E209" t="str">
            <v>Kontrolle Geldleistungen</v>
          </cell>
        </row>
        <row r="210">
          <cell r="E210" t="str">
            <v>Kontrolle Verwaltungskosten</v>
          </cell>
        </row>
        <row r="211">
          <cell r="E211" t="str">
            <v>Kontrolle Ausgaben</v>
          </cell>
        </row>
        <row r="212">
          <cell r="E212" t="str">
            <v>Kontrolle Ergebnis</v>
          </cell>
        </row>
        <row r="213">
          <cell r="E213" t="str">
            <v>Kontrolle Kapital</v>
          </cell>
        </row>
        <row r="214">
          <cell r="E214" t="str">
            <v>Kontrolle AHV-Fonds</v>
          </cell>
        </row>
        <row r="215">
          <cell r="E215" t="str">
            <v>Kontrolle Rückstellungen</v>
          </cell>
        </row>
      </sheetData>
      <sheetData sheetId="1">
        <row r="3">
          <cell r="B3">
            <v>580.66009351000002</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zhaushalt AHV 48-96 intern"/>
      <sheetName val="AHV Einleitungsgrafiken Daten"/>
    </sheetNames>
    <sheetDataSet>
      <sheetData sheetId="0">
        <row r="1">
          <cell r="J1" t="str">
            <v>Eurostat Function (to do)</v>
          </cell>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Zeichenerklärung</v>
          </cell>
        </row>
        <row r="2">
          <cell r="A2" t="str">
            <v>Résume des comptes financiers de l'AVS</v>
          </cell>
          <cell r="E2" t="str">
            <v>Finanzhaushalte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row>
        <row r="3">
          <cell r="A3" t="str">
            <v>Total des recettes</v>
          </cell>
          <cell r="E3" t="str">
            <v>Total Einnahmen</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16513.093193000001</v>
          </cell>
          <cell r="BO3">
            <v>17562.492117000002</v>
          </cell>
          <cell r="BP3">
            <v>18675.595592000001</v>
          </cell>
          <cell r="BQ3">
            <v>20354.899255</v>
          </cell>
          <cell r="BR3">
            <v>22033.528498</v>
          </cell>
          <cell r="BS3">
            <v>23159.702211</v>
          </cell>
          <cell r="BT3">
            <v>23856.373955999999</v>
          </cell>
          <cell r="BU3">
            <v>23923.403999999999</v>
          </cell>
          <cell r="BV3">
            <v>24511.652529999999</v>
          </cell>
          <cell r="BW3">
            <v>24788.181408</v>
          </cell>
          <cell r="BX3">
            <v>25219.125680999998</v>
          </cell>
        </row>
        <row r="4">
          <cell r="A4" t="str">
            <v xml:space="preserve">Cotisations des assurés et des employeurs </v>
          </cell>
          <cell r="E4" t="str">
            <v>Beiträge Versicherte und Arbeitgeber</v>
          </cell>
          <cell r="BN4">
            <v>12887.622922</v>
          </cell>
          <cell r="BO4">
            <v>13756.929768</v>
          </cell>
          <cell r="BP4">
            <v>14720.998240999999</v>
          </cell>
          <cell r="BQ4">
            <v>16029.29063</v>
          </cell>
          <cell r="BR4">
            <v>17302.046784999999</v>
          </cell>
          <cell r="BS4">
            <v>18004.722128000001</v>
          </cell>
          <cell r="BT4">
            <v>18322.074390000002</v>
          </cell>
          <cell r="BU4">
            <v>18306.904999999999</v>
          </cell>
          <cell r="BV4">
            <v>18645.968126</v>
          </cell>
          <cell r="BW4">
            <v>18746.323989</v>
          </cell>
          <cell r="BX4">
            <v>18588.849776999999</v>
          </cell>
        </row>
        <row r="5">
          <cell r="A5" t="str">
            <v>Subventions</v>
          </cell>
          <cell r="B5" t="str">
            <v>au total</v>
          </cell>
          <cell r="E5" t="str">
            <v>Subventionen insgesamt</v>
          </cell>
          <cell r="BN5">
            <v>3141.964242</v>
          </cell>
          <cell r="BO5">
            <v>3326.2151389999999</v>
          </cell>
          <cell r="BP5">
            <v>3392.1979220000003</v>
          </cell>
          <cell r="BQ5">
            <v>3665.5329999999999</v>
          </cell>
          <cell r="BR5">
            <v>3937.6351460000001</v>
          </cell>
          <cell r="BS5">
            <v>4241.2100140000002</v>
          </cell>
          <cell r="BT5">
            <v>4522.8926000000001</v>
          </cell>
          <cell r="BU5">
            <v>4584.9110000000001</v>
          </cell>
          <cell r="BV5">
            <v>4808.6792270000005</v>
          </cell>
          <cell r="BW5">
            <v>4963.3525310000005</v>
          </cell>
          <cell r="BX5">
            <v>5160.5048900000002</v>
          </cell>
        </row>
        <row r="6">
          <cell r="B6" t="str">
            <v>fédérales</v>
          </cell>
          <cell r="F6" t="str">
            <v>davon Bund</v>
          </cell>
          <cell r="BN6">
            <v>2513.5713940000001</v>
          </cell>
          <cell r="BO6">
            <v>2660.9721119999999</v>
          </cell>
          <cell r="BP6">
            <v>2713.7583370000002</v>
          </cell>
          <cell r="BQ6">
            <v>3115.703051</v>
          </cell>
          <cell r="BR6">
            <v>3346.989873</v>
          </cell>
          <cell r="BS6">
            <v>3605.0285119999999</v>
          </cell>
          <cell r="BT6">
            <v>3831.4950060000001</v>
          </cell>
          <cell r="BU6">
            <v>3884.0329999999999</v>
          </cell>
          <cell r="BV6">
            <v>4073.594505</v>
          </cell>
          <cell r="BW6">
            <v>4218.8496510000004</v>
          </cell>
          <cell r="BX6">
            <v>4386.4291579999999</v>
          </cell>
        </row>
        <row r="7">
          <cell r="A7" t="str">
            <v>Intérêts</v>
          </cell>
          <cell r="E7" t="str">
            <v>Zinsen</v>
          </cell>
          <cell r="BN7">
            <v>470.67657600000001</v>
          </cell>
          <cell r="BO7">
            <v>467.29336999999998</v>
          </cell>
          <cell r="BP7">
            <v>550.15347499999996</v>
          </cell>
          <cell r="BQ7">
            <v>652.41838800000005</v>
          </cell>
          <cell r="BR7">
            <v>784.18220399999996</v>
          </cell>
          <cell r="BS7">
            <v>905.22751800000003</v>
          </cell>
          <cell r="BT7">
            <v>998.73424399999999</v>
          </cell>
          <cell r="BU7">
            <v>1019.295</v>
          </cell>
          <cell r="BV7">
            <v>1046.141678</v>
          </cell>
          <cell r="BW7">
            <v>1066.1549669999999</v>
          </cell>
          <cell r="BX7">
            <v>1457.942</v>
          </cell>
        </row>
        <row r="8">
          <cell r="A8" t="str">
            <v>Autres recettes  1)</v>
          </cell>
          <cell r="E8" t="str">
            <v>übrige Einnahmen</v>
          </cell>
          <cell r="BN8">
            <v>12.829452999999999</v>
          </cell>
          <cell r="BO8">
            <v>12.053839999999999</v>
          </cell>
          <cell r="BP8">
            <v>12.245953999999999</v>
          </cell>
          <cell r="BQ8">
            <v>7.6572370000000003</v>
          </cell>
          <cell r="BR8">
            <v>9.6643629999999998</v>
          </cell>
          <cell r="BS8">
            <v>8.5425509999999996</v>
          </cell>
          <cell r="BT8">
            <v>12.672722</v>
          </cell>
          <cell r="BU8">
            <v>12.292999999999999</v>
          </cell>
          <cell r="BV8">
            <v>10.863498999999999</v>
          </cell>
          <cell r="BW8">
            <v>12.349920999999998</v>
          </cell>
          <cell r="BX8">
            <v>11.829013999999999</v>
          </cell>
        </row>
        <row r="9">
          <cell r="A9" t="str">
            <v>Structure des recettes en %</v>
          </cell>
          <cell r="E9" t="str">
            <v>Struktur der Einnahmen in %</v>
          </cell>
        </row>
        <row r="10">
          <cell r="A10" t="str">
            <v xml:space="preserve">Cotisations des assurés et des employeurs </v>
          </cell>
          <cell r="E10" t="str">
            <v>Beiträge Versicherte und Arbeitgeber</v>
          </cell>
          <cell r="BN10">
            <v>0.78044874884271476</v>
          </cell>
          <cell r="BO10">
            <v>0.78331307859683974</v>
          </cell>
          <cell r="BP10">
            <v>0.7882478590030072</v>
          </cell>
          <cell r="BQ10">
            <v>0.78749054118076989</v>
          </cell>
          <cell r="BR10">
            <v>0.7852599181547576</v>
          </cell>
          <cell r="BS10">
            <v>0.77741596001387381</v>
          </cell>
          <cell r="BT10">
            <v>0.76801589477900967</v>
          </cell>
          <cell r="BU10">
            <v>0.76522993968584074</v>
          </cell>
          <cell r="BV10">
            <v>0.76069812523570401</v>
          </cell>
          <cell r="BW10">
            <v>0.75626056145247977</v>
          </cell>
          <cell r="BX10">
            <v>0.73709334780803981</v>
          </cell>
        </row>
        <row r="11">
          <cell r="A11" t="str">
            <v>Subventions</v>
          </cell>
          <cell r="E11" t="str">
            <v>Subventionen insgesamt</v>
          </cell>
          <cell r="BN11">
            <v>0.19027109005427872</v>
          </cell>
          <cell r="BO11">
            <v>0.18939311783549878</v>
          </cell>
          <cell r="BP11">
            <v>0.18163800481164327</v>
          </cell>
          <cell r="BQ11">
            <v>0.18008111728185508</v>
          </cell>
          <cell r="BR11">
            <v>0.17871105603251072</v>
          </cell>
          <cell r="BS11">
            <v>0.18312886648367968</v>
          </cell>
          <cell r="BT11">
            <v>0.18958843487035756</v>
          </cell>
          <cell r="BU11">
            <v>0.19164960805744868</v>
          </cell>
          <cell r="BV11">
            <v>0.19617931598510632</v>
          </cell>
          <cell r="BW11">
            <v>0.20023060382308464</v>
          </cell>
          <cell r="BX11">
            <v>0.20462663754786339</v>
          </cell>
        </row>
        <row r="12">
          <cell r="A12" t="str">
            <v>Intérêts</v>
          </cell>
          <cell r="E12" t="str">
            <v>Zinsen</v>
          </cell>
          <cell r="BN12">
            <v>2.8503235008661046E-2</v>
          </cell>
          <cell r="BO12">
            <v>2.6607463615466797E-2</v>
          </cell>
          <cell r="BP12">
            <v>2.9458416589169839E-2</v>
          </cell>
          <cell r="BQ12">
            <v>3.205215510166376E-2</v>
          </cell>
          <cell r="BR12">
            <v>3.5590405053424867E-2</v>
          </cell>
          <cell r="BS12">
            <v>3.9086319407425303E-2</v>
          </cell>
          <cell r="BT12">
            <v>4.1864461289969561E-2</v>
          </cell>
          <cell r="BU12">
            <v>4.2606603976591294E-2</v>
          </cell>
          <cell r="BV12">
            <v>4.2679361447361376E-2</v>
          </cell>
          <cell r="BW12">
            <v>4.301061661005575E-2</v>
          </cell>
          <cell r="BX12">
            <v>5.781096531424991E-2</v>
          </cell>
        </row>
        <row r="13">
          <cell r="A13" t="str">
            <v>Autres recettes 1)</v>
          </cell>
          <cell r="E13" t="str">
            <v>übrige Einnahmen</v>
          </cell>
          <cell r="BN13">
            <v>7.7692609434545435E-4</v>
          </cell>
          <cell r="BO13">
            <v>6.8633995219461016E-4</v>
          </cell>
          <cell r="BP13">
            <v>6.5571959617961287E-4</v>
          </cell>
          <cell r="BQ13">
            <v>3.7618643571124864E-4</v>
          </cell>
          <cell r="BR13">
            <v>4.3862075930676473E-4</v>
          </cell>
          <cell r="BS13">
            <v>3.6885409502124793E-4</v>
          </cell>
          <cell r="BT13">
            <v>5.3120906066333464E-4</v>
          </cell>
          <cell r="BU13">
            <v>5.1384828011933421E-4</v>
          </cell>
          <cell r="BV13">
            <v>4.4319733182836529E-4</v>
          </cell>
          <cell r="BW13">
            <v>4.9821811437987355E-4</v>
          </cell>
          <cell r="BX13">
            <v>4.6904932984698743E-4</v>
          </cell>
        </row>
        <row r="14">
          <cell r="A14" t="str">
            <v>Total</v>
          </cell>
          <cell r="E14" t="str">
            <v>Total</v>
          </cell>
          <cell r="BN14">
            <v>1</v>
          </cell>
          <cell r="BO14">
            <v>0.99999999999999989</v>
          </cell>
          <cell r="BP14">
            <v>0.99999999999999989</v>
          </cell>
          <cell r="BQ14">
            <v>1</v>
          </cell>
          <cell r="BR14">
            <v>1</v>
          </cell>
          <cell r="BS14">
            <v>1</v>
          </cell>
          <cell r="BT14">
            <v>1.0000000000000002</v>
          </cell>
          <cell r="BU14">
            <v>1</v>
          </cell>
          <cell r="BV14">
            <v>1</v>
          </cell>
          <cell r="BW14">
            <v>1</v>
          </cell>
          <cell r="BX14">
            <v>1</v>
          </cell>
        </row>
        <row r="15">
          <cell r="A15" t="str">
            <v>Total des dépenses</v>
          </cell>
          <cell r="E15" t="str">
            <v>Total Ausgaben</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N15">
            <v>15709.821206000001</v>
          </cell>
          <cell r="BO15">
            <v>16631.075696999997</v>
          </cell>
          <cell r="BP15">
            <v>16960.989599999997</v>
          </cell>
          <cell r="BQ15">
            <v>18327.655491000001</v>
          </cell>
          <cell r="BR15">
            <v>19688.168017000004</v>
          </cell>
          <cell r="BS15">
            <v>21205.979673000002</v>
          </cell>
          <cell r="BT15">
            <v>23046.586512999998</v>
          </cell>
          <cell r="BU15">
            <v>23362.605734999997</v>
          </cell>
          <cell r="BV15">
            <v>24502.824110999994</v>
          </cell>
          <cell r="BW15">
            <v>24816.768906999998</v>
          </cell>
          <cell r="BX15">
            <v>25802.524456000003</v>
          </cell>
        </row>
        <row r="16">
          <cell r="A16" t="str">
            <v>Prestations sociales</v>
          </cell>
          <cell r="E16" t="str">
            <v>Sozialleistungen</v>
          </cell>
          <cell r="BN16">
            <v>15654.623365000001</v>
          </cell>
          <cell r="BO16">
            <v>16578.988515999998</v>
          </cell>
          <cell r="BP16">
            <v>16907.635340999997</v>
          </cell>
          <cell r="BQ16">
            <v>18269.385491000001</v>
          </cell>
          <cell r="BR16">
            <v>19628.648017000003</v>
          </cell>
          <cell r="BS16">
            <v>21118.709673000001</v>
          </cell>
          <cell r="BT16">
            <v>22962.414726999999</v>
          </cell>
          <cell r="BU16">
            <v>23280.498999999996</v>
          </cell>
          <cell r="BV16">
            <v>24415.644943999996</v>
          </cell>
          <cell r="BW16">
            <v>24735.775755999999</v>
          </cell>
          <cell r="BX16">
            <v>25720.542786000002</v>
          </cell>
        </row>
        <row r="17">
          <cell r="A17" t="str">
            <v>Frais d'administration et de gestion</v>
          </cell>
          <cell r="E17" t="str">
            <v>Verwaltungs- und Durchführungskosten</v>
          </cell>
          <cell r="BN17">
            <v>55.197840999999997</v>
          </cell>
          <cell r="BO17">
            <v>52.087181000000001</v>
          </cell>
          <cell r="BP17">
            <v>53.354259000000006</v>
          </cell>
          <cell r="BQ17">
            <v>58.27</v>
          </cell>
          <cell r="BR17">
            <v>59.519999999999996</v>
          </cell>
          <cell r="BS17">
            <v>87.27000000000001</v>
          </cell>
          <cell r="BT17">
            <v>84.171786000000012</v>
          </cell>
          <cell r="BU17">
            <v>82.106735000000015</v>
          </cell>
          <cell r="BV17">
            <v>87.179166999999993</v>
          </cell>
          <cell r="BW17">
            <v>80.993151000000012</v>
          </cell>
          <cell r="BX17">
            <v>81.981669999999994</v>
          </cell>
        </row>
        <row r="18">
          <cell r="A18" t="str">
            <v>Réserves</v>
          </cell>
          <cell r="E18" t="str">
            <v>Rückstellungen</v>
          </cell>
          <cell r="BN18" t="str">
            <v>–</v>
          </cell>
          <cell r="BO18" t="str">
            <v>–</v>
          </cell>
          <cell r="BP18" t="str">
            <v>–</v>
          </cell>
          <cell r="BQ18" t="str">
            <v>–</v>
          </cell>
          <cell r="BR18" t="str">
            <v>–</v>
          </cell>
          <cell r="BS18" t="str">
            <v>–</v>
          </cell>
          <cell r="BT18" t="str">
            <v>–</v>
          </cell>
          <cell r="BU18" t="str">
            <v>–</v>
          </cell>
          <cell r="BV18" t="str">
            <v>–</v>
          </cell>
          <cell r="BW18" t="str">
            <v>–</v>
          </cell>
          <cell r="BX18" t="str">
            <v>–</v>
          </cell>
        </row>
        <row r="19">
          <cell r="A19" t="str">
            <v>Autres dépenses</v>
          </cell>
          <cell r="E19" t="str">
            <v>übrige Ausgaben</v>
          </cell>
          <cell r="BN19" t="str">
            <v>–</v>
          </cell>
          <cell r="BO19" t="str">
            <v>–</v>
          </cell>
          <cell r="BP19" t="str">
            <v>–</v>
          </cell>
          <cell r="BQ19" t="str">
            <v>–</v>
          </cell>
          <cell r="BR19" t="str">
            <v>–</v>
          </cell>
          <cell r="BS19" t="str">
            <v>–</v>
          </cell>
          <cell r="BT19" t="str">
            <v>–</v>
          </cell>
          <cell r="BU19" t="str">
            <v>–</v>
          </cell>
          <cell r="BV19" t="str">
            <v>–</v>
          </cell>
          <cell r="BW19" t="str">
            <v>–</v>
          </cell>
          <cell r="BX19" t="str">
            <v>–</v>
          </cell>
        </row>
        <row r="20">
          <cell r="A20" t="str">
            <v>Solde de compte</v>
          </cell>
          <cell r="E20" t="str">
            <v>Rechnungssaldo</v>
          </cell>
          <cell r="BN20">
            <v>803.27198699999826</v>
          </cell>
          <cell r="BO20">
            <v>931.41642000000138</v>
          </cell>
          <cell r="BP20">
            <v>1714.6059920000007</v>
          </cell>
          <cell r="BQ20">
            <v>2027.2342519999947</v>
          </cell>
          <cell r="BR20">
            <v>2345.3527779999895</v>
          </cell>
          <cell r="BS20">
            <v>1953.652141999999</v>
          </cell>
          <cell r="BT20">
            <v>809.78744300000005</v>
          </cell>
          <cell r="BU20">
            <v>560.79600000000005</v>
          </cell>
          <cell r="BV20">
            <v>8.8284190000000002</v>
          </cell>
          <cell r="BW20">
            <v>-28.581240999999999</v>
          </cell>
          <cell r="BX20">
            <v>-583.39877500000512</v>
          </cell>
        </row>
        <row r="21">
          <cell r="A21" t="str">
            <v>Etat du compte de capital</v>
          </cell>
          <cell r="E21" t="str">
            <v>Stand des Kapitalkontos Ende Jahr</v>
          </cell>
          <cell r="BN21">
            <v>13483.863851999999</v>
          </cell>
          <cell r="BO21">
            <v>14415.280271</v>
          </cell>
          <cell r="BP21">
            <v>16129.886263</v>
          </cell>
          <cell r="BQ21">
            <v>18157.120514999995</v>
          </cell>
          <cell r="BR21">
            <v>20502.473292999985</v>
          </cell>
          <cell r="BS21">
            <v>22456.125434999984</v>
          </cell>
          <cell r="BT21">
            <v>23265.912877999985</v>
          </cell>
          <cell r="BU21">
            <v>23826.708999999999</v>
          </cell>
          <cell r="BV21">
            <v>23835.538189999999</v>
          </cell>
          <cell r="BW21">
            <v>23806.956948999999</v>
          </cell>
          <cell r="BX21">
            <v>23223.558375000001</v>
          </cell>
        </row>
        <row r="22">
          <cell r="A22" t="str">
            <v>en fin d'année</v>
          </cell>
        </row>
        <row r="23">
          <cell r="A23" t="str">
            <v>Contributions des pouvoirs publics</v>
          </cell>
          <cell r="E23" t="str">
            <v>Beiträge der öffentlichen Hand in % der Ausgaben</v>
          </cell>
          <cell r="BN23">
            <v>0.20000000005092355</v>
          </cell>
          <cell r="BO23">
            <v>0.19999999997594867</v>
          </cell>
          <cell r="BP23">
            <v>0.20000000011791769</v>
          </cell>
          <cell r="BQ23">
            <v>0.20000010376668204</v>
          </cell>
          <cell r="BR23">
            <v>0.20000007835162714</v>
          </cell>
          <cell r="BS23">
            <v>0.20000066393537186</v>
          </cell>
          <cell r="BT23">
            <v>0.19624999986218133</v>
          </cell>
          <cell r="BU23">
            <v>0.19624998392757409</v>
          </cell>
          <cell r="BV23">
            <v>0.19624999980476746</v>
          </cell>
          <cell r="BW23">
            <v>0.19999994961471398</v>
          </cell>
          <cell r="BX23">
            <v>0.19999999995349291</v>
          </cell>
        </row>
        <row r="24">
          <cell r="A24" t="str">
            <v>en % des dépenses</v>
          </cell>
        </row>
        <row r="25">
          <cell r="A25" t="str">
            <v>Modification année précédente en %</v>
          </cell>
          <cell r="E25" t="str">
            <v>Veränderung AHV gegenüber Vorjahr in %</v>
          </cell>
          <cell r="AA25">
            <v>1948</v>
          </cell>
          <cell r="AB25">
            <v>1949</v>
          </cell>
          <cell r="AC25">
            <v>1950</v>
          </cell>
          <cell r="AD25">
            <v>1951</v>
          </cell>
          <cell r="AE25">
            <v>1952</v>
          </cell>
          <cell r="AF25">
            <v>1953</v>
          </cell>
          <cell r="AG25">
            <v>1954</v>
          </cell>
          <cell r="AH25">
            <v>1955</v>
          </cell>
          <cell r="AI25">
            <v>1956</v>
          </cell>
          <cell r="AJ25">
            <v>1957</v>
          </cell>
          <cell r="AK25">
            <v>1958</v>
          </cell>
          <cell r="AL25">
            <v>1959</v>
          </cell>
          <cell r="AM25">
            <v>1960</v>
          </cell>
          <cell r="AN25">
            <v>1961</v>
          </cell>
          <cell r="AO25">
            <v>1962</v>
          </cell>
          <cell r="AP25">
            <v>1963</v>
          </cell>
          <cell r="AQ25">
            <v>1964</v>
          </cell>
          <cell r="AR25">
            <v>1965</v>
          </cell>
          <cell r="AS25">
            <v>1966</v>
          </cell>
          <cell r="AT25">
            <v>1967</v>
          </cell>
          <cell r="AU25">
            <v>1968</v>
          </cell>
          <cell r="AV25">
            <v>1969</v>
          </cell>
          <cell r="AW25">
            <v>1970</v>
          </cell>
          <cell r="AX25">
            <v>1971</v>
          </cell>
          <cell r="AY25">
            <v>1972</v>
          </cell>
          <cell r="AZ25">
            <v>1973</v>
          </cell>
          <cell r="BA25">
            <v>1974</v>
          </cell>
          <cell r="BB25">
            <v>1975</v>
          </cell>
          <cell r="BC25">
            <v>1976</v>
          </cell>
          <cell r="BD25">
            <v>1977</v>
          </cell>
          <cell r="BE25">
            <v>1978</v>
          </cell>
          <cell r="BF25">
            <v>1979</v>
          </cell>
          <cell r="BG25">
            <v>1980</v>
          </cell>
          <cell r="BH25">
            <v>1981</v>
          </cell>
          <cell r="BI25">
            <v>1982</v>
          </cell>
          <cell r="BJ25">
            <v>1983</v>
          </cell>
          <cell r="BK25">
            <v>1984</v>
          </cell>
          <cell r="BL25">
            <v>1985</v>
          </cell>
          <cell r="BM25">
            <v>1986</v>
          </cell>
          <cell r="BN25">
            <v>1987</v>
          </cell>
          <cell r="BO25">
            <v>1988</v>
          </cell>
          <cell r="BP25">
            <v>1989</v>
          </cell>
          <cell r="BQ25">
            <v>1990</v>
          </cell>
          <cell r="BR25">
            <v>1991</v>
          </cell>
          <cell r="BS25">
            <v>1992</v>
          </cell>
          <cell r="BT25">
            <v>1993</v>
          </cell>
          <cell r="BU25">
            <v>1994</v>
          </cell>
          <cell r="BV25">
            <v>1995</v>
          </cell>
          <cell r="BW25">
            <v>1996</v>
          </cell>
          <cell r="BX25">
            <v>1997</v>
          </cell>
        </row>
        <row r="26">
          <cell r="A26" t="str">
            <v>Total des recettes</v>
          </cell>
          <cell r="E26" t="str">
            <v>Total Einnahmen</v>
          </cell>
          <cell r="AA26" t="str">
            <v>–</v>
          </cell>
          <cell r="BN26" t="str">
            <v>...</v>
          </cell>
          <cell r="BO26">
            <v>6.3549506548224777E-2</v>
          </cell>
          <cell r="BP26">
            <v>6.3379585743560174E-2</v>
          </cell>
          <cell r="BQ26">
            <v>8.9919684474178529E-2</v>
          </cell>
          <cell r="BR26">
            <v>8.2468069331645522E-2</v>
          </cell>
          <cell r="BS26">
            <v>5.111181865865122E-2</v>
          </cell>
          <cell r="BT26">
            <v>3.0081204786351012E-2</v>
          </cell>
          <cell r="BU26">
            <v>2.8097331188565722E-3</v>
          </cell>
          <cell r="BV26">
            <v>2.4588830669749262E-2</v>
          </cell>
          <cell r="BW26">
            <v>1.1281527333236951E-2</v>
          </cell>
          <cell r="BX26">
            <v>1.7385070163352889E-2</v>
          </cell>
        </row>
        <row r="27">
          <cell r="A27" t="str">
            <v xml:space="preserve">Cotisations des assurés et des employeurs </v>
          </cell>
          <cell r="E27" t="str">
            <v>Beiträge Versicherte und Arbeitgeber</v>
          </cell>
          <cell r="AA27" t="str">
            <v>–</v>
          </cell>
          <cell r="BN27" t="str">
            <v>...</v>
          </cell>
          <cell r="BO27">
            <v>6.7452846134723243E-2</v>
          </cell>
          <cell r="BP27">
            <v>7.0078752254919552E-2</v>
          </cell>
          <cell r="BQ27">
            <v>8.8872532119202763E-2</v>
          </cell>
          <cell r="BR27">
            <v>7.9401901455198765E-2</v>
          </cell>
          <cell r="BS27">
            <v>4.0612266960761367E-2</v>
          </cell>
          <cell r="BT27">
            <v>1.7626057194543909E-2</v>
          </cell>
          <cell r="BU27">
            <v>-8.2792972439205137E-4</v>
          </cell>
          <cell r="BV27">
            <v>1.8521051264536625E-2</v>
          </cell>
          <cell r="BW27">
            <v>5.3821749732620994E-3</v>
          </cell>
          <cell r="BX27">
            <v>-8.4002715461657385E-3</v>
          </cell>
        </row>
        <row r="28">
          <cell r="A28" t="str">
            <v>Subventions</v>
          </cell>
          <cell r="B28" t="str">
            <v>au total</v>
          </cell>
          <cell r="E28" t="str">
            <v>Subventionen insgesamt</v>
          </cell>
          <cell r="AA28" t="str">
            <v>–</v>
          </cell>
          <cell r="BN28" t="str">
            <v>...</v>
          </cell>
          <cell r="BO28">
            <v>5.8641945868459722E-2</v>
          </cell>
          <cell r="BP28">
            <v>1.9837196405713353E-2</v>
          </cell>
          <cell r="BQ28">
            <v>8.0577573680855386E-2</v>
          </cell>
          <cell r="BR28">
            <v>7.4232627560575803E-2</v>
          </cell>
          <cell r="BS28">
            <v>7.7095733033667013E-2</v>
          </cell>
          <cell r="BT28">
            <v>6.6415618436762358E-2</v>
          </cell>
          <cell r="BU28">
            <v>1.3712109812202833E-2</v>
          </cell>
          <cell r="BV28">
            <v>4.880535892626936E-2</v>
          </cell>
          <cell r="BW28">
            <v>3.2165444334804727E-2</v>
          </cell>
          <cell r="BX28">
            <v>3.9721611102300214E-2</v>
          </cell>
        </row>
        <row r="29">
          <cell r="B29" t="str">
            <v>fédérales</v>
          </cell>
          <cell r="F29" t="str">
            <v>davon Bund</v>
          </cell>
          <cell r="AA29" t="str">
            <v>–</v>
          </cell>
          <cell r="BN29" t="str">
            <v>...</v>
          </cell>
          <cell r="BO29">
            <v>5.8641946018263669E-2</v>
          </cell>
          <cell r="BP29">
            <v>1.983719587362609E-2</v>
          </cell>
          <cell r="BQ29">
            <v>0.14811367265824438</v>
          </cell>
          <cell r="BR29">
            <v>7.4232626862745343E-2</v>
          </cell>
          <cell r="BS29">
            <v>7.7095733417535728E-2</v>
          </cell>
          <cell r="BT29">
            <v>6.2819612451375795E-2</v>
          </cell>
          <cell r="BU29">
            <v>1.3712139495869691E-2</v>
          </cell>
          <cell r="BV29">
            <v>4.880532812156857E-2</v>
          </cell>
          <cell r="BW29">
            <v>3.5657733194040642E-2</v>
          </cell>
          <cell r="BX29">
            <v>3.9721611544103697E-2</v>
          </cell>
        </row>
        <row r="30">
          <cell r="A30" t="str">
            <v>Intérêts</v>
          </cell>
          <cell r="E30" t="str">
            <v>Zinsen</v>
          </cell>
          <cell r="AA30" t="str">
            <v>–</v>
          </cell>
          <cell r="BN30" t="str">
            <v>...</v>
          </cell>
          <cell r="BO30">
            <v>-7.1879633967594225E-3</v>
          </cell>
          <cell r="BP30">
            <v>0.17731923951756468</v>
          </cell>
          <cell r="BQ30">
            <v>0.1858843352757158</v>
          </cell>
          <cell r="BR30">
            <v>0.20196214334780516</v>
          </cell>
          <cell r="BS30">
            <v>0.15435865973821583</v>
          </cell>
          <cell r="BT30">
            <v>0.10329638034711186</v>
          </cell>
          <cell r="BU30">
            <v>2.05868138831935E-2</v>
          </cell>
          <cell r="BV30">
            <v>2.6338477084651535E-2</v>
          </cell>
          <cell r="BW30">
            <v>1.9130572293287296E-2</v>
          </cell>
          <cell r="BX30">
            <v>0.36747662875166265</v>
          </cell>
        </row>
        <row r="31">
          <cell r="A31" t="str">
            <v>Autres recettes  1)</v>
          </cell>
          <cell r="E31" t="str">
            <v>übrige Einnahmen</v>
          </cell>
          <cell r="AA31" t="str">
            <v>–</v>
          </cell>
          <cell r="BN31" t="str">
            <v>...</v>
          </cell>
          <cell r="BO31">
            <v>-6.0455656215428699E-2</v>
          </cell>
          <cell r="BP31">
            <v>1.5937991544603181E-2</v>
          </cell>
          <cell r="BQ31">
            <v>-0.37471290517668121</v>
          </cell>
          <cell r="BR31">
            <v>0.26212144145466554</v>
          </cell>
          <cell r="BS31">
            <v>-0.11607717963408459</v>
          </cell>
          <cell r="BT31">
            <v>0.48348215890077806</v>
          </cell>
          <cell r="BU31">
            <v>-2.996372839236916E-2</v>
          </cell>
          <cell r="BV31">
            <v>-0.11628577239079152</v>
          </cell>
          <cell r="BW31">
            <v>0.13682718615797729</v>
          </cell>
          <cell r="BX31">
            <v>-4.2178974262264468E-2</v>
          </cell>
        </row>
        <row r="32">
          <cell r="A32" t="str">
            <v>Total des dépenses</v>
          </cell>
          <cell r="E32" t="str">
            <v>Total Ausgaben</v>
          </cell>
          <cell r="AA32" t="str">
            <v>–</v>
          </cell>
          <cell r="BN32" t="str">
            <v>...</v>
          </cell>
          <cell r="BO32">
            <v>5.864194626531738E-2</v>
          </cell>
          <cell r="BP32">
            <v>1.9837195681786879E-2</v>
          </cell>
          <cell r="BQ32">
            <v>8.057701367849468E-2</v>
          </cell>
          <cell r="BR32">
            <v>7.4232764068928425E-2</v>
          </cell>
          <cell r="BS32">
            <v>7.7092579395372063E-2</v>
          </cell>
          <cell r="BT32">
            <v>8.6796595506667629E-2</v>
          </cell>
          <cell r="BU32">
            <v>1.3712192121021483E-2</v>
          </cell>
          <cell r="BV32">
            <v>4.8805274074878335E-2</v>
          </cell>
          <cell r="BW32">
            <v>1.2812596400227472E-2</v>
          </cell>
          <cell r="BX32">
            <v>3.9721349410718698E-2</v>
          </cell>
        </row>
        <row r="33">
          <cell r="A33" t="str">
            <v>Prestations sociales</v>
          </cell>
          <cell r="E33" t="str">
            <v>Sozialleistungen</v>
          </cell>
          <cell r="AA33" t="str">
            <v>–</v>
          </cell>
          <cell r="BN33" t="str">
            <v>...</v>
          </cell>
          <cell r="BO33">
            <v>5.9047421930741306E-2</v>
          </cell>
          <cell r="BP33">
            <v>1.9823092626117145E-2</v>
          </cell>
          <cell r="BQ33">
            <v>8.0540544111324719E-2</v>
          </cell>
          <cell r="BR33">
            <v>7.4401108163687946E-2</v>
          </cell>
          <cell r="BS33">
            <v>7.5912597480452204E-2</v>
          </cell>
          <cell r="BT33">
            <v>8.7301974531007964E-2</v>
          </cell>
          <cell r="BU33">
            <v>1.3852387772875785E-2</v>
          </cell>
          <cell r="BV33">
            <v>4.8759519458753786E-2</v>
          </cell>
          <cell r="BW33">
            <v>1.3111708199159189E-2</v>
          </cell>
          <cell r="BX33">
            <v>3.9811447181361759E-2</v>
          </cell>
        </row>
        <row r="34">
          <cell r="A34" t="str">
            <v>Frais d'administration et de gestion</v>
          </cell>
          <cell r="E34" t="str">
            <v>Verwaltungs- und Durchführungskosten</v>
          </cell>
          <cell r="AA34" t="str">
            <v>–</v>
          </cell>
          <cell r="BN34" t="str">
            <v>...</v>
          </cell>
          <cell r="BO34">
            <v>-5.6354740396458602E-2</v>
          </cell>
          <cell r="BP34">
            <v>2.4326100504460157E-2</v>
          </cell>
          <cell r="BQ34">
            <v>9.2133994401458974E-2</v>
          </cell>
          <cell r="BR34">
            <v>2.1451862021623302E-2</v>
          </cell>
          <cell r="BS34">
            <v>0.46622983870967771</v>
          </cell>
          <cell r="BT34">
            <v>-3.5501478171192868E-2</v>
          </cell>
          <cell r="BU34">
            <v>-2.4533767169916065E-2</v>
          </cell>
          <cell r="BV34">
            <v>6.1778513053770467E-2</v>
          </cell>
          <cell r="BW34">
            <v>-7.0957502954805518E-2</v>
          </cell>
          <cell r="BX34">
            <v>1.2204970269646509E-2</v>
          </cell>
        </row>
        <row r="35">
          <cell r="A35" t="str">
            <v>Réserves</v>
          </cell>
          <cell r="E35" t="str">
            <v>Rückstellungen</v>
          </cell>
          <cell r="AA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row>
        <row r="36">
          <cell r="A36" t="str">
            <v>Autres dépenses</v>
          </cell>
          <cell r="E36" t="str">
            <v>übrige Ausgaben</v>
          </cell>
          <cell r="AA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row>
        <row r="37">
          <cell r="A37" t="str">
            <v>Solde de compte</v>
          </cell>
          <cell r="E37" t="str">
            <v>Rechnungssaldo</v>
          </cell>
          <cell r="AA37" t="str">
            <v>–</v>
          </cell>
          <cell r="BN37" t="str">
            <v>...</v>
          </cell>
          <cell r="BO37">
            <v>0.15952807401959523</v>
          </cell>
          <cell r="BP37">
            <v>0.84085866985252222</v>
          </cell>
          <cell r="BQ37">
            <v>0.1823324200770633</v>
          </cell>
          <cell r="BR37">
            <v>0.15692243049176513</v>
          </cell>
          <cell r="BS37">
            <v>-0.16701139362668294</v>
          </cell>
          <cell r="BT37">
            <v>-0.58550070117856201</v>
          </cell>
          <cell r="BU37">
            <v>-0.30747753024863833</v>
          </cell>
          <cell r="BV37">
            <v>-0.98425734313368851</v>
          </cell>
          <cell r="BW37">
            <v>-4.2374132899673196</v>
          </cell>
          <cell r="BX37">
            <v>19.411946948000093</v>
          </cell>
        </row>
        <row r="38">
          <cell r="A38" t="str">
            <v>Etat du compte de capital en fin d'année</v>
          </cell>
          <cell r="E38" t="str">
            <v>Stand des Kapitalkontos Ende Jahr</v>
          </cell>
          <cell r="AA38" t="str">
            <v>–</v>
          </cell>
          <cell r="BN38" t="str">
            <v>...</v>
          </cell>
          <cell r="BO38">
            <v>6.9076373747414266E-2</v>
          </cell>
          <cell r="BP38">
            <v>0.11894364589284923</v>
          </cell>
          <cell r="BQ38">
            <v>0.12568186898194211</v>
          </cell>
          <cell r="BR38">
            <v>0.12916986347380588</v>
          </cell>
          <cell r="BS38">
            <v>9.5288608065984937E-2</v>
          </cell>
          <cell r="BT38">
            <v>3.6060871023541274E-2</v>
          </cell>
          <cell r="BU38">
            <v>2.4103766095088242E-2</v>
          </cell>
          <cell r="BV38">
            <v>3.705585190132421E-4</v>
          </cell>
          <cell r="BW38">
            <v>-1.1991019784060031E-3</v>
          </cell>
          <cell r="BX38">
            <v>-2.4505381987701025E-2</v>
          </cell>
        </row>
        <row r="39">
          <cell r="BG39">
            <v>33277</v>
          </cell>
          <cell r="BH39" t="str">
            <v>Ep, 7.11.1996</v>
          </cell>
          <cell r="BI39" t="str">
            <v>Ep, 7.11.1996</v>
          </cell>
          <cell r="BJ39" t="str">
            <v>Ep, 7.11.1996</v>
          </cell>
          <cell r="BK39" t="str">
            <v>Ep, 7.11.1996</v>
          </cell>
          <cell r="BL39">
            <v>33277</v>
          </cell>
          <cell r="BM39" t="str">
            <v>Ep, 7.11.1996</v>
          </cell>
          <cell r="BN39" t="str">
            <v>Ep, 18.1.1998</v>
          </cell>
          <cell r="BO39" t="str">
            <v>Ep, 18.1.1998</v>
          </cell>
          <cell r="BP39" t="str">
            <v>Ep, 18.1.1998</v>
          </cell>
          <cell r="BQ39" t="str">
            <v>Ep, 18.1.1998</v>
          </cell>
          <cell r="BR39" t="str">
            <v>Ep, 18.1.1998</v>
          </cell>
          <cell r="BS39" t="str">
            <v>Ep, 18.1.1998</v>
          </cell>
          <cell r="BT39" t="str">
            <v>Ep, 18.1.1998</v>
          </cell>
          <cell r="BU39" t="str">
            <v>Ep, 18.1.1998</v>
          </cell>
          <cell r="BV39" t="str">
            <v>Ep, 18.1.1998</v>
          </cell>
          <cell r="BW39" t="str">
            <v>Ep, 18.1.1998</v>
          </cell>
        </row>
        <row r="40">
          <cell r="A40" t="str">
            <v>KONTROLLE</v>
          </cell>
          <cell r="C40" t="str">
            <v>Control</v>
          </cell>
          <cell r="E40" t="str">
            <v>KONTROLLE</v>
          </cell>
          <cell r="BG40" t="e">
            <v>#REF!</v>
          </cell>
          <cell r="BH40" t="e">
            <v>#REF!</v>
          </cell>
          <cell r="BI40" t="e">
            <v>#REF!</v>
          </cell>
          <cell r="BJ40" t="e">
            <v>#REF!</v>
          </cell>
          <cell r="BK40" t="e">
            <v>#REF!</v>
          </cell>
          <cell r="BL40" t="e">
            <v>#REF!</v>
          </cell>
          <cell r="BN40">
            <v>-1.8189894035458565E-12</v>
          </cell>
          <cell r="BO40">
            <v>0</v>
          </cell>
          <cell r="BP40">
            <v>0</v>
          </cell>
          <cell r="BQ40">
            <v>0</v>
          </cell>
          <cell r="BR40">
            <v>-9.6643629999998666</v>
          </cell>
          <cell r="BS40">
            <v>-8.5425510000022769</v>
          </cell>
          <cell r="BT40">
            <v>-12.672721999999339</v>
          </cell>
          <cell r="BU40">
            <v>-12.293000000001484</v>
          </cell>
          <cell r="BV40">
            <v>-10.863498999999138</v>
          </cell>
          <cell r="BW40">
            <v>-3.637978807091713E-12</v>
          </cell>
          <cell r="BX40">
            <v>0</v>
          </cell>
        </row>
        <row r="41">
          <cell r="E41" t="str">
            <v>Strukturangaben AHV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75">
          <cell r="E75" t="str">
            <v>Ordentliche Renten Jahreswerte</v>
          </cell>
        </row>
        <row r="76">
          <cell r="E76" t="str">
            <v>Altersrenten Monatswerte</v>
          </cell>
        </row>
        <row r="77">
          <cell r="E77" t="str">
            <v>Einfache Rente</v>
          </cell>
        </row>
        <row r="78">
          <cell r="E78" t="str">
            <v xml:space="preserve">Ehepaar-Rente </v>
          </cell>
        </row>
        <row r="79">
          <cell r="E79" t="str">
            <v xml:space="preserve">Ehefrau-Zusatzrente </v>
          </cell>
        </row>
        <row r="80">
          <cell r="E80" t="str">
            <v xml:space="preserve">Einfache Kinder-Rente </v>
          </cell>
        </row>
        <row r="81">
          <cell r="E81" t="str">
            <v xml:space="preserve">Doppel-Kinder-Rente </v>
          </cell>
        </row>
        <row r="82">
          <cell r="E82" t="str">
            <v>Hinterlassenenrenten Monatswerte</v>
          </cell>
        </row>
        <row r="83">
          <cell r="E83" t="str">
            <v>Witwenrente</v>
          </cell>
        </row>
        <row r="84">
          <cell r="E84" t="str">
            <v>Witwenabfindung</v>
          </cell>
        </row>
        <row r="85">
          <cell r="E85" t="str">
            <v>Einfache Waisenrente</v>
          </cell>
        </row>
        <row r="86">
          <cell r="E86" t="str">
            <v>Vollwaisenrente</v>
          </cell>
        </row>
        <row r="87">
          <cell r="E87" t="str">
            <v>Ausserordentliche Renten Jahreswerte</v>
          </cell>
        </row>
        <row r="88">
          <cell r="E88" t="str">
            <v>Altersrenten Monatswerte</v>
          </cell>
        </row>
        <row r="89">
          <cell r="E89" t="str">
            <v>Einfache Rente</v>
          </cell>
        </row>
        <row r="90">
          <cell r="E90" t="str">
            <v xml:space="preserve">Ehepaar-Rente </v>
          </cell>
        </row>
        <row r="91">
          <cell r="E91" t="str">
            <v>Ehefrau-Zusatzrente</v>
          </cell>
        </row>
        <row r="92">
          <cell r="E92" t="str">
            <v>Einfache Kinder-Rente</v>
          </cell>
        </row>
        <row r="93">
          <cell r="E93" t="str">
            <v xml:space="preserve">Doppel-Kinder-Rente </v>
          </cell>
        </row>
        <row r="94">
          <cell r="E94" t="str">
            <v>Hinterlassenenrenten Monatswerte</v>
          </cell>
        </row>
        <row r="95">
          <cell r="E95" t="str">
            <v>Witwenrente</v>
          </cell>
        </row>
        <row r="96">
          <cell r="E96" t="str">
            <v>Witwenabfindung</v>
          </cell>
        </row>
        <row r="97">
          <cell r="E97" t="str">
            <v>Einfache Waisenrente</v>
          </cell>
        </row>
        <row r="98">
          <cell r="E98" t="str">
            <v>Vollwaisenrente</v>
          </cell>
        </row>
        <row r="99">
          <cell r="E99" t="str">
            <v>Betriebsrechnung der AHV</v>
          </cell>
        </row>
        <row r="100">
          <cell r="E100" t="str">
            <v>Einnahmen</v>
          </cell>
        </row>
        <row r="101">
          <cell r="F101" t="str">
            <v>Beiträge der Versicherten und Arbeitgeber</v>
          </cell>
        </row>
        <row r="102">
          <cell r="F102" t="str">
            <v>Subventionen</v>
          </cell>
        </row>
        <row r="103">
          <cell r="F103" t="str">
            <v>davon Bund</v>
          </cell>
        </row>
        <row r="104">
          <cell r="F104" t="str">
            <v>davon Kantone</v>
          </cell>
        </row>
        <row r="105">
          <cell r="F105" t="str">
            <v>Regress netto</v>
          </cell>
        </row>
        <row r="106">
          <cell r="F106" t="str">
            <v>Zahlungen von haftpflichtigen Dritten</v>
          </cell>
        </row>
        <row r="107">
          <cell r="F107" t="str">
            <v>Regresskosten</v>
          </cell>
        </row>
        <row r="108">
          <cell r="F108" t="str">
            <v>Zinsen netto</v>
          </cell>
        </row>
        <row r="109">
          <cell r="F109" t="str">
            <v>Total Einnahmen AHV</v>
          </cell>
        </row>
        <row r="110">
          <cell r="E110" t="str">
            <v>Ausgaben</v>
          </cell>
        </row>
        <row r="111">
          <cell r="F111" t="str">
            <v>Geldleistungen</v>
          </cell>
        </row>
        <row r="112">
          <cell r="F112" t="str">
            <v xml:space="preserve"> davon Beitragsrückvergütungen, Rückerstattungen, Fürsorgeleistungen</v>
          </cell>
        </row>
        <row r="113">
          <cell r="F113" t="str">
            <v>Ordentliche Renten</v>
          </cell>
          <cell r="K113" t="str">
            <v>1, 4</v>
          </cell>
        </row>
        <row r="114">
          <cell r="G114" t="str">
            <v>Altersrenten</v>
          </cell>
          <cell r="K114">
            <v>1.1000000000000001</v>
          </cell>
        </row>
        <row r="115">
          <cell r="G115" t="str">
            <v>Einfache Rente</v>
          </cell>
          <cell r="K115" t="str">
            <v>1.1.1 </v>
          </cell>
          <cell r="L115" t="str">
            <v>1.1.1 </v>
          </cell>
        </row>
        <row r="116">
          <cell r="G116" t="str">
            <v xml:space="preserve">Ehepaar-Rente </v>
          </cell>
          <cell r="K116" t="str">
            <v>1.1.1, 1.1.2</v>
          </cell>
          <cell r="L116" t="str">
            <v>1.1.1 </v>
          </cell>
        </row>
        <row r="117">
          <cell r="G117" t="str">
            <v xml:space="preserve">Ehefrau-Zusatzrente </v>
          </cell>
          <cell r="K117" t="str">
            <v>1.1.2 </v>
          </cell>
          <cell r="L117" t="str">
            <v>1.1.2 </v>
          </cell>
        </row>
        <row r="118">
          <cell r="G118" t="str">
            <v xml:space="preserve">Einfache Kinder-Rente </v>
          </cell>
          <cell r="K118" t="str">
            <v>1.1.3 </v>
          </cell>
          <cell r="L118" t="str">
            <v>1.1.3 </v>
          </cell>
        </row>
        <row r="119">
          <cell r="G119" t="str">
            <v xml:space="preserve">Doppel-Kinder-Rente </v>
          </cell>
          <cell r="K119" t="str">
            <v>1.1.3 </v>
          </cell>
          <cell r="L119" t="str">
            <v>1.1.3 </v>
          </cell>
        </row>
        <row r="120">
          <cell r="G120" t="str">
            <v>Hinterlassenenrenten</v>
          </cell>
          <cell r="K120">
            <v>4</v>
          </cell>
        </row>
        <row r="121">
          <cell r="G121" t="str">
            <v>Witwenrente</v>
          </cell>
          <cell r="K121" t="str">
            <v>4.1.1 </v>
          </cell>
          <cell r="L121" t="str">
            <v>6.1.1 </v>
          </cell>
        </row>
        <row r="122">
          <cell r="G122" t="str">
            <v>Witwenabfindung</v>
          </cell>
          <cell r="K122">
            <v>4.2</v>
          </cell>
          <cell r="L122" t="str">
            <v>-</v>
          </cell>
        </row>
        <row r="123">
          <cell r="G123" t="str">
            <v>Einfache Waisenrente</v>
          </cell>
          <cell r="K123" t="str">
            <v>4.1.2 </v>
          </cell>
          <cell r="L123" t="str">
            <v>6.1.2 </v>
          </cell>
        </row>
        <row r="124">
          <cell r="G124" t="str">
            <v>Vollwaisenrente</v>
          </cell>
          <cell r="K124" t="str">
            <v>4.1.2 </v>
          </cell>
          <cell r="L124" t="str">
            <v>6.1.2 </v>
          </cell>
        </row>
        <row r="125">
          <cell r="F125" t="str">
            <v>Ausserordentliche Renten</v>
          </cell>
          <cell r="K125" t="str">
            <v>1, 4</v>
          </cell>
        </row>
        <row r="126">
          <cell r="G126" t="str">
            <v>Altersrenten</v>
          </cell>
          <cell r="K126">
            <v>1.1000000000000001</v>
          </cell>
        </row>
        <row r="127">
          <cell r="G127" t="str">
            <v>Einfache Rente</v>
          </cell>
          <cell r="K127" t="str">
            <v>1.1.1 </v>
          </cell>
          <cell r="L127" t="str">
            <v>1.1.1 </v>
          </cell>
        </row>
        <row r="128">
          <cell r="G128" t="str">
            <v xml:space="preserve">Ehepaar-Rente </v>
          </cell>
          <cell r="K128" t="str">
            <v>1.1.1, 1.1.2</v>
          </cell>
          <cell r="L128" t="str">
            <v>1.1.1 </v>
          </cell>
        </row>
        <row r="129">
          <cell r="G129" t="str">
            <v>Ehefrau-Zusatzrente</v>
          </cell>
          <cell r="K129" t="str">
            <v>1.1.2 </v>
          </cell>
          <cell r="L129" t="str">
            <v>1.1.2 </v>
          </cell>
        </row>
        <row r="130">
          <cell r="G130" t="str">
            <v>Einfache Kinder-Rente</v>
          </cell>
          <cell r="K130" t="str">
            <v>1.1.3 </v>
          </cell>
          <cell r="L130" t="str">
            <v>1.1.3 </v>
          </cell>
        </row>
        <row r="131">
          <cell r="G131" t="str">
            <v xml:space="preserve">Doppel-Kinder-Rente </v>
          </cell>
          <cell r="K131" t="str">
            <v>1.1.3 </v>
          </cell>
          <cell r="L131" t="str">
            <v>1.1.3 </v>
          </cell>
        </row>
        <row r="132">
          <cell r="G132" t="str">
            <v>Hinterlassenenrenten</v>
          </cell>
          <cell r="K132">
            <v>4</v>
          </cell>
        </row>
        <row r="133">
          <cell r="G133" t="str">
            <v>Witwenrente</v>
          </cell>
          <cell r="K133" t="str">
            <v>4.1.1 </v>
          </cell>
          <cell r="L133" t="str">
            <v>6.1.1 </v>
          </cell>
        </row>
        <row r="134">
          <cell r="G134" t="str">
            <v>Witwenabfindung</v>
          </cell>
          <cell r="K134">
            <v>4.2</v>
          </cell>
          <cell r="L134" t="str">
            <v>-</v>
          </cell>
        </row>
        <row r="135">
          <cell r="G135" t="str">
            <v>Einfache Waisenrente</v>
          </cell>
          <cell r="K135" t="str">
            <v>4.1.2 </v>
          </cell>
          <cell r="L135" t="str">
            <v>6.1.2 </v>
          </cell>
        </row>
        <row r="136">
          <cell r="G136" t="str">
            <v>Vollwaisenrente</v>
          </cell>
          <cell r="K136" t="str">
            <v>4.1.2 </v>
          </cell>
          <cell r="L136" t="str">
            <v>6.1.2 </v>
          </cell>
        </row>
        <row r="137">
          <cell r="F137" t="str">
            <v>Ueberweisg. u. Rückvergütg. von Beiträgen (Ausländer, Staatenlose)</v>
          </cell>
          <cell r="K137" t="str">
            <v>1.1, 4.1-2</v>
          </cell>
          <cell r="L137" t="str">
            <v>1.1.1 </v>
          </cell>
        </row>
        <row r="138">
          <cell r="F138" t="str">
            <v>Hilflosenentschädigungen</v>
          </cell>
          <cell r="K138">
            <v>1.6</v>
          </cell>
          <cell r="L138">
            <v>1.4</v>
          </cell>
        </row>
        <row r="139">
          <cell r="F139" t="str">
            <v>Fürsorgeleistungen an Schweizer im Ausland</v>
          </cell>
          <cell r="K139" t="str">
            <v>1.6, 4.2</v>
          </cell>
          <cell r="L139">
            <v>1.4</v>
          </cell>
        </row>
        <row r="140">
          <cell r="F140" t="str">
            <v>Rückerstattungsforderungen netto, dh. Abschreibungen berücksichtigt</v>
          </cell>
          <cell r="K140" t="str">
            <v>1.1, 4.1-2</v>
          </cell>
          <cell r="L140" t="str">
            <v>1.1.0 </v>
          </cell>
        </row>
        <row r="141">
          <cell r="F141" t="str">
            <v>Individuelle Massnahmen</v>
          </cell>
          <cell r="K141" t="str">
            <v>3.4.3 </v>
          </cell>
        </row>
        <row r="142">
          <cell r="F142" t="str">
            <v>Hilfsmittel</v>
          </cell>
          <cell r="K142" t="str">
            <v>3.4.3 </v>
          </cell>
          <cell r="L142">
            <v>11</v>
          </cell>
        </row>
        <row r="143">
          <cell r="F143" t="str">
            <v>Reisekosten</v>
          </cell>
          <cell r="K143" t="str">
            <v>3.4.3 </v>
          </cell>
          <cell r="L143" t="str">
            <v>5.4.3 </v>
          </cell>
        </row>
        <row r="144">
          <cell r="F144" t="str">
            <v>Rückerstattungsforderungen netto (d.h. Abschreibungen berücks.)</v>
          </cell>
          <cell r="K144" t="str">
            <v>3.4.3 </v>
          </cell>
          <cell r="L144" t="str">
            <v>-</v>
          </cell>
        </row>
        <row r="145">
          <cell r="F145" t="str">
            <v>Beiträge an Institutionen und Organisationen</v>
          </cell>
          <cell r="K145">
            <v>13.5</v>
          </cell>
        </row>
        <row r="146">
          <cell r="F146" t="str">
            <v>Baubeiträge</v>
          </cell>
          <cell r="K146" t="str">
            <v>13.5 (1)</v>
          </cell>
          <cell r="L146">
            <v>13.3</v>
          </cell>
        </row>
        <row r="147">
          <cell r="F147" t="str">
            <v>Betriebsbeiträge</v>
          </cell>
          <cell r="K147" t="str">
            <v>13.5 (1)</v>
          </cell>
          <cell r="L147">
            <v>13.3</v>
          </cell>
        </row>
        <row r="148">
          <cell r="F148" t="str">
            <v>Beiträge an Organisationen</v>
          </cell>
          <cell r="K148" t="str">
            <v>13.5 (1)</v>
          </cell>
        </row>
        <row r="149">
          <cell r="G149" t="str">
            <v>davon Spitex</v>
          </cell>
          <cell r="L149">
            <v>11</v>
          </cell>
        </row>
        <row r="150">
          <cell r="G150" t="str">
            <v>davon andere Organisationen</v>
          </cell>
          <cell r="L150">
            <v>13.3</v>
          </cell>
        </row>
        <row r="151">
          <cell r="F151" t="str">
            <v>Beiträge an ProSenectute</v>
          </cell>
          <cell r="K151" t="str">
            <v>13.5 (1)</v>
          </cell>
          <cell r="L151">
            <v>13.3</v>
          </cell>
        </row>
        <row r="152">
          <cell r="F152" t="str">
            <v>Beiträge an Pro Juventute</v>
          </cell>
          <cell r="K152" t="str">
            <v>13.5 (4)</v>
          </cell>
          <cell r="L152">
            <v>13.3</v>
          </cell>
        </row>
        <row r="153">
          <cell r="F153" t="str">
            <v>Durchführungs- und Verwaltungskosten</v>
          </cell>
        </row>
        <row r="154">
          <cell r="F154" t="str">
            <v>Durchführungskosten</v>
          </cell>
          <cell r="K154">
            <v>1.1000000000000001</v>
          </cell>
        </row>
        <row r="155">
          <cell r="F155" t="str">
            <v>Sekretariate der IV-Kommissionen</v>
          </cell>
          <cell r="K155">
            <v>1.1000000000000001</v>
          </cell>
          <cell r="L155" t="str">
            <v>-</v>
          </cell>
        </row>
        <row r="156">
          <cell r="F156" t="str">
            <v>IV-Kommissionen</v>
          </cell>
          <cell r="K156">
            <v>1.1000000000000001</v>
          </cell>
          <cell r="L156" t="str">
            <v>-</v>
          </cell>
        </row>
        <row r="157">
          <cell r="F157" t="str">
            <v>Spezialstellen</v>
          </cell>
          <cell r="K157">
            <v>1.1000000000000001</v>
          </cell>
          <cell r="L157" t="str">
            <v>-</v>
          </cell>
        </row>
        <row r="158">
          <cell r="F158" t="str">
            <v>Abklärungsmassnahmen</v>
          </cell>
          <cell r="K158">
            <v>1.1000000000000001</v>
          </cell>
          <cell r="L158" t="str">
            <v>-</v>
          </cell>
        </row>
        <row r="159">
          <cell r="F159" t="str">
            <v>Parteientschädigungen und Gerichtskosten</v>
          </cell>
          <cell r="K159" t="str">
            <v>1.1, 4</v>
          </cell>
          <cell r="L159" t="str">
            <v>-</v>
          </cell>
        </row>
        <row r="160">
          <cell r="F160" t="str">
            <v>Verwaltungskosten</v>
          </cell>
          <cell r="K160" t="str">
            <v>1.1, 4.1-2</v>
          </cell>
        </row>
        <row r="161">
          <cell r="F161" t="str">
            <v>Pauschalfrankatur</v>
          </cell>
          <cell r="K161" t="str">
            <v>1.1, 4.1-2</v>
          </cell>
          <cell r="L161" t="str">
            <v>-</v>
          </cell>
        </row>
        <row r="162">
          <cell r="F162" t="str">
            <v>Durchführungskosten gem. 95 AHVG (Fonds, ZAS), 29 EOG</v>
          </cell>
          <cell r="K162" t="str">
            <v>1.1, 4.1-2</v>
          </cell>
          <cell r="L162" t="str">
            <v>-</v>
          </cell>
        </row>
        <row r="163">
          <cell r="F163" t="str">
            <v>Kosten für die Zusprechung von Hilflosenentschädigungen</v>
          </cell>
        </row>
        <row r="164">
          <cell r="F164" t="str">
            <v>IV-Stellen</v>
          </cell>
          <cell r="L164" t="str">
            <v>-</v>
          </cell>
        </row>
        <row r="165">
          <cell r="F165" t="str">
            <v>Zuschüsse an die kantonalen Ausgleichskassen</v>
          </cell>
          <cell r="K165" t="str">
            <v>1.1, 4.1-2</v>
          </cell>
          <cell r="L165" t="str">
            <v>-</v>
          </cell>
        </row>
        <row r="166">
          <cell r="F166" t="str">
            <v>Parteientschädigungen</v>
          </cell>
        </row>
        <row r="167">
          <cell r="F167" t="str">
            <v>Erlös aus Arbeiten für Dritte</v>
          </cell>
          <cell r="K167" t="str">
            <v>1.1, 4.1-2</v>
          </cell>
          <cell r="L167" t="str">
            <v>-</v>
          </cell>
        </row>
        <row r="168">
          <cell r="F168" t="str">
            <v>Total Ausgaben AHV</v>
          </cell>
        </row>
        <row r="169">
          <cell r="E169" t="str">
            <v>Rechnungssaldo</v>
          </cell>
        </row>
        <row r="170">
          <cell r="E170" t="str">
            <v>Kapitalkonto</v>
          </cell>
        </row>
        <row r="171">
          <cell r="E171" t="str">
            <v>Ausgleichsfonds AHV/IV</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Quoten Nat.Buha 48-95"/>
      <sheetName val="Quoten VGR 1990-97"/>
      <sheetName val="SV-Quoten VGR 48-96 (VGR95)"/>
      <sheetName val="Ueberlegungen VGR"/>
      <sheetName val="SV-Quoten VGR 48-96 (VGR96)"/>
      <sheetName val="Quoten Neue VGR Pfeile"/>
      <sheetName val="SV-Quoten gem. neuer VGR (2)"/>
      <sheetName val="SV-Quoten gem. SVS alt"/>
      <sheetName val="Tabelle1"/>
      <sheetName val="Eink.vert.kto Neue VG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t="e">
            <v>#DIV/0!</v>
          </cell>
          <cell r="CJ124">
            <v>30737.43956550003</v>
          </cell>
          <cell r="CK124">
            <v>30737.43956550003</v>
          </cell>
          <cell r="CL124" t="e">
            <v>#DIV/0!</v>
          </cell>
          <cell r="CM124">
            <v>31521.815501650002</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t="e">
            <v>#DIV/0!</v>
          </cell>
          <cell r="CJ125">
            <v>30491.072500341234</v>
          </cell>
          <cell r="CK125">
            <v>30491.072500341234</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t="e">
            <v>#DIV/0!</v>
          </cell>
          <cell r="CJ127">
            <v>141.66841231908597</v>
          </cell>
          <cell r="CK127">
            <v>141.66841231908597</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t="e">
            <v>#DIV/0!</v>
          </cell>
          <cell r="CJ128">
            <v>104.69865283970843</v>
          </cell>
          <cell r="CK128">
            <v>104.69865283970843</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t="e">
            <v>#DIV/0!</v>
          </cell>
          <cell r="CJ130">
            <v>1721.1272750599687</v>
          </cell>
          <cell r="CK130">
            <v>1721.1272750599687</v>
          </cell>
          <cell r="CL130" t="e">
            <v>#DIV/0!</v>
          </cell>
          <cell r="CM130">
            <v>1728.6990297199986</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t="e">
            <v>#DIV/0!</v>
          </cell>
          <cell r="CJ131">
            <v>1418.4603376124999</v>
          </cell>
          <cell r="CK131">
            <v>1418.4603376124999</v>
          </cell>
          <cell r="CL131">
            <v>1418.4603376124999</v>
          </cell>
          <cell r="IP131">
            <v>28075.068206775893</v>
          </cell>
          <cell r="IQ131">
            <v>30990.036129407035</v>
          </cell>
          <cell r="IR131" t="e">
            <v>#DIV/0!</v>
          </cell>
        </row>
        <row r="132">
          <cell r="A132" t="str">
            <v>Allocation de veuve</v>
          </cell>
          <cell r="C132" t="str">
            <v>Lump sum allowance for widows</v>
          </cell>
          <cell r="G132" t="str">
            <v>Witwenabfindung</v>
          </cell>
          <cell r="K132">
            <v>4.2</v>
          </cell>
          <cell r="L132" t="str">
            <v>-</v>
          </cell>
          <cell r="CJ132">
            <v>0</v>
          </cell>
          <cell r="CK132">
            <v>0</v>
          </cell>
          <cell r="CL132">
            <v>0</v>
          </cell>
          <cell r="IP132">
            <v>4.2</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t="e">
            <v>#DIV/0!</v>
          </cell>
          <cell r="CJ133">
            <v>300.64572793318871</v>
          </cell>
          <cell r="CK133">
            <v>300.64572793318871</v>
          </cell>
          <cell r="CL133">
            <v>300.64572793318871</v>
          </cell>
          <cell r="IP133">
            <v>7377.3365308563207</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t="e">
            <v>#DIV/0!</v>
          </cell>
          <cell r="CJ134">
            <v>2.0212095142800854</v>
          </cell>
          <cell r="CK134">
            <v>2.0212095142800854</v>
          </cell>
          <cell r="CL134">
            <v>2.0212095142800854</v>
          </cell>
          <cell r="IP134">
            <v>206.6904261403746</v>
          </cell>
          <cell r="IQ134">
            <v>209.80391663172418</v>
          </cell>
          <cell r="IR134" t="e">
            <v>#DIV/0!</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t="e">
            <v>#DIV/0!</v>
          </cell>
          <cell r="CJ136">
            <v>9.1587120360360359</v>
          </cell>
          <cell r="CK136">
            <v>9.1587120360360359</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t="e">
            <v>#DIV/0!</v>
          </cell>
          <cell r="CJ137">
            <v>9.1587120360360359</v>
          </cell>
          <cell r="CK137">
            <v>9.1587120360360359</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t="e">
            <v>#DIV/0!</v>
          </cell>
          <cell r="CJ139">
            <v>0</v>
          </cell>
          <cell r="CK139">
            <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t="e">
            <v>#DIV/0!</v>
          </cell>
          <cell r="CJ140">
            <v>0</v>
          </cell>
          <cell r="CK140">
            <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t="e">
            <v>#DIV/0!</v>
          </cell>
          <cell r="CJ142">
            <v>1.3218759639639639</v>
          </cell>
          <cell r="CK142">
            <v>1.3218759639639639</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t="e">
            <v>#DIV/0!</v>
          </cell>
          <cell r="CJ143">
            <v>0.10622217567567566</v>
          </cell>
          <cell r="CK143">
            <v>0.10622217567567566</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t="e">
            <v>#DIV/0!</v>
          </cell>
          <cell r="CJ145">
            <v>1.1448390045045045</v>
          </cell>
          <cell r="CK145">
            <v>1.1448390045045045</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t="e">
            <v>#DIV/0!</v>
          </cell>
          <cell r="CJ146">
            <v>7.081478378378378E-2</v>
          </cell>
          <cell r="CK146">
            <v>7.081478378378378E-2</v>
          </cell>
          <cell r="CL146">
            <v>7.081478378378378E-2</v>
          </cell>
        </row>
      </sheetData>
      <sheetData sheetId="1">
        <row r="3">
          <cell r="B3">
            <v>580.66009351000002</v>
          </cell>
        </row>
      </sheetData>
      <sheetData sheetId="2"/>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8F40-10AF-4FED-8DC8-56BBFDB9BACF}">
  <sheetPr>
    <pageSetUpPr fitToPage="1"/>
  </sheetPr>
  <dimension ref="A1:BV111"/>
  <sheetViews>
    <sheetView tabSelected="1" zoomScale="106" zoomScaleNormal="106" zoomScaleSheetLayoutView="100" workbookViewId="0"/>
  </sheetViews>
  <sheetFormatPr baseColWidth="10" defaultColWidth="11" defaultRowHeight="12.75" outlineLevelCol="1"/>
  <cols>
    <col min="1" max="2" width="40.875" style="127" customWidth="1"/>
    <col min="3" max="3" width="7.625" style="113" bestFit="1" customWidth="1"/>
    <col min="4" max="6" width="10" style="127" hidden="1" customWidth="1" outlineLevel="1"/>
    <col min="7" max="7" width="10.125" style="127" bestFit="1" customWidth="1" collapsed="1"/>
    <col min="8" max="16" width="10" style="127" hidden="1" customWidth="1" outlineLevel="1"/>
    <col min="17" max="17" width="10.125" style="127" bestFit="1" customWidth="1" collapsed="1"/>
    <col min="18" max="26" width="10" style="127" hidden="1" customWidth="1" outlineLevel="1"/>
    <col min="27" max="27" width="10.125" style="127" bestFit="1" customWidth="1" collapsed="1"/>
    <col min="28" max="32" width="10.125" style="127" hidden="1" customWidth="1" outlineLevel="1"/>
    <col min="33" max="36" width="10.25" style="127" hidden="1" customWidth="1" outlineLevel="1"/>
    <col min="37" max="37" width="10.25" style="127" customWidth="1" collapsed="1"/>
    <col min="38" max="38" width="10.25" style="127" hidden="1" customWidth="1" outlineLevel="1"/>
    <col min="39" max="39" width="10.25" style="127" bestFit="1" customWidth="1" collapsed="1"/>
    <col min="40" max="42" width="10.25" style="127" bestFit="1" customWidth="1"/>
    <col min="43" max="44" width="10.125" style="127" bestFit="1" customWidth="1"/>
    <col min="45" max="56" width="10.25" style="127" bestFit="1" customWidth="1"/>
    <col min="57" max="57" width="10.125" style="127" bestFit="1" customWidth="1"/>
    <col min="58" max="60" width="10.25" style="127" bestFit="1" customWidth="1"/>
    <col min="61" max="65" width="10.75" style="127" bestFit="1" customWidth="1"/>
    <col min="66" max="66" width="10.125" style="127" bestFit="1" customWidth="1"/>
    <col min="67" max="67" width="10.25" style="127" bestFit="1" customWidth="1"/>
    <col min="68" max="16384" width="11" style="127"/>
  </cols>
  <sheetData>
    <row r="1" spans="1:41" s="76" customFormat="1" ht="45.95" customHeight="1">
      <c r="A1" s="72" t="s">
        <v>91</v>
      </c>
      <c r="B1" s="72" t="s">
        <v>90</v>
      </c>
      <c r="C1" s="73"/>
      <c r="D1" s="74"/>
      <c r="E1" s="74"/>
      <c r="F1" s="75"/>
      <c r="G1" s="126"/>
      <c r="H1" s="75"/>
      <c r="I1" s="75"/>
      <c r="J1" s="75"/>
      <c r="K1" s="75"/>
      <c r="L1" s="75"/>
      <c r="M1" s="75"/>
      <c r="N1" s="75"/>
      <c r="O1" s="75"/>
      <c r="P1" s="75"/>
      <c r="Q1" s="75"/>
      <c r="R1" s="75"/>
      <c r="S1" s="75"/>
      <c r="T1" s="75"/>
      <c r="U1" s="75"/>
      <c r="V1" s="75"/>
      <c r="AO1" s="77" t="s">
        <v>96</v>
      </c>
    </row>
    <row r="2" spans="1:41" s="76" customFormat="1" ht="26.25" customHeight="1">
      <c r="A2" s="78" t="s">
        <v>37</v>
      </c>
      <c r="B2" s="78" t="s">
        <v>36</v>
      </c>
      <c r="C2" s="79"/>
      <c r="D2" s="80">
        <v>1987</v>
      </c>
      <c r="E2" s="80">
        <v>1988</v>
      </c>
      <c r="F2" s="80">
        <v>1989</v>
      </c>
      <c r="G2" s="80">
        <v>1990</v>
      </c>
      <c r="H2" s="80">
        <v>1991</v>
      </c>
      <c r="I2" s="80">
        <v>1992</v>
      </c>
      <c r="J2" s="80">
        <v>1993</v>
      </c>
      <c r="K2" s="80">
        <v>1994</v>
      </c>
      <c r="L2" s="80">
        <v>1995</v>
      </c>
      <c r="M2" s="80">
        <v>1996</v>
      </c>
      <c r="N2" s="80">
        <v>1997</v>
      </c>
      <c r="O2" s="80">
        <v>1998</v>
      </c>
      <c r="P2" s="80">
        <v>1999</v>
      </c>
      <c r="Q2" s="80">
        <v>2000</v>
      </c>
      <c r="R2" s="80">
        <v>2001</v>
      </c>
      <c r="S2" s="80">
        <v>2002</v>
      </c>
      <c r="T2" s="80">
        <v>2003</v>
      </c>
      <c r="U2" s="80">
        <v>2004</v>
      </c>
      <c r="V2" s="80">
        <v>2005</v>
      </c>
      <c r="W2" s="80">
        <v>2006</v>
      </c>
      <c r="X2" s="80">
        <v>2007</v>
      </c>
      <c r="Y2" s="80">
        <v>2008</v>
      </c>
      <c r="Z2" s="80">
        <v>2009</v>
      </c>
      <c r="AA2" s="80">
        <v>2010</v>
      </c>
      <c r="AB2" s="80">
        <v>2011</v>
      </c>
      <c r="AC2" s="80">
        <v>2012</v>
      </c>
      <c r="AD2" s="80">
        <v>2013</v>
      </c>
      <c r="AE2" s="80">
        <v>2014</v>
      </c>
      <c r="AF2" s="80">
        <v>2015</v>
      </c>
      <c r="AG2" s="80">
        <v>2016</v>
      </c>
      <c r="AH2" s="80">
        <v>2017</v>
      </c>
      <c r="AI2" s="80">
        <v>2018</v>
      </c>
      <c r="AJ2" s="80">
        <v>2019</v>
      </c>
      <c r="AK2" s="80">
        <v>2020</v>
      </c>
      <c r="AL2" s="80">
        <v>2021</v>
      </c>
      <c r="AM2" s="80">
        <v>2022</v>
      </c>
      <c r="AN2" s="80">
        <v>2023</v>
      </c>
      <c r="AO2" s="77" t="s">
        <v>97</v>
      </c>
    </row>
    <row r="3" spans="1:41" s="76" customFormat="1" ht="14.25">
      <c r="A3" s="81" t="s">
        <v>100</v>
      </c>
      <c r="B3" s="81" t="s">
        <v>101</v>
      </c>
      <c r="C3" s="82"/>
      <c r="D3" s="83">
        <v>924.46337899999992</v>
      </c>
      <c r="E3" s="83">
        <v>825.75293700000009</v>
      </c>
      <c r="F3" s="83">
        <v>880.30762500000003</v>
      </c>
      <c r="G3" s="83">
        <v>958.10780899999997</v>
      </c>
      <c r="H3" s="83">
        <v>1034.6837840000001</v>
      </c>
      <c r="I3" s="83">
        <v>1076.5554769999999</v>
      </c>
      <c r="J3" s="83">
        <v>1095.115305</v>
      </c>
      <c r="K3" s="83">
        <v>1094.3645610000001</v>
      </c>
      <c r="L3" s="83">
        <v>668.68641600000001</v>
      </c>
      <c r="M3" s="83">
        <v>672.69238499999994</v>
      </c>
      <c r="N3" s="83">
        <v>666.66344900000001</v>
      </c>
      <c r="O3" s="83">
        <v>681.17940699999997</v>
      </c>
      <c r="P3" s="83">
        <v>701.68996300000003</v>
      </c>
      <c r="Q3" s="83">
        <v>734.05274799999995</v>
      </c>
      <c r="R3" s="83">
        <v>774.10071700000003</v>
      </c>
      <c r="S3" s="83">
        <v>786.715958</v>
      </c>
      <c r="T3" s="83">
        <v>804.33283500000005</v>
      </c>
      <c r="U3" s="83">
        <v>818.28113399999995</v>
      </c>
      <c r="V3" s="83">
        <v>834.72185300000001</v>
      </c>
      <c r="W3" s="83">
        <v>863.69039999999995</v>
      </c>
      <c r="X3" s="83">
        <v>907.42060300000003</v>
      </c>
      <c r="Y3" s="83">
        <v>949.97109699999999</v>
      </c>
      <c r="Z3" s="83">
        <v>979.51818800000001</v>
      </c>
      <c r="AA3" s="83">
        <v>985.024001</v>
      </c>
      <c r="AB3" s="83">
        <v>1702.7891997300001</v>
      </c>
      <c r="AC3" s="83">
        <v>1726.5196481400001</v>
      </c>
      <c r="AD3" s="83">
        <v>1766.2416568800002</v>
      </c>
      <c r="AE3" s="83">
        <v>1790.3458178800001</v>
      </c>
      <c r="AF3" s="83">
        <v>1818.2254786999999</v>
      </c>
      <c r="AG3" s="83">
        <v>1658.47167988</v>
      </c>
      <c r="AH3" s="83">
        <v>1675.3751427699999</v>
      </c>
      <c r="AI3" s="83">
        <v>1706.2279753200003</v>
      </c>
      <c r="AJ3" s="83">
        <v>1748.8884448000001</v>
      </c>
      <c r="AK3" s="83">
        <v>1771.6765546900001</v>
      </c>
      <c r="AL3" s="83">
        <v>2029.2839508899997</v>
      </c>
      <c r="AM3" s="83">
        <v>2091.99988859</v>
      </c>
      <c r="AN3" s="83">
        <v>2158.5179282899999</v>
      </c>
      <c r="AO3" s="84">
        <f>(AN3-AM3)/ABS(AM3)</f>
        <v>3.1796387783190959E-2</v>
      </c>
    </row>
    <row r="4" spans="1:41" s="76" customFormat="1" ht="14.25">
      <c r="A4" s="85" t="s">
        <v>102</v>
      </c>
      <c r="B4" s="85" t="s">
        <v>103</v>
      </c>
      <c r="C4" s="86"/>
      <c r="D4" s="87" t="s">
        <v>85</v>
      </c>
      <c r="E4" s="87" t="s">
        <v>85</v>
      </c>
      <c r="F4" s="87" t="s">
        <v>85</v>
      </c>
      <c r="G4" s="87" t="s">
        <v>85</v>
      </c>
      <c r="H4" s="87" t="s">
        <v>85</v>
      </c>
      <c r="I4" s="87" t="s">
        <v>85</v>
      </c>
      <c r="J4" s="87" t="s">
        <v>85</v>
      </c>
      <c r="K4" s="87" t="s">
        <v>85</v>
      </c>
      <c r="L4" s="87" t="s">
        <v>85</v>
      </c>
      <c r="M4" s="87" t="s">
        <v>85</v>
      </c>
      <c r="N4" s="87" t="s">
        <v>85</v>
      </c>
      <c r="O4" s="87" t="s">
        <v>85</v>
      </c>
      <c r="P4" s="87" t="s">
        <v>85</v>
      </c>
      <c r="Q4" s="87" t="s">
        <v>85</v>
      </c>
      <c r="R4" s="87" t="s">
        <v>85</v>
      </c>
      <c r="S4" s="87" t="s">
        <v>85</v>
      </c>
      <c r="T4" s="87" t="s">
        <v>85</v>
      </c>
      <c r="U4" s="87" t="s">
        <v>85</v>
      </c>
      <c r="V4" s="87" t="s">
        <v>85</v>
      </c>
      <c r="W4" s="87" t="s">
        <v>85</v>
      </c>
      <c r="X4" s="87" t="s">
        <v>85</v>
      </c>
      <c r="Y4" s="87" t="s">
        <v>85</v>
      </c>
      <c r="Z4" s="87" t="s">
        <v>85</v>
      </c>
      <c r="AA4" s="87" t="s">
        <v>85</v>
      </c>
      <c r="AB4" s="87" t="s">
        <v>85</v>
      </c>
      <c r="AC4" s="87" t="s">
        <v>85</v>
      </c>
      <c r="AD4" s="87" t="s">
        <v>85</v>
      </c>
      <c r="AE4" s="87" t="s">
        <v>85</v>
      </c>
      <c r="AF4" s="87" t="s">
        <v>85</v>
      </c>
      <c r="AG4" s="87" t="s">
        <v>85</v>
      </c>
      <c r="AH4" s="87" t="s">
        <v>85</v>
      </c>
      <c r="AI4" s="87" t="s">
        <v>85</v>
      </c>
      <c r="AJ4" s="87" t="s">
        <v>85</v>
      </c>
      <c r="AK4" s="87" t="s">
        <v>85</v>
      </c>
      <c r="AL4" s="87" t="s">
        <v>85</v>
      </c>
      <c r="AM4" s="87" t="s">
        <v>85</v>
      </c>
      <c r="AN4" s="87" t="s">
        <v>85</v>
      </c>
      <c r="AO4" s="88" t="s">
        <v>85</v>
      </c>
    </row>
    <row r="5" spans="1:41" s="76" customFormat="1" ht="14.25">
      <c r="A5" s="85" t="s">
        <v>104</v>
      </c>
      <c r="B5" s="85" t="s">
        <v>105</v>
      </c>
      <c r="C5" s="86"/>
      <c r="D5" s="87" t="s">
        <v>85</v>
      </c>
      <c r="E5" s="87" t="s">
        <v>85</v>
      </c>
      <c r="F5" s="87" t="s">
        <v>85</v>
      </c>
      <c r="G5" s="87" t="s">
        <v>85</v>
      </c>
      <c r="H5" s="87" t="s">
        <v>85</v>
      </c>
      <c r="I5" s="87" t="s">
        <v>85</v>
      </c>
      <c r="J5" s="87" t="s">
        <v>85</v>
      </c>
      <c r="K5" s="87" t="s">
        <v>85</v>
      </c>
      <c r="L5" s="87" t="s">
        <v>85</v>
      </c>
      <c r="M5" s="87" t="s">
        <v>85</v>
      </c>
      <c r="N5" s="87" t="s">
        <v>85</v>
      </c>
      <c r="O5" s="87" t="s">
        <v>85</v>
      </c>
      <c r="P5" s="87" t="s">
        <v>85</v>
      </c>
      <c r="Q5" s="87" t="s">
        <v>85</v>
      </c>
      <c r="R5" s="87" t="s">
        <v>85</v>
      </c>
      <c r="S5" s="87" t="s">
        <v>85</v>
      </c>
      <c r="T5" s="87" t="s">
        <v>85</v>
      </c>
      <c r="U5" s="87" t="s">
        <v>85</v>
      </c>
      <c r="V5" s="87" t="s">
        <v>85</v>
      </c>
      <c r="W5" s="87" t="s">
        <v>85</v>
      </c>
      <c r="X5" s="87" t="s">
        <v>85</v>
      </c>
      <c r="Y5" s="87" t="s">
        <v>85</v>
      </c>
      <c r="Z5" s="87" t="s">
        <v>85</v>
      </c>
      <c r="AA5" s="87" t="s">
        <v>85</v>
      </c>
      <c r="AB5" s="87">
        <v>7.4350500000000003E-3</v>
      </c>
      <c r="AC5" s="87">
        <v>2.13438E-3</v>
      </c>
      <c r="AD5" s="87">
        <v>1.5248199999999999E-3</v>
      </c>
      <c r="AE5" s="87">
        <v>1.4197699999999999E-3</v>
      </c>
      <c r="AF5" s="87">
        <v>1.496E-4</v>
      </c>
      <c r="AG5" s="87" t="s">
        <v>85</v>
      </c>
      <c r="AH5" s="87" t="s">
        <v>85</v>
      </c>
      <c r="AI5" s="87" t="s">
        <v>85</v>
      </c>
      <c r="AJ5" s="87" t="s">
        <v>85</v>
      </c>
      <c r="AK5" s="87" t="s">
        <v>85</v>
      </c>
      <c r="AL5" s="87" t="s">
        <v>85</v>
      </c>
      <c r="AM5" s="87" t="s">
        <v>85</v>
      </c>
      <c r="AN5" s="87" t="s">
        <v>85</v>
      </c>
      <c r="AO5" s="88" t="s">
        <v>85</v>
      </c>
    </row>
    <row r="6" spans="1:41" s="94" customFormat="1" ht="22.5" customHeight="1">
      <c r="A6" s="89" t="s">
        <v>106</v>
      </c>
      <c r="B6" s="90" t="s">
        <v>107</v>
      </c>
      <c r="C6" s="91"/>
      <c r="D6" s="92">
        <v>924.46337899999992</v>
      </c>
      <c r="E6" s="92">
        <v>825.75293700000009</v>
      </c>
      <c r="F6" s="92">
        <v>880.30762500000003</v>
      </c>
      <c r="G6" s="92">
        <v>958.10780899999997</v>
      </c>
      <c r="H6" s="92">
        <v>1034.6837840000001</v>
      </c>
      <c r="I6" s="92">
        <v>1076.5554769999999</v>
      </c>
      <c r="J6" s="92">
        <v>1095.115305</v>
      </c>
      <c r="K6" s="92">
        <v>1094.3645610000001</v>
      </c>
      <c r="L6" s="92">
        <v>668.68641600000001</v>
      </c>
      <c r="M6" s="92">
        <v>672.69238499999994</v>
      </c>
      <c r="N6" s="92">
        <v>666.66344900000001</v>
      </c>
      <c r="O6" s="92">
        <v>681.17940699999997</v>
      </c>
      <c r="P6" s="92">
        <v>701.68996300000003</v>
      </c>
      <c r="Q6" s="92">
        <v>734.05274799999995</v>
      </c>
      <c r="R6" s="92">
        <v>774.10071700000003</v>
      </c>
      <c r="S6" s="92">
        <v>786.715958</v>
      </c>
      <c r="T6" s="92">
        <v>804.33283500000005</v>
      </c>
      <c r="U6" s="92">
        <v>818.28113399999995</v>
      </c>
      <c r="V6" s="92">
        <v>834.72185300000001</v>
      </c>
      <c r="W6" s="92">
        <v>863.69039999999995</v>
      </c>
      <c r="X6" s="92">
        <v>907.42060300000003</v>
      </c>
      <c r="Y6" s="92">
        <v>949.97109699999999</v>
      </c>
      <c r="Z6" s="92">
        <v>979.51818800000001</v>
      </c>
      <c r="AA6" s="92">
        <v>985.024001</v>
      </c>
      <c r="AB6" s="92">
        <v>1702.79663478</v>
      </c>
      <c r="AC6" s="92">
        <v>1726.52178252</v>
      </c>
      <c r="AD6" s="92">
        <v>1766.2431817000002</v>
      </c>
      <c r="AE6" s="92">
        <v>1790.3472376500001</v>
      </c>
      <c r="AF6" s="92">
        <v>1818.2256282999999</v>
      </c>
      <c r="AG6" s="92">
        <v>1658.47167988</v>
      </c>
      <c r="AH6" s="92">
        <v>1675.3751427699999</v>
      </c>
      <c r="AI6" s="92">
        <v>1706.2279753200003</v>
      </c>
      <c r="AJ6" s="92">
        <v>1748.8884448000001</v>
      </c>
      <c r="AK6" s="92">
        <v>1771.6765546900001</v>
      </c>
      <c r="AL6" s="92">
        <v>2029.2839508899997</v>
      </c>
      <c r="AM6" s="92">
        <v>2091.99988859</v>
      </c>
      <c r="AN6" s="92">
        <v>2158.5179282899999</v>
      </c>
      <c r="AO6" s="93">
        <f t="shared" ref="AO6:AO20" si="0">(AN6-AM6)/ABS(AM6)</f>
        <v>3.1796387783190959E-2</v>
      </c>
    </row>
    <row r="7" spans="1:41" s="76" customFormat="1" ht="14.25">
      <c r="A7" s="85" t="s">
        <v>108</v>
      </c>
      <c r="B7" s="85" t="s">
        <v>109</v>
      </c>
      <c r="C7" s="86" t="s">
        <v>89</v>
      </c>
      <c r="D7" s="87">
        <v>80.285343033527184</v>
      </c>
      <c r="E7" s="87">
        <v>83.527067378209992</v>
      </c>
      <c r="F7" s="87">
        <v>88.288372641815286</v>
      </c>
      <c r="G7" s="87">
        <v>100.91162540671519</v>
      </c>
      <c r="H7" s="87">
        <v>117.31716773124806</v>
      </c>
      <c r="I7" s="87">
        <v>136.68665511639847</v>
      </c>
      <c r="J7" s="87">
        <v>159.41019977344419</v>
      </c>
      <c r="K7" s="87">
        <v>178.35746528693323</v>
      </c>
      <c r="L7" s="87">
        <v>196.73497277494687</v>
      </c>
      <c r="M7" s="87">
        <v>201.5956534510662</v>
      </c>
      <c r="N7" s="87">
        <v>300.79960048129618</v>
      </c>
      <c r="O7" s="87">
        <v>126.38526860575816</v>
      </c>
      <c r="P7" s="87">
        <v>132.21915989561569</v>
      </c>
      <c r="Q7" s="87">
        <v>126.70189861622387</v>
      </c>
      <c r="R7" s="87">
        <v>115.68889051988218</v>
      </c>
      <c r="S7" s="87">
        <v>98.712795022000165</v>
      </c>
      <c r="T7" s="87">
        <v>48.54901933992717</v>
      </c>
      <c r="U7" s="87">
        <v>61.704682868584861</v>
      </c>
      <c r="V7" s="87">
        <v>62.405778299694127</v>
      </c>
      <c r="W7" s="87">
        <v>65.616240088249853</v>
      </c>
      <c r="X7" s="87">
        <v>88.734398024742006</v>
      </c>
      <c r="Y7" s="87">
        <v>48.051138763924982</v>
      </c>
      <c r="Z7" s="87">
        <v>24.932104152880349</v>
      </c>
      <c r="AA7" s="87">
        <v>13.968430143438063</v>
      </c>
      <c r="AB7" s="87">
        <v>7.6720451806023107</v>
      </c>
      <c r="AC7" s="87">
        <v>9.3832508092015985</v>
      </c>
      <c r="AD7" s="87">
        <v>9.6518485797073392</v>
      </c>
      <c r="AE7" s="87">
        <v>13.924315334908734</v>
      </c>
      <c r="AF7" s="87">
        <v>15.233211726012847</v>
      </c>
      <c r="AG7" s="87">
        <v>16.336039261286405</v>
      </c>
      <c r="AH7" s="87">
        <v>16.666156376375262</v>
      </c>
      <c r="AI7" s="87">
        <v>15.568342543332619</v>
      </c>
      <c r="AJ7" s="87">
        <v>17.550576640838983</v>
      </c>
      <c r="AK7" s="87">
        <v>18.201986234606178</v>
      </c>
      <c r="AL7" s="87">
        <v>19.525294195484143</v>
      </c>
      <c r="AM7" s="87">
        <v>21.735170292239332</v>
      </c>
      <c r="AN7" s="87">
        <v>27.602908993236582</v>
      </c>
      <c r="AO7" s="88">
        <f t="shared" si="0"/>
        <v>0.26996515886937222</v>
      </c>
    </row>
    <row r="8" spans="1:41" s="94" customFormat="1" ht="22.5" customHeight="1">
      <c r="A8" s="89" t="s">
        <v>110</v>
      </c>
      <c r="B8" s="90" t="s">
        <v>111</v>
      </c>
      <c r="C8" s="91"/>
      <c r="D8" s="92">
        <v>1004.7487220335271</v>
      </c>
      <c r="E8" s="92">
        <v>909.28000437821004</v>
      </c>
      <c r="F8" s="92">
        <v>968.5959976418153</v>
      </c>
      <c r="G8" s="92">
        <v>1059.0194344067152</v>
      </c>
      <c r="H8" s="92">
        <v>1152.0009517312481</v>
      </c>
      <c r="I8" s="92">
        <v>1213.2421321163984</v>
      </c>
      <c r="J8" s="92">
        <v>1254.5255047734443</v>
      </c>
      <c r="K8" s="92">
        <v>1272.7220262869332</v>
      </c>
      <c r="L8" s="92">
        <v>865.42138877494688</v>
      </c>
      <c r="M8" s="92">
        <v>874.28803845106609</v>
      </c>
      <c r="N8" s="92">
        <v>967.46304948129614</v>
      </c>
      <c r="O8" s="92">
        <v>807.56467560575811</v>
      </c>
      <c r="P8" s="92">
        <v>833.90912289561572</v>
      </c>
      <c r="Q8" s="92">
        <v>860.75464661622379</v>
      </c>
      <c r="R8" s="92">
        <v>889.78960751988222</v>
      </c>
      <c r="S8" s="92">
        <v>885.42875302200014</v>
      </c>
      <c r="T8" s="92">
        <v>852.88185433992726</v>
      </c>
      <c r="U8" s="92">
        <v>879.98581686858483</v>
      </c>
      <c r="V8" s="92">
        <v>897.12763129969414</v>
      </c>
      <c r="W8" s="92">
        <v>929.30664008824976</v>
      </c>
      <c r="X8" s="92">
        <v>996.15500102474198</v>
      </c>
      <c r="Y8" s="92">
        <v>998.02223576392498</v>
      </c>
      <c r="Z8" s="92">
        <v>1004.4502921528804</v>
      </c>
      <c r="AA8" s="92">
        <v>998.99243114343801</v>
      </c>
      <c r="AB8" s="92">
        <v>1710.4686799606022</v>
      </c>
      <c r="AC8" s="92">
        <v>1735.9050333292016</v>
      </c>
      <c r="AD8" s="92">
        <v>1775.8950302797075</v>
      </c>
      <c r="AE8" s="92">
        <v>1804.2715529849088</v>
      </c>
      <c r="AF8" s="92">
        <v>1833.4588400260127</v>
      </c>
      <c r="AG8" s="92">
        <v>1674.8077191412865</v>
      </c>
      <c r="AH8" s="92">
        <v>1692.0412991463752</v>
      </c>
      <c r="AI8" s="92">
        <v>1721.7963178633329</v>
      </c>
      <c r="AJ8" s="92">
        <v>1766.439021440839</v>
      </c>
      <c r="AK8" s="92">
        <v>1789.8785409246063</v>
      </c>
      <c r="AL8" s="92">
        <v>2048.8092450854838</v>
      </c>
      <c r="AM8" s="92">
        <v>2113.7350588822392</v>
      </c>
      <c r="AN8" s="92">
        <v>2186.1208372832366</v>
      </c>
      <c r="AO8" s="93">
        <f t="shared" si="0"/>
        <v>3.4245435868048492E-2</v>
      </c>
    </row>
    <row r="9" spans="1:41" s="76" customFormat="1" ht="14.25">
      <c r="A9" s="85" t="s">
        <v>112</v>
      </c>
      <c r="B9" s="85" t="s">
        <v>113</v>
      </c>
      <c r="C9" s="86" t="s">
        <v>88</v>
      </c>
      <c r="D9" s="87">
        <v>0.97805896647281565</v>
      </c>
      <c r="E9" s="87">
        <v>-0.1063833782100046</v>
      </c>
      <c r="F9" s="87">
        <v>3.0302433581847255</v>
      </c>
      <c r="G9" s="87">
        <v>0.67443259328480509</v>
      </c>
      <c r="H9" s="87">
        <v>0.77334026875193229</v>
      </c>
      <c r="I9" s="87">
        <v>-3.4078871163984688</v>
      </c>
      <c r="J9" s="87">
        <v>-4.8310007734441953</v>
      </c>
      <c r="K9" s="87">
        <v>-6.9360152869332339</v>
      </c>
      <c r="L9" s="87">
        <v>-5.6084947749468768</v>
      </c>
      <c r="M9" s="87">
        <v>3.2488975489338014</v>
      </c>
      <c r="N9" s="87">
        <v>1.0602815187038215</v>
      </c>
      <c r="O9" s="87">
        <v>0.7310563942418481</v>
      </c>
      <c r="P9" s="87">
        <v>9.9353731043843094</v>
      </c>
      <c r="Q9" s="87">
        <v>11.034371383776115</v>
      </c>
      <c r="R9" s="87">
        <v>-76.299920519882178</v>
      </c>
      <c r="S9" s="87">
        <v>-223.46600502200016</v>
      </c>
      <c r="T9" s="87">
        <v>79.487327660072822</v>
      </c>
      <c r="U9" s="87">
        <v>76.530864131415129</v>
      </c>
      <c r="V9" s="87">
        <v>126.96234570030587</v>
      </c>
      <c r="W9" s="87">
        <v>69.930219911750143</v>
      </c>
      <c r="X9" s="87">
        <v>-57.186104024742008</v>
      </c>
      <c r="Y9" s="87">
        <v>-222.314115263925</v>
      </c>
      <c r="Z9" s="87">
        <v>56.515427687119647</v>
      </c>
      <c r="AA9" s="87">
        <v>6.9860537665619349</v>
      </c>
      <c r="AB9" s="87">
        <v>-2.3903086606023112</v>
      </c>
      <c r="AC9" s="87">
        <v>17.5532260007984</v>
      </c>
      <c r="AD9" s="87">
        <v>3.5535646002926593</v>
      </c>
      <c r="AE9" s="87">
        <v>34.026998625091267</v>
      </c>
      <c r="AF9" s="87">
        <v>-22.662689436012847</v>
      </c>
      <c r="AG9" s="87">
        <v>19.094046128713597</v>
      </c>
      <c r="AH9" s="87">
        <v>44.323566393624738</v>
      </c>
      <c r="AI9" s="87">
        <v>-52.64274198333262</v>
      </c>
      <c r="AJ9" s="87">
        <v>71.227577549161012</v>
      </c>
      <c r="AK9" s="87">
        <v>31.383367355393826</v>
      </c>
      <c r="AL9" s="87">
        <v>46.874320824515856</v>
      </c>
      <c r="AM9" s="87">
        <v>-206.09674264223932</v>
      </c>
      <c r="AN9" s="87">
        <v>45.251161176763418</v>
      </c>
      <c r="AO9" s="88">
        <f t="shared" si="0"/>
        <v>1.2195627189281411</v>
      </c>
    </row>
    <row r="10" spans="1:41" s="94" customFormat="1" ht="22.5" customHeight="1">
      <c r="A10" s="89" t="s">
        <v>114</v>
      </c>
      <c r="B10" s="90" t="s">
        <v>115</v>
      </c>
      <c r="C10" s="91"/>
      <c r="D10" s="92">
        <v>1005.726781</v>
      </c>
      <c r="E10" s="92">
        <v>909.17362100000014</v>
      </c>
      <c r="F10" s="92">
        <v>971.62624100000005</v>
      </c>
      <c r="G10" s="92">
        <v>1059.693867</v>
      </c>
      <c r="H10" s="92">
        <v>1152.7742920000001</v>
      </c>
      <c r="I10" s="92">
        <v>1209.834245</v>
      </c>
      <c r="J10" s="92">
        <v>1249.6945040000001</v>
      </c>
      <c r="K10" s="92">
        <v>1265.7860110000001</v>
      </c>
      <c r="L10" s="92">
        <v>859.81289400000003</v>
      </c>
      <c r="M10" s="92">
        <v>877.53693599999997</v>
      </c>
      <c r="N10" s="92">
        <v>968.5233310000001</v>
      </c>
      <c r="O10" s="92">
        <v>808.29573199999993</v>
      </c>
      <c r="P10" s="92">
        <v>843.84449600000005</v>
      </c>
      <c r="Q10" s="92">
        <v>871.78901799999994</v>
      </c>
      <c r="R10" s="92">
        <v>813.489687</v>
      </c>
      <c r="S10" s="92">
        <v>661.96274800000003</v>
      </c>
      <c r="T10" s="92">
        <v>932.36918200000002</v>
      </c>
      <c r="U10" s="92">
        <v>956.51668099999995</v>
      </c>
      <c r="V10" s="92">
        <v>1024.0899770000001</v>
      </c>
      <c r="W10" s="92">
        <v>999.23685999999998</v>
      </c>
      <c r="X10" s="92">
        <v>938.96889699999997</v>
      </c>
      <c r="Y10" s="92">
        <v>775.70812049999995</v>
      </c>
      <c r="Z10" s="92">
        <v>1060.96571984</v>
      </c>
      <c r="AA10" s="92">
        <v>1005.97848491</v>
      </c>
      <c r="AB10" s="92">
        <v>1708.0783713000001</v>
      </c>
      <c r="AC10" s="92">
        <v>1753.4582593299999</v>
      </c>
      <c r="AD10" s="92">
        <v>1779.4485948800002</v>
      </c>
      <c r="AE10" s="92">
        <v>1838.2985516100002</v>
      </c>
      <c r="AF10" s="92">
        <v>1810.79615059</v>
      </c>
      <c r="AG10" s="92">
        <v>1693.9017652699999</v>
      </c>
      <c r="AH10" s="92">
        <v>1736.36486554</v>
      </c>
      <c r="AI10" s="92">
        <v>1669.1535758800003</v>
      </c>
      <c r="AJ10" s="92">
        <v>1837.66659899</v>
      </c>
      <c r="AK10" s="92">
        <v>1821.2619082800002</v>
      </c>
      <c r="AL10" s="92">
        <v>2095.6835659099997</v>
      </c>
      <c r="AM10" s="92">
        <v>1907.63831624</v>
      </c>
      <c r="AN10" s="92">
        <v>2231.3719984599998</v>
      </c>
      <c r="AO10" s="93">
        <f t="shared" si="0"/>
        <v>0.16970391057047254</v>
      </c>
    </row>
    <row r="11" spans="1:41" s="76" customFormat="1" ht="14.25">
      <c r="A11" s="85" t="s">
        <v>116</v>
      </c>
      <c r="B11" s="85" t="s">
        <v>117</v>
      </c>
      <c r="C11" s="86" t="s">
        <v>87</v>
      </c>
      <c r="D11" s="87">
        <v>714.3139013</v>
      </c>
      <c r="E11" s="87">
        <v>847.31577386999993</v>
      </c>
      <c r="F11" s="87">
        <v>890.05567942999994</v>
      </c>
      <c r="G11" s="87">
        <v>883.6504468600001</v>
      </c>
      <c r="H11" s="87">
        <v>888.05034043000001</v>
      </c>
      <c r="I11" s="87">
        <v>884.87759992999997</v>
      </c>
      <c r="J11" s="87">
        <v>828.42729186999998</v>
      </c>
      <c r="K11" s="87">
        <v>808.04404360000001</v>
      </c>
      <c r="L11" s="87">
        <v>618.93490782000003</v>
      </c>
      <c r="M11" s="87">
        <v>619.62071681999998</v>
      </c>
      <c r="N11" s="87">
        <v>580.24557471999992</v>
      </c>
      <c r="O11" s="87">
        <v>555.46573608000006</v>
      </c>
      <c r="P11" s="87">
        <v>629.10403709000002</v>
      </c>
      <c r="Q11" s="87">
        <v>678.61464257</v>
      </c>
      <c r="R11" s="87">
        <v>691.49986935999993</v>
      </c>
      <c r="S11" s="87">
        <v>690.35029455999995</v>
      </c>
      <c r="T11" s="87">
        <v>701.40035588000001</v>
      </c>
      <c r="U11" s="87">
        <v>542.90047976000005</v>
      </c>
      <c r="V11" s="87">
        <v>835.77288477000002</v>
      </c>
      <c r="W11" s="87">
        <v>1315.55683157</v>
      </c>
      <c r="X11" s="87">
        <v>1331.82879783</v>
      </c>
      <c r="Y11" s="87">
        <v>1433.4907509300001</v>
      </c>
      <c r="Z11" s="87">
        <v>1532.13605583</v>
      </c>
      <c r="AA11" s="87">
        <v>1600.80297432</v>
      </c>
      <c r="AB11" s="87">
        <v>1607.7977211700002</v>
      </c>
      <c r="AC11" s="87">
        <v>1602.33512387</v>
      </c>
      <c r="AD11" s="87">
        <v>1635.2281603699998</v>
      </c>
      <c r="AE11" s="87">
        <v>1665.52447734</v>
      </c>
      <c r="AF11" s="87">
        <v>1699.7952098399999</v>
      </c>
      <c r="AG11" s="87">
        <v>1742.1153429400001</v>
      </c>
      <c r="AH11" s="87">
        <v>1720.59462171</v>
      </c>
      <c r="AI11" s="87">
        <v>1677.7734236199999</v>
      </c>
      <c r="AJ11" s="87">
        <v>1691.8635575800001</v>
      </c>
      <c r="AK11" s="87">
        <v>1633.9433798400003</v>
      </c>
      <c r="AL11" s="87">
        <v>1860.5118265600001</v>
      </c>
      <c r="AM11" s="87">
        <v>1869.7763605599998</v>
      </c>
      <c r="AN11" s="87">
        <v>1981.0683546500002</v>
      </c>
      <c r="AO11" s="88">
        <f t="shared" si="0"/>
        <v>5.9521553720289992E-2</v>
      </c>
    </row>
    <row r="12" spans="1:41" s="76" customFormat="1" ht="14.25">
      <c r="A12" s="85" t="s">
        <v>118</v>
      </c>
      <c r="B12" s="85" t="s">
        <v>119</v>
      </c>
      <c r="C12" s="86" t="s">
        <v>86</v>
      </c>
      <c r="D12" s="87">
        <v>1.5180139500000001</v>
      </c>
      <c r="E12" s="87">
        <v>1.5121667999999999</v>
      </c>
      <c r="F12" s="87">
        <v>1.5127147999999999</v>
      </c>
      <c r="G12" s="87">
        <v>1.4561631500000001</v>
      </c>
      <c r="H12" s="87">
        <v>1.4151892000000001</v>
      </c>
      <c r="I12" s="87">
        <v>2.5333892499999999</v>
      </c>
      <c r="J12" s="87">
        <v>2.0461253500000001</v>
      </c>
      <c r="K12" s="87">
        <v>1.8947933000000001</v>
      </c>
      <c r="L12" s="87">
        <v>1.9258464000000002</v>
      </c>
      <c r="M12" s="87">
        <v>1.6833925500000002</v>
      </c>
      <c r="N12" s="87">
        <v>1.6350832500000001</v>
      </c>
      <c r="O12" s="87">
        <v>2.1532366500000002</v>
      </c>
      <c r="P12" s="87">
        <v>1.9892726499999998</v>
      </c>
      <c r="Q12" s="87">
        <v>1.6616550999999999</v>
      </c>
      <c r="R12" s="87">
        <v>2.3861694500000001</v>
      </c>
      <c r="S12" s="87">
        <v>1.6755118</v>
      </c>
      <c r="T12" s="87">
        <v>1.97406832</v>
      </c>
      <c r="U12" s="87">
        <v>7.5813132300000001</v>
      </c>
      <c r="V12" s="87">
        <v>5.9461534499999997</v>
      </c>
      <c r="W12" s="87">
        <v>5.0779216500000004</v>
      </c>
      <c r="X12" s="87">
        <v>4.2309291500000006</v>
      </c>
      <c r="Y12" s="87">
        <v>3.0329382799999998</v>
      </c>
      <c r="Z12" s="87">
        <v>2.4561466800000002</v>
      </c>
      <c r="AA12" s="87">
        <v>2.3627273099999999</v>
      </c>
      <c r="AB12" s="87">
        <v>3.0131078100000002</v>
      </c>
      <c r="AC12" s="87">
        <v>3.3827662200000002</v>
      </c>
      <c r="AD12" s="87">
        <v>3.1268361099999997</v>
      </c>
      <c r="AE12" s="87">
        <v>2.9381993500000001</v>
      </c>
      <c r="AF12" s="87">
        <v>3.1325303999999998</v>
      </c>
      <c r="AG12" s="87">
        <v>3.4013970899999997</v>
      </c>
      <c r="AH12" s="87">
        <v>3.3607369500000002</v>
      </c>
      <c r="AI12" s="87">
        <v>3.21463425</v>
      </c>
      <c r="AJ12" s="87">
        <v>3.5207652500000002</v>
      </c>
      <c r="AK12" s="87">
        <v>3.4996802199999997</v>
      </c>
      <c r="AL12" s="87">
        <v>4.1017142099999999</v>
      </c>
      <c r="AM12" s="87">
        <v>4.7881150099999994</v>
      </c>
      <c r="AN12" s="87">
        <v>4.6413702099999998</v>
      </c>
      <c r="AO12" s="88">
        <f t="shared" si="0"/>
        <v>-3.0647718296975407E-2</v>
      </c>
    </row>
    <row r="13" spans="1:41" s="76" customFormat="1" ht="14.25">
      <c r="A13" s="85" t="s">
        <v>120</v>
      </c>
      <c r="B13" s="85" t="s">
        <v>121</v>
      </c>
      <c r="C13" s="86"/>
      <c r="D13" s="87" t="s">
        <v>85</v>
      </c>
      <c r="E13" s="87" t="s">
        <v>85</v>
      </c>
      <c r="F13" s="87" t="s">
        <v>85</v>
      </c>
      <c r="G13" s="87" t="s">
        <v>85</v>
      </c>
      <c r="H13" s="87" t="s">
        <v>85</v>
      </c>
      <c r="I13" s="87" t="s">
        <v>85</v>
      </c>
      <c r="J13" s="87" t="s">
        <v>85</v>
      </c>
      <c r="K13" s="87" t="s">
        <v>85</v>
      </c>
      <c r="L13" s="87" t="s">
        <v>85</v>
      </c>
      <c r="M13" s="87" t="s">
        <v>85</v>
      </c>
      <c r="N13" s="87" t="s">
        <v>85</v>
      </c>
      <c r="O13" s="87" t="s">
        <v>85</v>
      </c>
      <c r="P13" s="87" t="s">
        <v>85</v>
      </c>
      <c r="Q13" s="87" t="s">
        <v>85</v>
      </c>
      <c r="R13" s="87" t="s">
        <v>85</v>
      </c>
      <c r="S13" s="87" t="s">
        <v>85</v>
      </c>
      <c r="T13" s="87" t="s">
        <v>85</v>
      </c>
      <c r="U13" s="87" t="s">
        <v>85</v>
      </c>
      <c r="V13" s="87" t="s">
        <v>85</v>
      </c>
      <c r="W13" s="87" t="s">
        <v>85</v>
      </c>
      <c r="X13" s="87" t="s">
        <v>85</v>
      </c>
      <c r="Y13" s="87" t="s">
        <v>85</v>
      </c>
      <c r="Z13" s="87" t="s">
        <v>85</v>
      </c>
      <c r="AA13" s="87" t="s">
        <v>85</v>
      </c>
      <c r="AB13" s="87" t="s">
        <v>85</v>
      </c>
      <c r="AC13" s="87" t="s">
        <v>85</v>
      </c>
      <c r="AD13" s="87" t="s">
        <v>85</v>
      </c>
      <c r="AE13" s="87" t="s">
        <v>85</v>
      </c>
      <c r="AF13" s="87" t="s">
        <v>85</v>
      </c>
      <c r="AG13" s="87" t="s">
        <v>85</v>
      </c>
      <c r="AH13" s="87" t="s">
        <v>85</v>
      </c>
      <c r="AI13" s="87" t="s">
        <v>85</v>
      </c>
      <c r="AJ13" s="87" t="s">
        <v>85</v>
      </c>
      <c r="AK13" s="87" t="s">
        <v>85</v>
      </c>
      <c r="AL13" s="87" t="s">
        <v>85</v>
      </c>
      <c r="AM13" s="87" t="s">
        <v>85</v>
      </c>
      <c r="AN13" s="87" t="s">
        <v>85</v>
      </c>
      <c r="AO13" s="88" t="s">
        <v>85</v>
      </c>
    </row>
    <row r="14" spans="1:41" s="94" customFormat="1" ht="22.5" customHeight="1">
      <c r="A14" s="89" t="s">
        <v>122</v>
      </c>
      <c r="B14" s="90" t="s">
        <v>123</v>
      </c>
      <c r="C14" s="91"/>
      <c r="D14" s="92">
        <v>715.83191524999995</v>
      </c>
      <c r="E14" s="92">
        <v>848.82794066999998</v>
      </c>
      <c r="F14" s="92">
        <v>891.56839422999997</v>
      </c>
      <c r="G14" s="92">
        <v>885.10661001000005</v>
      </c>
      <c r="H14" s="92">
        <v>889.46552962999999</v>
      </c>
      <c r="I14" s="92">
        <v>887.41098918</v>
      </c>
      <c r="J14" s="92">
        <v>830.47341721999999</v>
      </c>
      <c r="K14" s="92">
        <v>809.93883689999996</v>
      </c>
      <c r="L14" s="92">
        <v>620.86075421999999</v>
      </c>
      <c r="M14" s="92">
        <v>621.30410936999999</v>
      </c>
      <c r="N14" s="92">
        <v>581.8806579699999</v>
      </c>
      <c r="O14" s="92">
        <v>557.61897273000011</v>
      </c>
      <c r="P14" s="92">
        <v>631.09330974</v>
      </c>
      <c r="Q14" s="92">
        <v>680.27629766999996</v>
      </c>
      <c r="R14" s="92">
        <v>693.88603880999995</v>
      </c>
      <c r="S14" s="92">
        <v>692.02580635999993</v>
      </c>
      <c r="T14" s="92">
        <v>703.37442420000002</v>
      </c>
      <c r="U14" s="92">
        <v>550.48179299000003</v>
      </c>
      <c r="V14" s="92">
        <v>841.71903822000002</v>
      </c>
      <c r="W14" s="92">
        <v>1320.63475322</v>
      </c>
      <c r="X14" s="92">
        <v>1336.0597269800001</v>
      </c>
      <c r="Y14" s="92">
        <v>1436.5236892100002</v>
      </c>
      <c r="Z14" s="92">
        <v>1534.5922025100001</v>
      </c>
      <c r="AA14" s="92">
        <v>1603.1657016300001</v>
      </c>
      <c r="AB14" s="92">
        <v>1610.8108289800002</v>
      </c>
      <c r="AC14" s="92">
        <v>1605.7178900899999</v>
      </c>
      <c r="AD14" s="92">
        <v>1638.35499648</v>
      </c>
      <c r="AE14" s="92">
        <v>1668.4626766900001</v>
      </c>
      <c r="AF14" s="92">
        <v>1702.9277402399998</v>
      </c>
      <c r="AG14" s="92">
        <v>1745.5167400300002</v>
      </c>
      <c r="AH14" s="92">
        <v>1723.95535866</v>
      </c>
      <c r="AI14" s="92">
        <v>1680.9880578699999</v>
      </c>
      <c r="AJ14" s="92">
        <v>1695.3843228300002</v>
      </c>
      <c r="AK14" s="92">
        <v>1637.4430600600003</v>
      </c>
      <c r="AL14" s="92">
        <v>1864.6135407700001</v>
      </c>
      <c r="AM14" s="92">
        <v>1874.5644755699998</v>
      </c>
      <c r="AN14" s="92">
        <v>1985.7097248600003</v>
      </c>
      <c r="AO14" s="93">
        <f t="shared" si="0"/>
        <v>5.9291238438840307E-2</v>
      </c>
    </row>
    <row r="15" spans="1:41" s="94" customFormat="1" ht="22.5" customHeight="1">
      <c r="A15" s="89" t="s">
        <v>124</v>
      </c>
      <c r="B15" s="90" t="s">
        <v>125</v>
      </c>
      <c r="C15" s="91" t="s">
        <v>84</v>
      </c>
      <c r="D15" s="92">
        <v>208.63146374999997</v>
      </c>
      <c r="E15" s="92">
        <v>-23.075003669999887</v>
      </c>
      <c r="F15" s="92">
        <v>-11.260769229999937</v>
      </c>
      <c r="G15" s="92">
        <v>73.001198989999921</v>
      </c>
      <c r="H15" s="92">
        <v>145.21825437000007</v>
      </c>
      <c r="I15" s="92">
        <v>189.14448781999988</v>
      </c>
      <c r="J15" s="92">
        <v>264.64188778000005</v>
      </c>
      <c r="K15" s="92">
        <v>284.42572410000014</v>
      </c>
      <c r="L15" s="92">
        <v>47.825661780000019</v>
      </c>
      <c r="M15" s="92">
        <v>51.388275629999953</v>
      </c>
      <c r="N15" s="92">
        <v>84.782791030000112</v>
      </c>
      <c r="O15" s="92">
        <v>123.56043426999986</v>
      </c>
      <c r="P15" s="92">
        <v>70.596653260000039</v>
      </c>
      <c r="Q15" s="92">
        <v>53.776450329999989</v>
      </c>
      <c r="R15" s="92">
        <v>80.214678190000086</v>
      </c>
      <c r="S15" s="92">
        <v>94.690151640000067</v>
      </c>
      <c r="T15" s="92">
        <v>100.95841080000002</v>
      </c>
      <c r="U15" s="92">
        <v>267.79934100999992</v>
      </c>
      <c r="V15" s="92">
        <v>-6.9971852200000058</v>
      </c>
      <c r="W15" s="92">
        <v>-456.94435322000004</v>
      </c>
      <c r="X15" s="92">
        <v>-428.63912398000002</v>
      </c>
      <c r="Y15" s="92">
        <v>-486.55259221000017</v>
      </c>
      <c r="Z15" s="92">
        <v>-555.0740145100001</v>
      </c>
      <c r="AA15" s="92">
        <v>-618.14170063000006</v>
      </c>
      <c r="AB15" s="92">
        <v>91.985805799999753</v>
      </c>
      <c r="AC15" s="92">
        <v>120.80389243000013</v>
      </c>
      <c r="AD15" s="92">
        <v>127.8881852200002</v>
      </c>
      <c r="AE15" s="92">
        <v>121.88456096000004</v>
      </c>
      <c r="AF15" s="92">
        <v>115.2978880600001</v>
      </c>
      <c r="AG15" s="92">
        <v>-87.045060150000154</v>
      </c>
      <c r="AH15" s="92">
        <v>-48.58021589000009</v>
      </c>
      <c r="AI15" s="92">
        <v>25.239917450000348</v>
      </c>
      <c r="AJ15" s="92">
        <v>53.504121969999915</v>
      </c>
      <c r="AK15" s="92">
        <v>134.23349462999977</v>
      </c>
      <c r="AL15" s="92">
        <v>164.67041011999959</v>
      </c>
      <c r="AM15" s="92">
        <v>217.43541302000017</v>
      </c>
      <c r="AN15" s="92">
        <v>172.80820342999959</v>
      </c>
      <c r="AO15" s="93">
        <f t="shared" si="0"/>
        <v>-0.20524352022591494</v>
      </c>
    </row>
    <row r="16" spans="1:41" s="94" customFormat="1" ht="22.5" customHeight="1">
      <c r="A16" s="89" t="s">
        <v>126</v>
      </c>
      <c r="B16" s="90" t="s">
        <v>127</v>
      </c>
      <c r="C16" s="91"/>
      <c r="D16" s="92">
        <v>288.91680678352714</v>
      </c>
      <c r="E16" s="92">
        <v>60.452063708210062</v>
      </c>
      <c r="F16" s="92">
        <v>77.027603411815335</v>
      </c>
      <c r="G16" s="92">
        <v>173.91282439671511</v>
      </c>
      <c r="H16" s="92">
        <v>262.53542210124806</v>
      </c>
      <c r="I16" s="92">
        <v>325.83114293639835</v>
      </c>
      <c r="J16" s="92">
        <v>424.05208755344427</v>
      </c>
      <c r="K16" s="92">
        <v>462.78318938693326</v>
      </c>
      <c r="L16" s="92">
        <v>244.56063455494689</v>
      </c>
      <c r="M16" s="92">
        <v>252.98392908106609</v>
      </c>
      <c r="N16" s="92">
        <v>385.58239151129624</v>
      </c>
      <c r="O16" s="92">
        <v>249.945702875758</v>
      </c>
      <c r="P16" s="92">
        <v>202.81581315561573</v>
      </c>
      <c r="Q16" s="92">
        <v>180.47834894622383</v>
      </c>
      <c r="R16" s="92">
        <v>195.90356870988228</v>
      </c>
      <c r="S16" s="92">
        <v>193.4029466620002</v>
      </c>
      <c r="T16" s="92">
        <v>149.50743013992724</v>
      </c>
      <c r="U16" s="92">
        <v>329.5040238785848</v>
      </c>
      <c r="V16" s="92">
        <v>55.408593079694128</v>
      </c>
      <c r="W16" s="92">
        <v>-391.32811313175023</v>
      </c>
      <c r="X16" s="92">
        <v>-339.90472595525807</v>
      </c>
      <c r="Y16" s="92">
        <v>-438.50145344607517</v>
      </c>
      <c r="Z16" s="92">
        <v>-530.14191035711974</v>
      </c>
      <c r="AA16" s="92">
        <v>-604.17327048656205</v>
      </c>
      <c r="AB16" s="92">
        <v>99.657850980602007</v>
      </c>
      <c r="AC16" s="92">
        <v>130.18714323920176</v>
      </c>
      <c r="AD16" s="92">
        <v>137.54003379970754</v>
      </c>
      <c r="AE16" s="92">
        <v>135.80887629490871</v>
      </c>
      <c r="AF16" s="92">
        <v>130.53109978601287</v>
      </c>
      <c r="AG16" s="92">
        <v>-70.709020888713667</v>
      </c>
      <c r="AH16" s="92">
        <v>-31.914059513624807</v>
      </c>
      <c r="AI16" s="92">
        <v>40.808259993332967</v>
      </c>
      <c r="AJ16" s="92">
        <v>71.054698610838841</v>
      </c>
      <c r="AK16" s="92">
        <v>152.43548086460601</v>
      </c>
      <c r="AL16" s="92">
        <v>184.19570431548368</v>
      </c>
      <c r="AM16" s="92">
        <v>239.17058331223939</v>
      </c>
      <c r="AN16" s="92">
        <v>200.41111242323632</v>
      </c>
      <c r="AO16" s="93">
        <f t="shared" si="0"/>
        <v>-0.16205785156447197</v>
      </c>
    </row>
    <row r="17" spans="1:41" s="94" customFormat="1" ht="22.5" customHeight="1">
      <c r="A17" s="89" t="s">
        <v>128</v>
      </c>
      <c r="B17" s="90" t="s">
        <v>129</v>
      </c>
      <c r="C17" s="91"/>
      <c r="D17" s="92">
        <v>289.89486575000001</v>
      </c>
      <c r="E17" s="92">
        <v>60.345680330000164</v>
      </c>
      <c r="F17" s="92">
        <v>80.057846770000083</v>
      </c>
      <c r="G17" s="92">
        <v>174.5872569899999</v>
      </c>
      <c r="H17" s="92">
        <v>263.30876237000007</v>
      </c>
      <c r="I17" s="92">
        <v>322.42325582000001</v>
      </c>
      <c r="J17" s="92">
        <v>419.22108678000006</v>
      </c>
      <c r="K17" s="92">
        <v>455.84717410000019</v>
      </c>
      <c r="L17" s="92">
        <v>238.95213978000004</v>
      </c>
      <c r="M17" s="92">
        <v>256.23282662999998</v>
      </c>
      <c r="N17" s="92">
        <v>386.6426730300002</v>
      </c>
      <c r="O17" s="92">
        <v>250.67675926999982</v>
      </c>
      <c r="P17" s="92">
        <v>212.75118626000005</v>
      </c>
      <c r="Q17" s="92">
        <v>191.51272032999998</v>
      </c>
      <c r="R17" s="92">
        <v>119.60364819000006</v>
      </c>
      <c r="S17" s="92">
        <v>-30.0630583599999</v>
      </c>
      <c r="T17" s="92">
        <v>228.9947578</v>
      </c>
      <c r="U17" s="92">
        <v>406.03488800999992</v>
      </c>
      <c r="V17" s="92">
        <v>182.37093878000007</v>
      </c>
      <c r="W17" s="92">
        <v>-321.39789322000001</v>
      </c>
      <c r="X17" s="92">
        <v>-397.09082998000008</v>
      </c>
      <c r="Y17" s="92">
        <v>-660.81556871000021</v>
      </c>
      <c r="Z17" s="92">
        <v>-473.62648267000009</v>
      </c>
      <c r="AA17" s="92">
        <v>-597.18721672000004</v>
      </c>
      <c r="AB17" s="92">
        <v>97.267542319999848</v>
      </c>
      <c r="AC17" s="92">
        <v>147.74036924000006</v>
      </c>
      <c r="AD17" s="92">
        <v>141.09359840000025</v>
      </c>
      <c r="AE17" s="92">
        <v>169.83587492000015</v>
      </c>
      <c r="AF17" s="92">
        <v>107.8684103500002</v>
      </c>
      <c r="AG17" s="92">
        <v>-51.614974760000223</v>
      </c>
      <c r="AH17" s="92">
        <v>12.409506879999981</v>
      </c>
      <c r="AI17" s="92">
        <v>-11.834481989999631</v>
      </c>
      <c r="AJ17" s="92">
        <v>142.28227615999981</v>
      </c>
      <c r="AK17" s="92">
        <v>183.81884821999984</v>
      </c>
      <c r="AL17" s="92">
        <v>231.07002513999964</v>
      </c>
      <c r="AM17" s="92">
        <v>33.073840670000209</v>
      </c>
      <c r="AN17" s="92">
        <v>245.66227359999948</v>
      </c>
      <c r="AO17" s="93">
        <f t="shared" si="0"/>
        <v>6.4276911487581989</v>
      </c>
    </row>
    <row r="18" spans="1:41" s="94" customFormat="1" ht="22.5" customHeight="1" thickBot="1">
      <c r="A18" s="95" t="s">
        <v>130</v>
      </c>
      <c r="B18" s="96" t="s">
        <v>131</v>
      </c>
      <c r="C18" s="97"/>
      <c r="D18" s="98">
        <v>2342.4492645199998</v>
      </c>
      <c r="E18" s="98">
        <v>2402.7949448499999</v>
      </c>
      <c r="F18" s="98">
        <v>2482.8527916200001</v>
      </c>
      <c r="G18" s="98">
        <v>2657.4400486099998</v>
      </c>
      <c r="H18" s="98">
        <v>2920.7488109800001</v>
      </c>
      <c r="I18" s="98">
        <v>3243.1720667999998</v>
      </c>
      <c r="J18" s="98">
        <v>3662.3931535800002</v>
      </c>
      <c r="K18" s="98">
        <v>4118.2403276799996</v>
      </c>
      <c r="L18" s="98">
        <v>4357.1924674600004</v>
      </c>
      <c r="M18" s="98">
        <v>4613.4252940899996</v>
      </c>
      <c r="N18" s="98">
        <v>5000.0679671199996</v>
      </c>
      <c r="O18" s="98">
        <v>3050.7447263899999</v>
      </c>
      <c r="P18" s="98">
        <v>3263.4959126499998</v>
      </c>
      <c r="Q18" s="98">
        <v>3455.0086329800001</v>
      </c>
      <c r="R18" s="98">
        <v>3574.6122811700002</v>
      </c>
      <c r="S18" s="98">
        <v>3544.5492228100002</v>
      </c>
      <c r="T18" s="98">
        <v>2273.5439806100003</v>
      </c>
      <c r="U18" s="98">
        <v>2679.5788686199999</v>
      </c>
      <c r="V18" s="98">
        <v>2861.9498073999998</v>
      </c>
      <c r="W18" s="98">
        <v>2540.55191418</v>
      </c>
      <c r="X18" s="98">
        <v>2143.4610842000002</v>
      </c>
      <c r="Y18" s="98">
        <v>1482.64551549</v>
      </c>
      <c r="Z18" s="98">
        <v>1009.01903282</v>
      </c>
      <c r="AA18" s="98">
        <v>411.83181610000003</v>
      </c>
      <c r="AB18" s="98">
        <v>509.09935842000004</v>
      </c>
      <c r="AC18" s="98">
        <v>656.83972765999999</v>
      </c>
      <c r="AD18" s="98">
        <v>797.9333260599999</v>
      </c>
      <c r="AE18" s="98">
        <v>967.76920098000005</v>
      </c>
      <c r="AF18" s="98">
        <v>1075.63761133</v>
      </c>
      <c r="AG18" s="98">
        <v>1024.02263657</v>
      </c>
      <c r="AH18" s="98">
        <v>1036.43214345</v>
      </c>
      <c r="AI18" s="98">
        <v>1024.5976614599999</v>
      </c>
      <c r="AJ18" s="98">
        <v>1166.8799376200002</v>
      </c>
      <c r="AK18" s="98">
        <v>1350.69878584</v>
      </c>
      <c r="AL18" s="98">
        <v>1581.7688109800001</v>
      </c>
      <c r="AM18" s="98">
        <v>1614.8426516500001</v>
      </c>
      <c r="AN18" s="98">
        <v>1860.50492525</v>
      </c>
      <c r="AO18" s="99">
        <f t="shared" si="0"/>
        <v>0.15212768460691153</v>
      </c>
    </row>
    <row r="19" spans="1:41" s="94" customFormat="1" ht="22.5" customHeight="1" thickBot="1">
      <c r="A19" s="100"/>
      <c r="B19" s="101"/>
      <c r="C19" s="91"/>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48"/>
    </row>
    <row r="20" spans="1:41" s="107" customFormat="1" ht="26.25" thickBot="1">
      <c r="A20" s="102" t="s">
        <v>83</v>
      </c>
      <c r="B20" s="103" t="s">
        <v>82</v>
      </c>
      <c r="C20" s="104" t="s">
        <v>56</v>
      </c>
      <c r="D20" s="105" t="s">
        <v>85</v>
      </c>
      <c r="E20" s="105" t="s">
        <v>85</v>
      </c>
      <c r="F20" s="105" t="s">
        <v>85</v>
      </c>
      <c r="G20" s="105" t="s">
        <v>85</v>
      </c>
      <c r="H20" s="105" t="s">
        <v>85</v>
      </c>
      <c r="I20" s="105" t="s">
        <v>85</v>
      </c>
      <c r="J20" s="105" t="s">
        <v>85</v>
      </c>
      <c r="K20" s="105" t="s">
        <v>85</v>
      </c>
      <c r="L20" s="105" t="s">
        <v>85</v>
      </c>
      <c r="M20" s="105" t="s">
        <v>85</v>
      </c>
      <c r="N20" s="105" t="s">
        <v>85</v>
      </c>
      <c r="O20" s="105" t="s">
        <v>85</v>
      </c>
      <c r="P20" s="105" t="s">
        <v>85</v>
      </c>
      <c r="Q20" s="105" t="s">
        <v>85</v>
      </c>
      <c r="R20" s="105" t="s">
        <v>85</v>
      </c>
      <c r="S20" s="105" t="s">
        <v>85</v>
      </c>
      <c r="T20" s="105" t="s">
        <v>85</v>
      </c>
      <c r="U20" s="105" t="s">
        <v>85</v>
      </c>
      <c r="V20" s="105" t="s">
        <v>85</v>
      </c>
      <c r="W20" s="105" t="s">
        <v>85</v>
      </c>
      <c r="X20" s="105" t="s">
        <v>85</v>
      </c>
      <c r="Y20" s="105" t="s">
        <v>85</v>
      </c>
      <c r="Z20" s="105" t="s">
        <v>85</v>
      </c>
      <c r="AA20" s="105" t="s">
        <v>85</v>
      </c>
      <c r="AB20" s="105" t="s">
        <v>85</v>
      </c>
      <c r="AC20" s="105" t="s">
        <v>85</v>
      </c>
      <c r="AD20" s="105" t="s">
        <v>85</v>
      </c>
      <c r="AE20" s="105" t="s">
        <v>85</v>
      </c>
      <c r="AF20" s="105" t="s">
        <v>85</v>
      </c>
      <c r="AG20" s="105" t="s">
        <v>85</v>
      </c>
      <c r="AH20" s="105" t="s">
        <v>85</v>
      </c>
      <c r="AI20" s="105" t="s">
        <v>85</v>
      </c>
      <c r="AJ20" s="105" t="s">
        <v>85</v>
      </c>
      <c r="AK20" s="105">
        <v>2200.6642821</v>
      </c>
      <c r="AL20" s="105">
        <v>1791.0965836599999</v>
      </c>
      <c r="AM20" s="105">
        <v>277.37753606999996</v>
      </c>
      <c r="AN20" s="105">
        <v>3.2935952500000001</v>
      </c>
      <c r="AO20" s="106">
        <f t="shared" si="0"/>
        <v>-0.98812594813312915</v>
      </c>
    </row>
    <row r="21" spans="1:41" s="94" customFormat="1" ht="22.5" customHeight="1">
      <c r="A21" s="100"/>
      <c r="B21" s="101"/>
      <c r="C21" s="91"/>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48"/>
      <c r="AN21" s="48"/>
    </row>
    <row r="22" spans="1:41" s="94" customFormat="1" ht="22.5" customHeight="1">
      <c r="A22" s="100"/>
      <c r="B22" s="101"/>
      <c r="C22" s="91"/>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46"/>
      <c r="AH22" s="46"/>
      <c r="AI22" s="46"/>
      <c r="AJ22" s="46"/>
      <c r="AK22" s="46"/>
      <c r="AL22" s="92"/>
      <c r="AM22" s="48"/>
      <c r="AN22" s="48"/>
    </row>
    <row r="23" spans="1:41" s="76" customFormat="1" ht="14.25">
      <c r="A23" s="109"/>
      <c r="B23" s="109"/>
      <c r="C23" s="110"/>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46"/>
      <c r="AH23" s="46"/>
      <c r="AI23" s="46"/>
      <c r="AJ23" s="46"/>
      <c r="AK23" s="46"/>
    </row>
    <row r="24" spans="1:41" s="76" customFormat="1" ht="14.25">
      <c r="A24" s="109"/>
      <c r="B24" s="109"/>
      <c r="C24" s="110"/>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46"/>
      <c r="AH24" s="46"/>
      <c r="AI24" s="46"/>
      <c r="AJ24" s="46"/>
      <c r="AK24" s="46"/>
    </row>
    <row r="25" spans="1:41" s="76" customFormat="1" ht="14.25">
      <c r="A25" s="109"/>
      <c r="B25" s="109"/>
      <c r="C25" s="110"/>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46"/>
      <c r="AH25" s="46"/>
      <c r="AI25" s="46"/>
      <c r="AJ25" s="46"/>
      <c r="AK25" s="46"/>
    </row>
    <row r="26" spans="1:41" s="76" customFormat="1" ht="14.25">
      <c r="A26" s="109"/>
      <c r="B26" s="109"/>
      <c r="C26" s="110"/>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46"/>
      <c r="AH26" s="46"/>
      <c r="AI26" s="46"/>
      <c r="AJ26" s="46"/>
      <c r="AK26" s="46"/>
    </row>
    <row r="27" spans="1:41" s="76" customFormat="1" ht="14.25">
      <c r="A27" s="109"/>
      <c r="B27" s="109"/>
      <c r="C27" s="110"/>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46"/>
      <c r="AH27" s="46"/>
      <c r="AI27" s="46"/>
      <c r="AJ27" s="46"/>
      <c r="AK27" s="46"/>
    </row>
    <row r="28" spans="1:41" s="76" customFormat="1" ht="14.25">
      <c r="A28" s="109"/>
      <c r="B28" s="109"/>
      <c r="C28" s="110"/>
      <c r="D28" s="108"/>
      <c r="E28" s="108"/>
      <c r="F28" s="108"/>
      <c r="G28" s="108"/>
      <c r="H28" s="108"/>
      <c r="I28" s="108"/>
      <c r="J28" s="108"/>
      <c r="K28" s="108"/>
      <c r="L28" s="108"/>
      <c r="M28" s="108"/>
      <c r="N28" s="108"/>
      <c r="O28" s="108"/>
      <c r="P28" s="108"/>
      <c r="Q28" s="108"/>
      <c r="R28" s="47"/>
      <c r="S28" s="47"/>
      <c r="T28" s="47"/>
      <c r="U28" s="47"/>
      <c r="V28" s="47"/>
      <c r="W28" s="47"/>
      <c r="X28" s="47"/>
      <c r="Y28" s="47"/>
      <c r="Z28" s="47"/>
      <c r="AA28" s="47"/>
      <c r="AB28" s="47"/>
      <c r="AC28" s="47"/>
      <c r="AD28" s="47"/>
      <c r="AE28" s="47"/>
      <c r="AF28" s="47"/>
      <c r="AG28" s="46"/>
      <c r="AH28" s="46"/>
      <c r="AI28" s="46"/>
      <c r="AJ28" s="46"/>
      <c r="AK28" s="46"/>
    </row>
    <row r="29" spans="1:41" s="76" customFormat="1" ht="14.25">
      <c r="A29" s="109"/>
      <c r="B29" s="109"/>
      <c r="C29" s="110"/>
      <c r="D29" s="108"/>
      <c r="E29" s="108"/>
      <c r="F29" s="108"/>
      <c r="G29" s="108"/>
      <c r="H29" s="108"/>
      <c r="I29" s="108"/>
      <c r="J29" s="108"/>
      <c r="K29" s="108"/>
      <c r="L29" s="108"/>
      <c r="M29" s="108"/>
      <c r="N29" s="108"/>
      <c r="O29" s="108"/>
      <c r="P29" s="108"/>
      <c r="Q29" s="108"/>
      <c r="R29" s="47"/>
      <c r="S29" s="47"/>
      <c r="T29" s="47"/>
      <c r="U29" s="47"/>
      <c r="V29" s="47"/>
      <c r="W29" s="47"/>
      <c r="X29" s="47"/>
      <c r="Y29" s="47"/>
      <c r="Z29" s="47"/>
      <c r="AA29" s="47"/>
      <c r="AB29" s="47"/>
      <c r="AC29" s="47"/>
      <c r="AD29" s="47"/>
      <c r="AE29" s="47"/>
      <c r="AF29" s="47"/>
      <c r="AG29" s="46"/>
      <c r="AH29" s="46"/>
      <c r="AI29" s="46"/>
      <c r="AJ29" s="46"/>
      <c r="AK29" s="46"/>
    </row>
    <row r="30" spans="1:41" s="76" customFormat="1" ht="14.25">
      <c r="A30" s="109"/>
      <c r="B30" s="109"/>
      <c r="C30" s="110"/>
      <c r="D30" s="108"/>
      <c r="E30" s="108"/>
      <c r="F30" s="108"/>
      <c r="G30" s="108"/>
      <c r="H30" s="108"/>
      <c r="I30" s="108"/>
      <c r="J30" s="108"/>
      <c r="K30" s="108"/>
      <c r="L30" s="108"/>
      <c r="M30" s="108"/>
      <c r="N30" s="108"/>
      <c r="O30" s="108"/>
      <c r="P30" s="108"/>
      <c r="Q30" s="108"/>
      <c r="R30" s="47"/>
      <c r="S30" s="47"/>
      <c r="T30" s="47"/>
      <c r="U30" s="47"/>
      <c r="V30" s="47"/>
      <c r="W30" s="47"/>
      <c r="X30" s="47"/>
      <c r="Y30" s="47"/>
      <c r="Z30" s="47"/>
      <c r="AA30" s="47"/>
      <c r="AB30" s="47"/>
      <c r="AC30" s="47"/>
      <c r="AD30" s="47"/>
      <c r="AE30" s="47"/>
      <c r="AF30" s="47"/>
      <c r="AG30" s="46"/>
      <c r="AH30" s="46"/>
      <c r="AI30" s="46"/>
      <c r="AJ30" s="46"/>
      <c r="AK30" s="46"/>
    </row>
    <row r="31" spans="1:41" s="76" customFormat="1" ht="14.25">
      <c r="A31" s="109"/>
      <c r="B31" s="109"/>
      <c r="C31" s="110"/>
      <c r="D31" s="108"/>
      <c r="E31" s="108"/>
      <c r="F31" s="108"/>
      <c r="G31" s="108"/>
      <c r="H31" s="108"/>
      <c r="I31" s="108"/>
      <c r="J31" s="108"/>
      <c r="K31" s="108"/>
      <c r="L31" s="108"/>
      <c r="M31" s="108"/>
      <c r="N31" s="108"/>
      <c r="O31" s="108"/>
      <c r="P31" s="108"/>
      <c r="Q31" s="108"/>
      <c r="R31" s="47"/>
      <c r="S31" s="47"/>
      <c r="T31" s="47"/>
      <c r="U31" s="47"/>
      <c r="V31" s="47"/>
      <c r="W31" s="47"/>
      <c r="X31" s="47"/>
      <c r="Y31" s="47"/>
      <c r="Z31" s="47"/>
      <c r="AA31" s="47"/>
      <c r="AB31" s="47"/>
      <c r="AC31" s="47"/>
      <c r="AD31" s="47"/>
      <c r="AE31" s="47"/>
      <c r="AF31" s="47"/>
      <c r="AG31" s="46"/>
      <c r="AH31" s="46"/>
      <c r="AI31" s="46"/>
      <c r="AJ31" s="46"/>
      <c r="AK31" s="46"/>
    </row>
    <row r="32" spans="1:41" s="76" customFormat="1" ht="14.25">
      <c r="A32" s="109"/>
      <c r="B32" s="109"/>
      <c r="C32" s="110"/>
      <c r="D32" s="108"/>
      <c r="E32" s="108"/>
      <c r="F32" s="108"/>
      <c r="G32" s="108"/>
      <c r="H32" s="108"/>
      <c r="I32" s="108"/>
      <c r="J32" s="108"/>
      <c r="K32" s="108"/>
      <c r="L32" s="108"/>
      <c r="M32" s="108"/>
      <c r="N32" s="108"/>
      <c r="O32" s="108"/>
      <c r="P32" s="108"/>
      <c r="Q32" s="108"/>
      <c r="R32" s="47"/>
      <c r="S32" s="47"/>
      <c r="T32" s="47"/>
      <c r="U32" s="47"/>
      <c r="V32" s="47"/>
      <c r="W32" s="47"/>
      <c r="X32" s="47"/>
      <c r="Y32" s="47"/>
      <c r="Z32" s="47"/>
      <c r="AA32" s="47"/>
      <c r="AB32" s="47"/>
      <c r="AC32" s="47"/>
      <c r="AD32" s="47"/>
      <c r="AE32" s="47"/>
      <c r="AF32" s="47"/>
      <c r="AG32" s="46"/>
      <c r="AH32" s="46"/>
      <c r="AI32" s="46"/>
      <c r="AJ32" s="46"/>
      <c r="AK32" s="46"/>
    </row>
    <row r="33" spans="1:37" s="76" customFormat="1" ht="14.25">
      <c r="A33" s="109"/>
      <c r="B33" s="109"/>
      <c r="C33" s="110"/>
      <c r="D33" s="108"/>
      <c r="E33" s="108"/>
      <c r="F33" s="108"/>
      <c r="G33" s="108"/>
      <c r="H33" s="108"/>
      <c r="I33" s="108"/>
      <c r="J33" s="108"/>
      <c r="K33" s="108"/>
      <c r="L33" s="108"/>
      <c r="M33" s="108"/>
      <c r="N33" s="108"/>
      <c r="O33" s="108"/>
      <c r="P33" s="108"/>
      <c r="Q33" s="108"/>
      <c r="R33" s="47"/>
      <c r="S33" s="47"/>
      <c r="T33" s="47"/>
      <c r="U33" s="47"/>
      <c r="V33" s="47"/>
      <c r="W33" s="47"/>
      <c r="X33" s="47"/>
      <c r="Y33" s="47"/>
      <c r="Z33" s="47"/>
      <c r="AA33" s="47"/>
      <c r="AB33" s="47"/>
      <c r="AC33" s="47"/>
      <c r="AD33" s="47"/>
      <c r="AE33" s="47"/>
      <c r="AF33" s="47"/>
      <c r="AG33" s="46"/>
      <c r="AH33" s="46"/>
      <c r="AI33" s="46"/>
      <c r="AJ33" s="46"/>
      <c r="AK33" s="46"/>
    </row>
    <row r="34" spans="1:37" s="76" customFormat="1" ht="14.25">
      <c r="A34" s="109"/>
      <c r="B34" s="109"/>
      <c r="C34" s="110"/>
      <c r="D34" s="108"/>
      <c r="E34" s="108"/>
      <c r="F34" s="108"/>
      <c r="G34" s="108"/>
      <c r="H34" s="108"/>
      <c r="I34" s="108"/>
      <c r="J34" s="108"/>
      <c r="K34" s="108"/>
      <c r="L34" s="108"/>
      <c r="M34" s="108"/>
      <c r="N34" s="108"/>
      <c r="O34" s="108"/>
      <c r="P34" s="108"/>
      <c r="Q34" s="108"/>
      <c r="R34" s="47"/>
      <c r="S34" s="47"/>
      <c r="T34" s="47"/>
      <c r="U34" s="47"/>
      <c r="V34" s="47"/>
      <c r="W34" s="47"/>
      <c r="X34" s="47"/>
      <c r="Y34" s="47"/>
      <c r="Z34" s="47"/>
      <c r="AA34" s="47"/>
      <c r="AB34" s="47"/>
      <c r="AC34" s="47"/>
      <c r="AD34" s="47"/>
      <c r="AE34" s="47"/>
      <c r="AF34" s="47"/>
      <c r="AG34" s="46"/>
      <c r="AH34" s="46"/>
      <c r="AI34" s="46"/>
      <c r="AJ34" s="46"/>
      <c r="AK34" s="46"/>
    </row>
    <row r="35" spans="1:37" s="76" customFormat="1" ht="14.25">
      <c r="A35" s="109"/>
      <c r="B35" s="109"/>
      <c r="C35" s="110"/>
      <c r="D35" s="108"/>
      <c r="E35" s="108"/>
      <c r="F35" s="108"/>
      <c r="G35" s="108"/>
      <c r="H35" s="108"/>
      <c r="I35" s="108"/>
      <c r="J35" s="108"/>
      <c r="K35" s="108"/>
      <c r="L35" s="108"/>
      <c r="M35" s="108"/>
      <c r="N35" s="108"/>
      <c r="O35" s="108"/>
      <c r="P35" s="108"/>
      <c r="Q35" s="108"/>
      <c r="R35" s="47"/>
      <c r="S35" s="47"/>
      <c r="T35" s="47"/>
      <c r="U35" s="47"/>
      <c r="V35" s="47"/>
      <c r="W35" s="47"/>
      <c r="X35" s="47"/>
      <c r="Y35" s="47"/>
      <c r="Z35" s="47"/>
      <c r="AA35" s="47"/>
      <c r="AB35" s="47"/>
      <c r="AC35" s="47"/>
      <c r="AD35" s="47"/>
      <c r="AE35" s="47"/>
      <c r="AF35" s="47"/>
      <c r="AG35" s="46"/>
      <c r="AH35" s="46"/>
      <c r="AI35" s="46"/>
      <c r="AJ35" s="46"/>
      <c r="AK35" s="46"/>
    </row>
    <row r="36" spans="1:37" s="76" customFormat="1" ht="14.25">
      <c r="A36" s="109"/>
      <c r="B36" s="109"/>
      <c r="C36" s="110"/>
      <c r="D36" s="108"/>
      <c r="E36" s="108"/>
      <c r="F36" s="108"/>
      <c r="G36" s="108"/>
      <c r="H36" s="108"/>
      <c r="I36" s="108"/>
      <c r="J36" s="108"/>
      <c r="K36" s="108"/>
      <c r="L36" s="108"/>
      <c r="M36" s="108"/>
      <c r="N36" s="108"/>
      <c r="O36" s="108"/>
      <c r="P36" s="108"/>
      <c r="Q36" s="108"/>
      <c r="R36" s="47"/>
      <c r="S36" s="47"/>
      <c r="T36" s="47"/>
      <c r="U36" s="47"/>
      <c r="V36" s="47"/>
      <c r="W36" s="47"/>
      <c r="X36" s="47"/>
      <c r="Y36" s="47"/>
      <c r="Z36" s="47"/>
      <c r="AA36" s="47"/>
      <c r="AB36" s="47"/>
      <c r="AC36" s="47"/>
      <c r="AD36" s="47"/>
      <c r="AE36" s="47"/>
      <c r="AF36" s="47"/>
      <c r="AG36" s="46"/>
      <c r="AH36" s="46"/>
      <c r="AI36" s="46"/>
      <c r="AJ36" s="46"/>
      <c r="AK36" s="46"/>
    </row>
    <row r="37" spans="1:37" s="76" customFormat="1" ht="14.25">
      <c r="A37" s="109"/>
      <c r="B37" s="109"/>
      <c r="C37" s="110"/>
      <c r="D37" s="108"/>
      <c r="E37" s="108"/>
      <c r="F37" s="108"/>
      <c r="G37" s="108"/>
      <c r="H37" s="108"/>
      <c r="I37" s="108"/>
      <c r="J37" s="108"/>
      <c r="K37" s="108"/>
      <c r="L37" s="108"/>
      <c r="M37" s="108"/>
      <c r="N37" s="108"/>
      <c r="O37" s="108"/>
      <c r="P37" s="108"/>
      <c r="Q37" s="108"/>
      <c r="R37" s="47"/>
      <c r="S37" s="47"/>
      <c r="T37" s="47"/>
      <c r="U37" s="47"/>
      <c r="V37" s="47"/>
      <c r="W37" s="47"/>
      <c r="X37" s="47"/>
      <c r="Y37" s="47"/>
      <c r="Z37" s="47"/>
      <c r="AA37" s="47"/>
      <c r="AB37" s="47"/>
      <c r="AC37" s="47"/>
      <c r="AD37" s="47"/>
      <c r="AE37" s="47"/>
      <c r="AF37" s="47"/>
      <c r="AG37" s="46"/>
      <c r="AH37" s="46"/>
      <c r="AI37" s="46"/>
      <c r="AJ37" s="46"/>
      <c r="AK37" s="46"/>
    </row>
    <row r="38" spans="1:37" s="76" customFormat="1" ht="14.25">
      <c r="A38" s="109"/>
      <c r="B38" s="109"/>
      <c r="C38" s="110"/>
      <c r="D38" s="108"/>
      <c r="E38" s="108"/>
      <c r="F38" s="108"/>
      <c r="G38" s="108"/>
      <c r="H38" s="108"/>
      <c r="I38" s="108"/>
      <c r="J38" s="108"/>
      <c r="K38" s="108"/>
      <c r="L38" s="108"/>
      <c r="M38" s="108"/>
      <c r="N38" s="108"/>
      <c r="O38" s="108"/>
      <c r="P38" s="108"/>
      <c r="Q38" s="108"/>
      <c r="R38" s="47"/>
      <c r="S38" s="47"/>
      <c r="T38" s="47"/>
      <c r="U38" s="47"/>
      <c r="V38" s="47"/>
      <c r="W38" s="47"/>
      <c r="X38" s="47"/>
      <c r="Y38" s="47"/>
      <c r="Z38" s="47"/>
      <c r="AA38" s="47"/>
      <c r="AB38" s="47"/>
      <c r="AC38" s="47"/>
      <c r="AD38" s="47"/>
      <c r="AE38" s="47"/>
      <c r="AF38" s="47"/>
      <c r="AG38" s="46"/>
      <c r="AH38" s="46"/>
      <c r="AI38" s="46"/>
      <c r="AJ38" s="46"/>
      <c r="AK38" s="46"/>
    </row>
    <row r="39" spans="1:37" s="76" customFormat="1" ht="14.25">
      <c r="A39" s="109"/>
      <c r="B39" s="109"/>
      <c r="C39" s="110"/>
      <c r="D39" s="108"/>
      <c r="E39" s="108"/>
      <c r="F39" s="108"/>
      <c r="G39" s="108"/>
      <c r="H39" s="108"/>
      <c r="I39" s="108"/>
      <c r="J39" s="108"/>
      <c r="K39" s="108"/>
      <c r="L39" s="108"/>
      <c r="M39" s="108"/>
      <c r="N39" s="108"/>
      <c r="O39" s="108"/>
      <c r="P39" s="108"/>
      <c r="Q39" s="108"/>
      <c r="R39" s="47"/>
      <c r="S39" s="47"/>
      <c r="T39" s="47"/>
      <c r="U39" s="47"/>
      <c r="V39" s="47"/>
      <c r="W39" s="47"/>
      <c r="X39" s="47"/>
      <c r="Y39" s="47"/>
      <c r="Z39" s="47"/>
      <c r="AA39" s="47"/>
      <c r="AB39" s="47"/>
      <c r="AC39" s="47"/>
      <c r="AD39" s="47"/>
      <c r="AE39" s="47"/>
      <c r="AF39" s="47"/>
      <c r="AG39" s="46"/>
      <c r="AH39" s="46"/>
      <c r="AI39" s="46"/>
      <c r="AJ39" s="46"/>
      <c r="AK39" s="46"/>
    </row>
    <row r="40" spans="1:37" s="76" customFormat="1" ht="14.25">
      <c r="A40" s="109"/>
      <c r="B40" s="109"/>
      <c r="C40" s="110"/>
      <c r="D40" s="108"/>
      <c r="E40" s="108"/>
      <c r="F40" s="108"/>
      <c r="G40" s="108"/>
      <c r="H40" s="108"/>
      <c r="I40" s="108"/>
      <c r="J40" s="108"/>
      <c r="K40" s="108"/>
      <c r="L40" s="108"/>
      <c r="M40" s="108"/>
      <c r="N40" s="108"/>
      <c r="O40" s="108"/>
      <c r="P40" s="108"/>
      <c r="Q40" s="108"/>
      <c r="R40" s="47"/>
      <c r="S40" s="47"/>
      <c r="T40" s="47"/>
      <c r="U40" s="47"/>
      <c r="V40" s="47"/>
      <c r="W40" s="47"/>
      <c r="X40" s="47"/>
      <c r="Y40" s="47"/>
      <c r="Z40" s="47"/>
      <c r="AA40" s="47"/>
      <c r="AB40" s="47"/>
      <c r="AC40" s="47"/>
      <c r="AD40" s="47"/>
      <c r="AE40" s="47"/>
      <c r="AF40" s="47"/>
      <c r="AG40" s="46"/>
      <c r="AH40" s="46"/>
      <c r="AI40" s="46"/>
      <c r="AJ40" s="46"/>
      <c r="AK40" s="46"/>
    </row>
    <row r="41" spans="1:37" s="128" customFormat="1" ht="72">
      <c r="A41" s="111" t="s">
        <v>132</v>
      </c>
      <c r="B41" s="111" t="s">
        <v>133</v>
      </c>
      <c r="C41" s="112"/>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row>
    <row r="56" spans="2:7">
      <c r="G56" s="114"/>
    </row>
    <row r="60" spans="2:7" ht="18">
      <c r="B60" s="115"/>
      <c r="C60" s="112"/>
    </row>
    <row r="88" spans="1:74" ht="23.25">
      <c r="D88" s="116"/>
      <c r="E88" s="116"/>
      <c r="F88" s="116"/>
      <c r="G88" s="116"/>
      <c r="H88" s="116"/>
      <c r="I88" s="116"/>
      <c r="J88" s="114"/>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row>
    <row r="89" spans="1:74" ht="23.25">
      <c r="A89" s="117" t="s">
        <v>81</v>
      </c>
      <c r="B89" s="116"/>
      <c r="C89" s="129"/>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6"/>
      <c r="AM89" s="116"/>
      <c r="AN89" s="116"/>
      <c r="AO89" s="116"/>
      <c r="AP89" s="116"/>
      <c r="AQ89" s="116"/>
      <c r="AR89" s="116"/>
      <c r="AS89" s="116"/>
      <c r="AT89" s="116"/>
      <c r="AU89" s="116"/>
      <c r="AV89" s="119"/>
      <c r="AW89" s="119"/>
      <c r="AX89" s="119"/>
      <c r="AY89" s="130"/>
      <c r="AZ89" s="130"/>
      <c r="BA89" s="130"/>
      <c r="BB89" s="130"/>
      <c r="BC89" s="130"/>
      <c r="BD89" s="130"/>
      <c r="BE89" s="130"/>
      <c r="BF89" s="130"/>
      <c r="BG89" s="130"/>
      <c r="BH89" s="130"/>
      <c r="BI89" s="130"/>
      <c r="BJ89" s="130"/>
    </row>
    <row r="90" spans="1:74">
      <c r="A90" s="120"/>
      <c r="B90" s="118"/>
      <c r="C90" s="131"/>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row>
    <row r="91" spans="1:74">
      <c r="A91" s="121" t="s">
        <v>80</v>
      </c>
      <c r="B91" s="118"/>
      <c r="C91" s="131"/>
      <c r="AL91" s="118"/>
      <c r="AM91" s="118"/>
      <c r="AN91" s="118"/>
      <c r="AO91" s="118"/>
      <c r="AP91" s="118"/>
      <c r="AQ91" s="118"/>
      <c r="AR91" s="118"/>
      <c r="AS91" s="118"/>
      <c r="AT91" s="118"/>
      <c r="AU91" s="118"/>
      <c r="AV91" s="118"/>
      <c r="AW91" s="118"/>
      <c r="AX91" s="118"/>
    </row>
    <row r="92" spans="1:74" ht="15.75">
      <c r="A92" s="122" t="s">
        <v>79</v>
      </c>
      <c r="C92" s="123">
        <v>1953</v>
      </c>
      <c r="D92" s="123">
        <v>1954</v>
      </c>
      <c r="E92" s="123">
        <v>1955</v>
      </c>
      <c r="F92" s="123">
        <v>1956</v>
      </c>
      <c r="G92" s="123">
        <v>1957</v>
      </c>
      <c r="H92" s="123">
        <v>1958</v>
      </c>
      <c r="I92" s="123">
        <v>1959</v>
      </c>
      <c r="J92" s="123">
        <v>1960</v>
      </c>
      <c r="K92" s="123">
        <v>1961</v>
      </c>
      <c r="L92" s="123">
        <v>1962</v>
      </c>
      <c r="M92" s="123">
        <v>1963</v>
      </c>
      <c r="N92" s="123">
        <v>1964</v>
      </c>
      <c r="O92" s="123">
        <v>1965</v>
      </c>
      <c r="P92" s="123">
        <v>1966</v>
      </c>
      <c r="Q92" s="123">
        <v>1967</v>
      </c>
      <c r="R92" s="123">
        <v>1968</v>
      </c>
      <c r="S92" s="123">
        <v>1969</v>
      </c>
      <c r="T92" s="123">
        <v>1970</v>
      </c>
      <c r="U92" s="123">
        <v>1971</v>
      </c>
      <c r="V92" s="123">
        <v>1972</v>
      </c>
      <c r="W92" s="123">
        <v>1973</v>
      </c>
      <c r="X92" s="123">
        <v>1974</v>
      </c>
      <c r="Y92" s="123">
        <v>1975</v>
      </c>
      <c r="Z92" s="123">
        <v>1976</v>
      </c>
      <c r="AA92" s="123">
        <v>1977</v>
      </c>
      <c r="AB92" s="123">
        <v>1978</v>
      </c>
      <c r="AC92" s="123">
        <v>1979</v>
      </c>
      <c r="AD92" s="123">
        <v>1980</v>
      </c>
      <c r="AE92" s="123">
        <v>1981</v>
      </c>
      <c r="AF92" s="123">
        <v>1982</v>
      </c>
      <c r="AG92" s="123">
        <v>1983</v>
      </c>
      <c r="AH92" s="123">
        <v>1984</v>
      </c>
      <c r="AI92" s="123">
        <v>1985</v>
      </c>
      <c r="AJ92" s="123">
        <v>1986</v>
      </c>
      <c r="AK92" s="123">
        <v>1987</v>
      </c>
      <c r="AL92" s="123">
        <v>1988</v>
      </c>
      <c r="AM92" s="123">
        <v>1989</v>
      </c>
      <c r="AN92" s="123">
        <v>1990</v>
      </c>
      <c r="AO92" s="123">
        <v>1990</v>
      </c>
      <c r="AP92" s="123">
        <v>1991</v>
      </c>
      <c r="AQ92" s="123">
        <v>1992</v>
      </c>
      <c r="AR92" s="123">
        <v>1993</v>
      </c>
      <c r="AS92" s="123">
        <v>1994</v>
      </c>
      <c r="AT92" s="123">
        <v>1995</v>
      </c>
      <c r="AU92" s="123">
        <v>1996</v>
      </c>
      <c r="AV92" s="123">
        <v>1997</v>
      </c>
      <c r="AW92" s="123">
        <v>1998</v>
      </c>
      <c r="AX92" s="123">
        <v>1999</v>
      </c>
      <c r="AY92" s="123">
        <v>2000</v>
      </c>
      <c r="AZ92" s="123">
        <v>2001</v>
      </c>
      <c r="BA92" s="123">
        <v>2002</v>
      </c>
      <c r="BB92" s="123">
        <v>2003</v>
      </c>
      <c r="BC92" s="123">
        <v>2004</v>
      </c>
      <c r="BD92" s="123">
        <v>2005</v>
      </c>
      <c r="BE92" s="123">
        <v>2006</v>
      </c>
      <c r="BF92" s="123">
        <v>2007</v>
      </c>
      <c r="BG92" s="123">
        <v>2008</v>
      </c>
      <c r="BH92" s="123">
        <v>2009</v>
      </c>
      <c r="BI92" s="123">
        <v>2010</v>
      </c>
      <c r="BJ92" s="123">
        <v>2011</v>
      </c>
      <c r="BK92" s="123">
        <v>2012</v>
      </c>
      <c r="BL92" s="123">
        <v>2013</v>
      </c>
      <c r="BM92" s="123">
        <v>2014</v>
      </c>
      <c r="BN92" s="123">
        <v>2015</v>
      </c>
      <c r="BO92" s="123">
        <v>2016</v>
      </c>
      <c r="BP92" s="123">
        <v>2017</v>
      </c>
      <c r="BQ92" s="123">
        <v>2018</v>
      </c>
      <c r="BR92" s="123">
        <v>2019</v>
      </c>
      <c r="BS92" s="123">
        <v>2020</v>
      </c>
      <c r="BT92" s="123">
        <v>2021</v>
      </c>
      <c r="BU92" s="123">
        <v>2022</v>
      </c>
      <c r="BV92" s="123">
        <v>2023</v>
      </c>
    </row>
    <row r="93" spans="1:74" ht="25.5">
      <c r="A93" s="122" t="s">
        <v>134</v>
      </c>
      <c r="C93" s="45">
        <v>12.6</v>
      </c>
      <c r="D93" s="45">
        <v>0</v>
      </c>
      <c r="E93" s="45">
        <v>0</v>
      </c>
      <c r="F93" s="45">
        <v>0</v>
      </c>
      <c r="G93" s="45">
        <v>0</v>
      </c>
      <c r="H93" s="45">
        <v>0</v>
      </c>
      <c r="I93" s="45">
        <v>0</v>
      </c>
      <c r="J93" s="45">
        <v>77.742172450000012</v>
      </c>
      <c r="K93" s="45">
        <v>92.022999399999989</v>
      </c>
      <c r="L93" s="45">
        <v>103.83319005</v>
      </c>
      <c r="M93" s="45">
        <v>116.33798455</v>
      </c>
      <c r="N93" s="45">
        <v>128.04714010000001</v>
      </c>
      <c r="O93" s="45">
        <v>140.17915825</v>
      </c>
      <c r="P93" s="45">
        <v>149.64422759999999</v>
      </c>
      <c r="Q93" s="45">
        <v>163.11661180000002</v>
      </c>
      <c r="R93" s="45">
        <v>173.50779555</v>
      </c>
      <c r="S93" s="45">
        <v>187.72711320000002</v>
      </c>
      <c r="T93" s="45">
        <v>206.79744309999998</v>
      </c>
      <c r="U93" s="45">
        <v>235.9816223</v>
      </c>
      <c r="V93" s="45">
        <v>264.53979905</v>
      </c>
      <c r="W93" s="45">
        <v>300.10523254999998</v>
      </c>
      <c r="X93" s="45">
        <v>340.36424301</v>
      </c>
      <c r="Y93" s="45">
        <v>429.08520915000003</v>
      </c>
      <c r="Z93" s="45">
        <v>530.42506975000003</v>
      </c>
      <c r="AA93" s="45">
        <v>546.9027450000001</v>
      </c>
      <c r="AB93" s="45">
        <v>566.58112300000005</v>
      </c>
      <c r="AC93" s="45">
        <v>595.82428099999993</v>
      </c>
      <c r="AD93" s="45">
        <v>648.00397299999997</v>
      </c>
      <c r="AE93" s="45">
        <v>705.06554600000004</v>
      </c>
      <c r="AF93" s="45">
        <v>766.915209</v>
      </c>
      <c r="AG93" s="45">
        <v>805.40518200000008</v>
      </c>
      <c r="AH93" s="45">
        <v>845.68574699999999</v>
      </c>
      <c r="AI93" s="45">
        <v>882.46165099999985</v>
      </c>
      <c r="AJ93" s="45">
        <v>951.23926599999993</v>
      </c>
      <c r="AK93" s="45">
        <v>1005.726781</v>
      </c>
      <c r="AL93" s="45">
        <v>909.17362100000014</v>
      </c>
      <c r="AM93" s="45">
        <v>971.62624100000005</v>
      </c>
      <c r="AN93" s="45">
        <v>1059.693867</v>
      </c>
      <c r="AO93" s="45">
        <v>1059.693867</v>
      </c>
      <c r="AP93" s="45">
        <v>1152.7742920000001</v>
      </c>
      <c r="AQ93" s="45">
        <v>1209.834245</v>
      </c>
      <c r="AR93" s="45">
        <v>1249.6945040000001</v>
      </c>
      <c r="AS93" s="45">
        <v>1265.7860110000001</v>
      </c>
      <c r="AT93" s="45">
        <v>859.81289400000003</v>
      </c>
      <c r="AU93" s="45">
        <v>877.53693599999997</v>
      </c>
      <c r="AV93" s="45">
        <v>968.5233310000001</v>
      </c>
      <c r="AW93" s="45">
        <v>808.29573199999993</v>
      </c>
      <c r="AX93" s="45">
        <v>843.84449600000005</v>
      </c>
      <c r="AY93" s="45">
        <v>871.78901799999994</v>
      </c>
      <c r="AZ93" s="45">
        <v>813.489687</v>
      </c>
      <c r="BA93" s="45">
        <v>661.96274800000003</v>
      </c>
      <c r="BB93" s="45">
        <v>932.36918200000002</v>
      </c>
      <c r="BC93" s="45">
        <v>956.51668099999995</v>
      </c>
      <c r="BD93" s="45">
        <v>1024.0899770000001</v>
      </c>
      <c r="BE93" s="45">
        <v>999.23685999999998</v>
      </c>
      <c r="BF93" s="45">
        <v>938.96889699999997</v>
      </c>
      <c r="BG93" s="45">
        <v>775.70812049999995</v>
      </c>
      <c r="BH93" s="45">
        <v>1060.96571984</v>
      </c>
      <c r="BI93" s="45">
        <v>1005.97848491</v>
      </c>
      <c r="BJ93" s="45">
        <v>1708.0783713000001</v>
      </c>
      <c r="BK93" s="45">
        <v>1753.4582593299999</v>
      </c>
      <c r="BL93" s="45">
        <v>1779.4485948800002</v>
      </c>
      <c r="BM93" s="45">
        <v>1838.2985516100002</v>
      </c>
      <c r="BN93" s="45">
        <v>1810.79615059</v>
      </c>
      <c r="BO93" s="45">
        <v>1693.9017652699999</v>
      </c>
      <c r="BP93" s="45">
        <v>1736.36486554</v>
      </c>
      <c r="BQ93" s="45">
        <v>1669.1535758800003</v>
      </c>
      <c r="BR93" s="45">
        <v>1837.66659899</v>
      </c>
      <c r="BS93" s="45">
        <v>1821.2619082800002</v>
      </c>
      <c r="BT93" s="45">
        <v>2095.6835659099997</v>
      </c>
      <c r="BU93" s="45">
        <v>1907.63831624</v>
      </c>
      <c r="BV93" s="45">
        <v>2231.3719984599998</v>
      </c>
    </row>
    <row r="94" spans="1:74">
      <c r="A94" s="122" t="s">
        <v>135</v>
      </c>
      <c r="C94" s="45">
        <v>42.444069999999989</v>
      </c>
      <c r="D94" s="45">
        <v>49.656069000000009</v>
      </c>
      <c r="E94" s="45">
        <v>48.1</v>
      </c>
      <c r="F94" s="45">
        <v>50.659262999999996</v>
      </c>
      <c r="G94" s="45">
        <v>45.7</v>
      </c>
      <c r="H94" s="45">
        <v>53.789023</v>
      </c>
      <c r="I94" s="45">
        <v>53.7</v>
      </c>
      <c r="J94" s="45">
        <v>63.877150299999997</v>
      </c>
      <c r="K94" s="45">
        <v>71.815230900000017</v>
      </c>
      <c r="L94" s="45">
        <v>85.054716099999993</v>
      </c>
      <c r="M94" s="45">
        <v>88.478122200000001</v>
      </c>
      <c r="N94" s="45">
        <v>126.42246995000001</v>
      </c>
      <c r="O94" s="45">
        <v>137.49658905000001</v>
      </c>
      <c r="P94" s="45">
        <v>137.92144194999997</v>
      </c>
      <c r="Q94" s="45">
        <v>138.41495954999999</v>
      </c>
      <c r="R94" s="45">
        <v>147.94471394999999</v>
      </c>
      <c r="S94" s="45">
        <v>214.51119355</v>
      </c>
      <c r="T94" s="45">
        <v>221.45973225</v>
      </c>
      <c r="U94" s="45">
        <v>230.62923489999997</v>
      </c>
      <c r="V94" s="45">
        <v>226.7481348</v>
      </c>
      <c r="W94" s="45">
        <v>231.16627530000002</v>
      </c>
      <c r="X94" s="45">
        <v>316.72352939999996</v>
      </c>
      <c r="Y94" s="45">
        <v>334.59069340000002</v>
      </c>
      <c r="Z94" s="45">
        <v>463.57502175000002</v>
      </c>
      <c r="AA94" s="45">
        <v>485.35907164999998</v>
      </c>
      <c r="AB94" s="45">
        <v>467.25895559999998</v>
      </c>
      <c r="AC94" s="45">
        <v>508.57092885000003</v>
      </c>
      <c r="AD94" s="45">
        <v>482.47365015000003</v>
      </c>
      <c r="AE94" s="45">
        <v>533.82780380000008</v>
      </c>
      <c r="AF94" s="45">
        <v>569.05177580000009</v>
      </c>
      <c r="AG94" s="45">
        <v>636.52105284999993</v>
      </c>
      <c r="AH94" s="45">
        <v>656.65652354999997</v>
      </c>
      <c r="AI94" s="45">
        <v>711.0418024600001</v>
      </c>
      <c r="AJ94" s="45">
        <v>701.56733559999998</v>
      </c>
      <c r="AK94" s="45">
        <v>715.83191524999995</v>
      </c>
      <c r="AL94" s="45">
        <v>848.82794066999998</v>
      </c>
      <c r="AM94" s="45">
        <v>891.56839422999997</v>
      </c>
      <c r="AN94" s="45">
        <v>885.10661001000005</v>
      </c>
      <c r="AO94" s="45">
        <v>885.10661001000005</v>
      </c>
      <c r="AP94" s="45">
        <v>889.46552962999999</v>
      </c>
      <c r="AQ94" s="45">
        <v>887.41098918</v>
      </c>
      <c r="AR94" s="45">
        <v>830.47341721999999</v>
      </c>
      <c r="AS94" s="45">
        <v>809.93883689999996</v>
      </c>
      <c r="AT94" s="45">
        <v>620.86075421999999</v>
      </c>
      <c r="AU94" s="45">
        <v>621.30410936999999</v>
      </c>
      <c r="AV94" s="45">
        <v>581.8806579699999</v>
      </c>
      <c r="AW94" s="45">
        <v>557.61897273000011</v>
      </c>
      <c r="AX94" s="45">
        <v>631.09330974</v>
      </c>
      <c r="AY94" s="45">
        <v>680.27629766999996</v>
      </c>
      <c r="AZ94" s="45">
        <v>693.88603880999995</v>
      </c>
      <c r="BA94" s="45">
        <v>692.02580635999993</v>
      </c>
      <c r="BB94" s="45">
        <v>703.37442420000002</v>
      </c>
      <c r="BC94" s="45">
        <v>550.48179299000003</v>
      </c>
      <c r="BD94" s="45">
        <v>841.71903822000002</v>
      </c>
      <c r="BE94" s="45">
        <v>1320.63475322</v>
      </c>
      <c r="BF94" s="45">
        <v>1336.0597269800001</v>
      </c>
      <c r="BG94" s="45">
        <v>1436.5236892100002</v>
      </c>
      <c r="BH94" s="45">
        <v>1534.5922025100001</v>
      </c>
      <c r="BI94" s="45">
        <v>1603.1657016300001</v>
      </c>
      <c r="BJ94" s="45">
        <v>1610.8108289800002</v>
      </c>
      <c r="BK94" s="45">
        <v>1605.7178900899999</v>
      </c>
      <c r="BL94" s="45">
        <v>1638.35499648</v>
      </c>
      <c r="BM94" s="45">
        <v>1668.4626766900001</v>
      </c>
      <c r="BN94" s="45">
        <v>1702.9277402399998</v>
      </c>
      <c r="BO94" s="45">
        <v>1745.5167400300002</v>
      </c>
      <c r="BP94" s="45">
        <v>1723.95535866</v>
      </c>
      <c r="BQ94" s="45">
        <v>1680.9880578699999</v>
      </c>
      <c r="BR94" s="45">
        <v>1695.3843228300002</v>
      </c>
      <c r="BS94" s="45">
        <v>1637.4430600600003</v>
      </c>
      <c r="BT94" s="45">
        <v>1864.6135407700001</v>
      </c>
      <c r="BU94" s="45">
        <v>1874.5644755699998</v>
      </c>
      <c r="BV94" s="45">
        <v>1985.7097248600003</v>
      </c>
    </row>
    <row r="95" spans="1:74">
      <c r="A95" s="122" t="s">
        <v>136</v>
      </c>
      <c r="C95" s="45">
        <v>-29.844069999999988</v>
      </c>
      <c r="D95" s="45">
        <v>-49.656069000000009</v>
      </c>
      <c r="E95" s="45">
        <v>-48.1</v>
      </c>
      <c r="F95" s="45">
        <v>-50.659262999999996</v>
      </c>
      <c r="G95" s="45">
        <v>-45.7</v>
      </c>
      <c r="H95" s="45">
        <v>-53.789023</v>
      </c>
      <c r="I95" s="45">
        <v>-53.7</v>
      </c>
      <c r="J95" s="45">
        <v>13.865022150000016</v>
      </c>
      <c r="K95" s="45">
        <v>20.207768499999972</v>
      </c>
      <c r="L95" s="45">
        <v>18.778473950000006</v>
      </c>
      <c r="M95" s="45">
        <v>27.85986235</v>
      </c>
      <c r="N95" s="45">
        <v>1.62467015</v>
      </c>
      <c r="O95" s="45">
        <v>2.682569199999989</v>
      </c>
      <c r="P95" s="45">
        <v>11.72278565000002</v>
      </c>
      <c r="Q95" s="45">
        <v>24.701652250000024</v>
      </c>
      <c r="R95" s="45">
        <v>25.563081600000004</v>
      </c>
      <c r="S95" s="45">
        <v>-26.784080349999982</v>
      </c>
      <c r="T95" s="45">
        <v>-14.662289150000021</v>
      </c>
      <c r="U95" s="45">
        <v>5.3523874000000262</v>
      </c>
      <c r="V95" s="45">
        <v>37.791664249999997</v>
      </c>
      <c r="W95" s="45">
        <v>68.938957249999959</v>
      </c>
      <c r="X95" s="45">
        <v>23.640713610000034</v>
      </c>
      <c r="Y95" s="45">
        <v>94.494515750000005</v>
      </c>
      <c r="Z95" s="45">
        <v>66.850048000000015</v>
      </c>
      <c r="AA95" s="45">
        <v>61.54367335000012</v>
      </c>
      <c r="AB95" s="45">
        <v>99.322167400000069</v>
      </c>
      <c r="AC95" s="45">
        <v>87.253352149999898</v>
      </c>
      <c r="AD95" s="45">
        <v>165.53032284999995</v>
      </c>
      <c r="AE95" s="45">
        <v>171.23774219999996</v>
      </c>
      <c r="AF95" s="45">
        <v>197.86343319999992</v>
      </c>
      <c r="AG95" s="45">
        <v>168.88412915000015</v>
      </c>
      <c r="AH95" s="45">
        <v>189.02922345000002</v>
      </c>
      <c r="AI95" s="45">
        <v>171.41984853999975</v>
      </c>
      <c r="AJ95" s="45">
        <v>249.67193039999995</v>
      </c>
      <c r="AK95" s="45">
        <v>289.89486575000001</v>
      </c>
      <c r="AL95" s="45">
        <v>60.345680330000164</v>
      </c>
      <c r="AM95" s="45">
        <v>80.057846770000083</v>
      </c>
      <c r="AN95" s="45">
        <v>174.5872569899999</v>
      </c>
      <c r="AO95" s="45">
        <v>174.5872569899999</v>
      </c>
      <c r="AP95" s="45">
        <v>263.30876237000007</v>
      </c>
      <c r="AQ95" s="45">
        <v>322.42325582000001</v>
      </c>
      <c r="AR95" s="45">
        <v>419.22108678000006</v>
      </c>
      <c r="AS95" s="45">
        <v>455.84717410000019</v>
      </c>
      <c r="AT95" s="45">
        <v>238.95213978000004</v>
      </c>
      <c r="AU95" s="45">
        <v>256.23282662999998</v>
      </c>
      <c r="AV95" s="45">
        <v>386.6426730300002</v>
      </c>
      <c r="AW95" s="45">
        <v>250.67675926999982</v>
      </c>
      <c r="AX95" s="45">
        <v>212.75118626000005</v>
      </c>
      <c r="AY95" s="45">
        <v>191.51272032999998</v>
      </c>
      <c r="AZ95" s="45">
        <v>119.60364819000006</v>
      </c>
      <c r="BA95" s="45">
        <v>-30.0630583599999</v>
      </c>
      <c r="BB95" s="45">
        <v>228.9947578</v>
      </c>
      <c r="BC95" s="45">
        <v>406.03488800999992</v>
      </c>
      <c r="BD95" s="45">
        <v>182.37093878000007</v>
      </c>
      <c r="BE95" s="45">
        <v>-321.39789322000001</v>
      </c>
      <c r="BF95" s="45">
        <v>-397.09082998000008</v>
      </c>
      <c r="BG95" s="45">
        <v>-660.81556871000021</v>
      </c>
      <c r="BH95" s="45">
        <v>-473.62648267000009</v>
      </c>
      <c r="BI95" s="45">
        <v>-597.18721672000004</v>
      </c>
      <c r="BJ95" s="45">
        <v>97.267542319999848</v>
      </c>
      <c r="BK95" s="45">
        <v>147.74036924000006</v>
      </c>
      <c r="BL95" s="45">
        <v>141.09359840000025</v>
      </c>
      <c r="BM95" s="45">
        <v>169.83587492000015</v>
      </c>
      <c r="BN95" s="45">
        <v>107.8684103500002</v>
      </c>
      <c r="BO95" s="45">
        <v>-51.614974760000223</v>
      </c>
      <c r="BP95" s="45">
        <v>12.409506879999981</v>
      </c>
      <c r="BQ95" s="45">
        <v>-11.834481989999631</v>
      </c>
      <c r="BR95" s="45">
        <v>142.28227615999981</v>
      </c>
      <c r="BS95" s="45">
        <v>183.81884821999984</v>
      </c>
      <c r="BT95" s="45">
        <v>231.07002513999964</v>
      </c>
      <c r="BU95" s="45">
        <v>33.073840670000209</v>
      </c>
      <c r="BV95" s="45">
        <v>245.66227359999948</v>
      </c>
    </row>
    <row r="96" spans="1:74">
      <c r="A96" s="122" t="s">
        <v>137</v>
      </c>
      <c r="C96" s="45">
        <v>389.9</v>
      </c>
      <c r="D96" s="45">
        <v>340.2</v>
      </c>
      <c r="E96" s="45">
        <v>292.10000000000002</v>
      </c>
      <c r="F96" s="45">
        <v>241.4</v>
      </c>
      <c r="G96" s="45">
        <v>195.7</v>
      </c>
      <c r="H96" s="45">
        <v>141.9</v>
      </c>
      <c r="I96" s="45">
        <v>88.170773319999995</v>
      </c>
      <c r="J96" s="45">
        <v>102.03579547</v>
      </c>
      <c r="K96" s="45">
        <v>122.24356397</v>
      </c>
      <c r="L96" s="45">
        <v>141.02203792</v>
      </c>
      <c r="M96" s="45">
        <v>168.88190026999999</v>
      </c>
      <c r="N96" s="45">
        <v>170.50657042</v>
      </c>
      <c r="O96" s="45">
        <v>173.18913961999999</v>
      </c>
      <c r="P96" s="45">
        <v>184.91192527000001</v>
      </c>
      <c r="Q96" s="45">
        <v>209.61357752000001</v>
      </c>
      <c r="R96" s="45">
        <v>235.17665912000001</v>
      </c>
      <c r="S96" s="45">
        <v>208.39257877</v>
      </c>
      <c r="T96" s="45">
        <v>193.73028962000001</v>
      </c>
      <c r="U96" s="45">
        <v>199.08267702000001</v>
      </c>
      <c r="V96" s="45">
        <v>236.87434127</v>
      </c>
      <c r="W96" s="45">
        <v>305.81329851999999</v>
      </c>
      <c r="X96" s="45">
        <v>329.45401212999997</v>
      </c>
      <c r="Y96" s="45">
        <v>423.94852788000003</v>
      </c>
      <c r="Z96" s="45">
        <v>490.79857588000004</v>
      </c>
      <c r="AA96" s="45">
        <v>552.34224943000004</v>
      </c>
      <c r="AB96" s="45">
        <v>651.66441683000005</v>
      </c>
      <c r="AC96" s="45">
        <v>738.91776898000001</v>
      </c>
      <c r="AD96" s="45">
        <v>904.44809182999995</v>
      </c>
      <c r="AE96" s="45">
        <v>1075.68583403</v>
      </c>
      <c r="AF96" s="45">
        <v>1273.5492672299999</v>
      </c>
      <c r="AG96" s="45">
        <v>1442.43339638</v>
      </c>
      <c r="AH96" s="45">
        <v>1631.46261983</v>
      </c>
      <c r="AI96" s="45">
        <v>1802.88246837</v>
      </c>
      <c r="AJ96" s="45">
        <v>2052.5543987699998</v>
      </c>
      <c r="AK96" s="45">
        <v>2342.4492645199998</v>
      </c>
      <c r="AL96" s="45">
        <v>2402.7949448499999</v>
      </c>
      <c r="AM96" s="45">
        <v>2482.8527916200001</v>
      </c>
      <c r="AN96" s="45">
        <v>2657.4400486099998</v>
      </c>
      <c r="AO96" s="45">
        <v>2657.4400486099998</v>
      </c>
      <c r="AP96" s="45">
        <v>2920.7488109800001</v>
      </c>
      <c r="AQ96" s="45">
        <v>3243.1720667999998</v>
      </c>
      <c r="AR96" s="45">
        <v>3662.3931535800002</v>
      </c>
      <c r="AS96" s="45">
        <v>4118.2403276799996</v>
      </c>
      <c r="AT96" s="45">
        <v>4357.1924674600004</v>
      </c>
      <c r="AU96" s="45">
        <v>4613.4252940899996</v>
      </c>
      <c r="AV96" s="45">
        <v>5000.0679671199996</v>
      </c>
      <c r="AW96" s="45">
        <v>3050.7447263899999</v>
      </c>
      <c r="AX96" s="45">
        <v>3263.4959126499998</v>
      </c>
      <c r="AY96" s="45">
        <v>3455.0086329800001</v>
      </c>
      <c r="AZ96" s="45">
        <v>3574.6122811700002</v>
      </c>
      <c r="BA96" s="45">
        <v>3544.5492228100002</v>
      </c>
      <c r="BB96" s="45">
        <v>2273.5439806100003</v>
      </c>
      <c r="BC96" s="45">
        <v>2679.5788686199999</v>
      </c>
      <c r="BD96" s="45">
        <v>2861.9498073999998</v>
      </c>
      <c r="BE96" s="45">
        <v>2540.55191418</v>
      </c>
      <c r="BF96" s="45">
        <v>2143.4610842000002</v>
      </c>
      <c r="BG96" s="45">
        <v>1482.64551549</v>
      </c>
      <c r="BH96" s="45">
        <v>1009.01903282</v>
      </c>
      <c r="BI96" s="45">
        <v>411.83181610000003</v>
      </c>
      <c r="BJ96" s="45">
        <v>509.09935842000004</v>
      </c>
      <c r="BK96" s="45">
        <v>656.83972765999999</v>
      </c>
      <c r="BL96" s="45">
        <v>797.9333260599999</v>
      </c>
      <c r="BM96" s="45">
        <v>967.76920098000005</v>
      </c>
      <c r="BN96" s="45">
        <v>1075.63761133</v>
      </c>
      <c r="BO96" s="45">
        <v>1024.02263657</v>
      </c>
      <c r="BP96" s="45">
        <v>1036.43214345</v>
      </c>
      <c r="BQ96" s="45">
        <v>1024.5976614599999</v>
      </c>
      <c r="BR96" s="45">
        <v>1166.8799376200002</v>
      </c>
      <c r="BS96" s="45">
        <v>1350.69878584</v>
      </c>
      <c r="BT96" s="45">
        <v>1581.7688109800001</v>
      </c>
      <c r="BU96" s="45">
        <v>1614.8426516500001</v>
      </c>
      <c r="BV96" s="45">
        <v>1860.50492525</v>
      </c>
    </row>
    <row r="97" spans="1:74" ht="25.5">
      <c r="A97" s="122" t="s">
        <v>138</v>
      </c>
      <c r="C97" s="45" t="s">
        <v>85</v>
      </c>
      <c r="D97" s="45" t="s">
        <v>85</v>
      </c>
      <c r="E97" s="45" t="s">
        <v>85</v>
      </c>
      <c r="F97" s="45" t="s">
        <v>85</v>
      </c>
      <c r="G97" s="45" t="s">
        <v>85</v>
      </c>
      <c r="H97" s="45" t="s">
        <v>85</v>
      </c>
      <c r="I97" s="45" t="s">
        <v>85</v>
      </c>
      <c r="J97" s="45">
        <v>74.958605700000007</v>
      </c>
      <c r="K97" s="45">
        <v>88.734255149999996</v>
      </c>
      <c r="L97" s="45">
        <v>99.870194549999994</v>
      </c>
      <c r="M97" s="45">
        <v>111.48882565</v>
      </c>
      <c r="N97" s="45">
        <v>122.86754790000001</v>
      </c>
      <c r="O97" s="45">
        <v>134.81746369999999</v>
      </c>
      <c r="P97" s="45">
        <v>143.84154394999999</v>
      </c>
      <c r="Q97" s="45">
        <v>156.6741394</v>
      </c>
      <c r="R97" s="45">
        <v>166.17112305000001</v>
      </c>
      <c r="S97" s="45">
        <v>179.87985230000001</v>
      </c>
      <c r="T97" s="45">
        <v>199.77652979999999</v>
      </c>
      <c r="U97" s="45">
        <v>228.87077439999999</v>
      </c>
      <c r="V97" s="45">
        <v>256.61226625</v>
      </c>
      <c r="W97" s="45">
        <v>290.50208039999995</v>
      </c>
      <c r="X97" s="45">
        <v>327.76813200999999</v>
      </c>
      <c r="Y97" s="45">
        <v>415.02316300000001</v>
      </c>
      <c r="Z97" s="45">
        <v>512.53829155000005</v>
      </c>
      <c r="AA97" s="45">
        <v>526.87412100000006</v>
      </c>
      <c r="AB97" s="45">
        <v>544.38432</v>
      </c>
      <c r="AC97" s="45">
        <v>571.39159299999994</v>
      </c>
      <c r="AD97" s="45">
        <v>618.62991199999999</v>
      </c>
      <c r="AE97" s="45">
        <v>667.28263100000004</v>
      </c>
      <c r="AF97" s="45">
        <v>721.36527999999998</v>
      </c>
      <c r="AG97" s="45">
        <v>753.82133900000008</v>
      </c>
      <c r="AH97" s="45">
        <v>787.173676</v>
      </c>
      <c r="AI97" s="45">
        <v>816.59977599999991</v>
      </c>
      <c r="AJ97" s="45">
        <v>879.62681799999996</v>
      </c>
      <c r="AK97" s="45">
        <v>924.46337899999992</v>
      </c>
      <c r="AL97" s="45">
        <v>825.75293700000009</v>
      </c>
      <c r="AM97" s="45">
        <v>880.30762500000003</v>
      </c>
      <c r="AN97" s="45">
        <v>958.10780899999997</v>
      </c>
      <c r="AO97" s="45">
        <v>958.10780899999997</v>
      </c>
      <c r="AP97" s="45">
        <v>1034.6837840000001</v>
      </c>
      <c r="AQ97" s="45">
        <v>1076.5554769999999</v>
      </c>
      <c r="AR97" s="45">
        <v>1095.115305</v>
      </c>
      <c r="AS97" s="45">
        <v>1094.3645610000001</v>
      </c>
      <c r="AT97" s="45">
        <v>668.68641600000001</v>
      </c>
      <c r="AU97" s="45">
        <v>672.69238499999994</v>
      </c>
      <c r="AV97" s="45">
        <v>666.66344900000001</v>
      </c>
      <c r="AW97" s="45">
        <v>681.17940699999997</v>
      </c>
      <c r="AX97" s="45">
        <v>701.68996300000003</v>
      </c>
      <c r="AY97" s="45">
        <v>734.05274799999995</v>
      </c>
      <c r="AZ97" s="45">
        <v>774.10071700000003</v>
      </c>
      <c r="BA97" s="45">
        <v>786.715958</v>
      </c>
      <c r="BB97" s="45">
        <v>804.33283500000005</v>
      </c>
      <c r="BC97" s="45">
        <v>818.28113399999995</v>
      </c>
      <c r="BD97" s="45">
        <v>834.72185300000001</v>
      </c>
      <c r="BE97" s="45">
        <v>863.69039999999995</v>
      </c>
      <c r="BF97" s="45">
        <v>907.42060300000003</v>
      </c>
      <c r="BG97" s="45">
        <v>949.97109699999999</v>
      </c>
      <c r="BH97" s="45">
        <v>979.51818800000001</v>
      </c>
      <c r="BI97" s="45">
        <v>985.024001</v>
      </c>
      <c r="BJ97" s="45">
        <v>1702.79663478</v>
      </c>
      <c r="BK97" s="45">
        <v>1726.52178252</v>
      </c>
      <c r="BL97" s="45">
        <v>1766.2431817000002</v>
      </c>
      <c r="BM97" s="45">
        <v>1790.3472376500001</v>
      </c>
      <c r="BN97" s="45">
        <v>1818.2256282999999</v>
      </c>
      <c r="BO97" s="45">
        <v>1658.47167988</v>
      </c>
      <c r="BP97" s="45">
        <v>1675.3751427699999</v>
      </c>
      <c r="BQ97" s="45">
        <v>1706.2279753200003</v>
      </c>
      <c r="BR97" s="45">
        <v>1748.8884448000001</v>
      </c>
      <c r="BS97" s="45">
        <v>1771.6765546900001</v>
      </c>
      <c r="BT97" s="45">
        <v>2029.2839508899997</v>
      </c>
      <c r="BU97" s="45">
        <v>2091.99988859</v>
      </c>
      <c r="BV97" s="45">
        <v>2158.5179282899999</v>
      </c>
    </row>
    <row r="98" spans="1:74">
      <c r="C98" s="127"/>
    </row>
    <row r="99" spans="1:74">
      <c r="C99" s="127"/>
    </row>
    <row r="100" spans="1:74">
      <c r="C100" s="127"/>
      <c r="BE100" s="132"/>
    </row>
    <row r="101" spans="1:74">
      <c r="BE101" s="133"/>
    </row>
    <row r="102" spans="1:74">
      <c r="A102" s="124" t="s">
        <v>78</v>
      </c>
    </row>
    <row r="103" spans="1:74" ht="15.75">
      <c r="C103" s="123">
        <v>1953</v>
      </c>
      <c r="D103" s="123">
        <v>1954</v>
      </c>
      <c r="E103" s="123">
        <v>1955</v>
      </c>
      <c r="F103" s="123">
        <v>1956</v>
      </c>
      <c r="G103" s="123">
        <v>1957</v>
      </c>
      <c r="H103" s="123">
        <v>1958</v>
      </c>
      <c r="I103" s="123">
        <v>1959</v>
      </c>
      <c r="J103" s="123">
        <v>1960</v>
      </c>
      <c r="K103" s="123">
        <v>1961</v>
      </c>
      <c r="L103" s="123">
        <v>1962</v>
      </c>
      <c r="M103" s="123">
        <v>1963</v>
      </c>
      <c r="N103" s="123">
        <v>1964</v>
      </c>
      <c r="O103" s="123">
        <v>1965</v>
      </c>
      <c r="P103" s="123">
        <v>1966</v>
      </c>
      <c r="Q103" s="123">
        <v>1967</v>
      </c>
      <c r="R103" s="123">
        <v>1968</v>
      </c>
      <c r="S103" s="123">
        <v>1969</v>
      </c>
      <c r="T103" s="123">
        <v>1970</v>
      </c>
      <c r="U103" s="123">
        <v>1971</v>
      </c>
      <c r="V103" s="123">
        <v>1972</v>
      </c>
      <c r="W103" s="123">
        <v>1973</v>
      </c>
      <c r="X103" s="123">
        <v>1974</v>
      </c>
      <c r="Y103" s="123">
        <v>1975</v>
      </c>
      <c r="Z103" s="123">
        <v>1976</v>
      </c>
      <c r="AA103" s="123">
        <v>1977</v>
      </c>
      <c r="AB103" s="123">
        <v>1978</v>
      </c>
      <c r="AC103" s="123">
        <v>1979</v>
      </c>
      <c r="AD103" s="123">
        <v>1980</v>
      </c>
      <c r="AE103" s="123">
        <v>1981</v>
      </c>
      <c r="AF103" s="123">
        <v>1982</v>
      </c>
      <c r="AG103" s="123">
        <v>1983</v>
      </c>
      <c r="AH103" s="123">
        <v>1984</v>
      </c>
      <c r="AI103" s="123">
        <v>1985</v>
      </c>
      <c r="AJ103" s="123">
        <v>1986</v>
      </c>
      <c r="AK103" s="123">
        <v>1987</v>
      </c>
      <c r="AL103" s="123">
        <v>1988</v>
      </c>
      <c r="AM103" s="123">
        <v>1989</v>
      </c>
      <c r="AN103" s="123">
        <v>1990</v>
      </c>
      <c r="AO103" s="123">
        <v>1990</v>
      </c>
      <c r="AP103" s="123">
        <v>1991</v>
      </c>
      <c r="AQ103" s="123">
        <v>1992</v>
      </c>
      <c r="AR103" s="123">
        <v>1993</v>
      </c>
      <c r="AS103" s="123">
        <v>1994</v>
      </c>
      <c r="AT103" s="123">
        <v>1995</v>
      </c>
      <c r="AU103" s="123">
        <v>1996</v>
      </c>
      <c r="AV103" s="123">
        <v>1997</v>
      </c>
      <c r="AW103" s="123">
        <v>1998</v>
      </c>
      <c r="AX103" s="123">
        <v>1999</v>
      </c>
      <c r="AY103" s="123">
        <v>2000</v>
      </c>
      <c r="AZ103" s="123">
        <v>2001</v>
      </c>
      <c r="BA103" s="123">
        <v>2002</v>
      </c>
      <c r="BB103" s="123">
        <v>2003</v>
      </c>
      <c r="BC103" s="123">
        <v>2004</v>
      </c>
      <c r="BD103" s="123">
        <v>2005</v>
      </c>
      <c r="BE103" s="123">
        <v>2006</v>
      </c>
      <c r="BF103" s="123">
        <v>2007</v>
      </c>
      <c r="BG103" s="123">
        <v>2008</v>
      </c>
      <c r="BH103" s="123">
        <v>2009</v>
      </c>
      <c r="BI103" s="123">
        <v>2010</v>
      </c>
      <c r="BJ103" s="123">
        <v>2011</v>
      </c>
      <c r="BK103" s="123">
        <v>2012</v>
      </c>
      <c r="BL103" s="123">
        <v>2013</v>
      </c>
      <c r="BM103" s="123">
        <v>2014</v>
      </c>
      <c r="BN103" s="123">
        <v>2015</v>
      </c>
      <c r="BO103" s="123">
        <v>2016</v>
      </c>
      <c r="BP103" s="123">
        <v>2017</v>
      </c>
      <c r="BQ103" s="123">
        <v>2018</v>
      </c>
      <c r="BR103" s="123">
        <v>2019</v>
      </c>
      <c r="BS103" s="123">
        <v>2020</v>
      </c>
      <c r="BT103" s="123">
        <v>2021</v>
      </c>
      <c r="BU103" s="123">
        <v>2022</v>
      </c>
      <c r="BV103" s="123">
        <v>2023</v>
      </c>
    </row>
    <row r="104" spans="1:74" ht="25.5">
      <c r="A104" s="122" t="s">
        <v>134</v>
      </c>
      <c r="D104" s="134">
        <f t="shared" ref="D104:AI104" si="1">(D93-C93)/ABS(C93)</f>
        <v>-1</v>
      </c>
      <c r="E104" s="134" t="e">
        <f t="shared" si="1"/>
        <v>#DIV/0!</v>
      </c>
      <c r="F104" s="134" t="e">
        <f t="shared" si="1"/>
        <v>#DIV/0!</v>
      </c>
      <c r="G104" s="134" t="e">
        <f t="shared" si="1"/>
        <v>#DIV/0!</v>
      </c>
      <c r="H104" s="134" t="e">
        <f t="shared" si="1"/>
        <v>#DIV/0!</v>
      </c>
      <c r="I104" s="134" t="e">
        <f t="shared" si="1"/>
        <v>#DIV/0!</v>
      </c>
      <c r="J104" s="134" t="e">
        <f t="shared" si="1"/>
        <v>#DIV/0!</v>
      </c>
      <c r="K104" s="134">
        <f t="shared" si="1"/>
        <v>0.18369472449698662</v>
      </c>
      <c r="L104" s="134">
        <f t="shared" si="1"/>
        <v>0.12833955344863504</v>
      </c>
      <c r="M104" s="134">
        <f t="shared" si="1"/>
        <v>0.12043157389249454</v>
      </c>
      <c r="N104" s="134">
        <f t="shared" si="1"/>
        <v>0.10064774282700091</v>
      </c>
      <c r="O104" s="134">
        <f t="shared" si="1"/>
        <v>9.4746498364003617E-2</v>
      </c>
      <c r="P104" s="134">
        <f t="shared" si="1"/>
        <v>6.7521231174178437E-2</v>
      </c>
      <c r="Q104" s="134">
        <f t="shared" si="1"/>
        <v>9.0029427904240941E-2</v>
      </c>
      <c r="R104" s="134">
        <f t="shared" si="1"/>
        <v>6.3704019077718374E-2</v>
      </c>
      <c r="S104" s="134">
        <f t="shared" si="1"/>
        <v>8.1952039128423027E-2</v>
      </c>
      <c r="T104" s="134">
        <f t="shared" si="1"/>
        <v>0.10158537877095507</v>
      </c>
      <c r="U104" s="134">
        <f t="shared" si="1"/>
        <v>0.1411244682841053</v>
      </c>
      <c r="V104" s="134">
        <f t="shared" si="1"/>
        <v>0.12101864743388537</v>
      </c>
      <c r="W104" s="134">
        <f t="shared" si="1"/>
        <v>0.13444265712652881</v>
      </c>
      <c r="X104" s="134">
        <f t="shared" si="1"/>
        <v>0.1341496451691909</v>
      </c>
      <c r="Y104" s="134">
        <f t="shared" si="1"/>
        <v>0.26066476711948083</v>
      </c>
      <c r="Z104" s="134">
        <f t="shared" si="1"/>
        <v>0.23617654125330972</v>
      </c>
      <c r="AA104" s="134">
        <f t="shared" si="1"/>
        <v>3.1065038569474703E-2</v>
      </c>
      <c r="AB104" s="134">
        <f t="shared" si="1"/>
        <v>3.5981494296577266E-2</v>
      </c>
      <c r="AC104" s="134">
        <f t="shared" si="1"/>
        <v>5.1613364464314984E-2</v>
      </c>
      <c r="AD104" s="134">
        <f t="shared" si="1"/>
        <v>8.7575638764543828E-2</v>
      </c>
      <c r="AE104" s="134">
        <f t="shared" si="1"/>
        <v>8.805744312928783E-2</v>
      </c>
      <c r="AF104" s="134">
        <f t="shared" si="1"/>
        <v>8.7721862670623194E-2</v>
      </c>
      <c r="AG104" s="134">
        <f t="shared" si="1"/>
        <v>5.0188042365450179E-2</v>
      </c>
      <c r="AH104" s="134">
        <f t="shared" si="1"/>
        <v>5.0012795919656634E-2</v>
      </c>
      <c r="AI104" s="134">
        <f t="shared" si="1"/>
        <v>4.3486489077602788E-2</v>
      </c>
      <c r="AJ104" s="134">
        <f t="shared" ref="AJ104:BV104" si="2">(AJ93-AI93)/ABS(AI93)</f>
        <v>7.79383613124284E-2</v>
      </c>
      <c r="AK104" s="134">
        <f t="shared" si="2"/>
        <v>5.728055700341541E-2</v>
      </c>
      <c r="AL104" s="134">
        <f t="shared" si="2"/>
        <v>-9.6003369726315194E-2</v>
      </c>
      <c r="AM104" s="134">
        <f t="shared" si="2"/>
        <v>6.8691632222356247E-2</v>
      </c>
      <c r="AN104" s="134">
        <f t="shared" si="2"/>
        <v>9.0639406681071621E-2</v>
      </c>
      <c r="AO104" s="134">
        <f>(AO93-AM93)/ABS(AM93)</f>
        <v>9.0639406681071621E-2</v>
      </c>
      <c r="AP104" s="134">
        <f t="shared" si="2"/>
        <v>8.7837089463876375E-2</v>
      </c>
      <c r="AQ104" s="134">
        <f t="shared" si="2"/>
        <v>4.9497940226446296E-2</v>
      </c>
      <c r="AR104" s="134">
        <f t="shared" si="2"/>
        <v>3.2946876123513963E-2</v>
      </c>
      <c r="AS104" s="134">
        <f t="shared" si="2"/>
        <v>1.2876352539356364E-2</v>
      </c>
      <c r="AT104" s="134">
        <f t="shared" si="2"/>
        <v>-0.32072808000087788</v>
      </c>
      <c r="AU104" s="134">
        <f t="shared" si="2"/>
        <v>2.0613836014420062E-2</v>
      </c>
      <c r="AV104" s="134">
        <f t="shared" si="2"/>
        <v>0.10368383513830823</v>
      </c>
      <c r="AW104" s="134">
        <f t="shared" si="2"/>
        <v>-0.16543493984245605</v>
      </c>
      <c r="AX104" s="134">
        <f t="shared" si="2"/>
        <v>4.3979898189045644E-2</v>
      </c>
      <c r="AY104" s="134">
        <f t="shared" si="2"/>
        <v>3.3115724677310561E-2</v>
      </c>
      <c r="AZ104" s="134">
        <f t="shared" si="2"/>
        <v>-6.687321105942165E-2</v>
      </c>
      <c r="BA104" s="134">
        <f t="shared" si="2"/>
        <v>-0.18626780575277282</v>
      </c>
      <c r="BB104" s="134">
        <f t="shared" si="2"/>
        <v>0.40849192015258234</v>
      </c>
      <c r="BC104" s="134">
        <f t="shared" si="2"/>
        <v>2.5899074600687438E-2</v>
      </c>
      <c r="BD104" s="134">
        <f t="shared" si="2"/>
        <v>7.0645183029484609E-2</v>
      </c>
      <c r="BE104" s="134">
        <f t="shared" si="2"/>
        <v>-2.4268489642683133E-2</v>
      </c>
      <c r="BF104" s="134">
        <f t="shared" si="2"/>
        <v>-6.0313991019106332E-2</v>
      </c>
      <c r="BG104" s="134">
        <f t="shared" si="2"/>
        <v>-0.17387240090871725</v>
      </c>
      <c r="BH104" s="134">
        <f t="shared" si="2"/>
        <v>0.36773831780455118</v>
      </c>
      <c r="BI104" s="134">
        <f t="shared" si="2"/>
        <v>-5.182753212638426E-2</v>
      </c>
      <c r="BJ104" s="134">
        <f t="shared" si="2"/>
        <v>0.69792733832952059</v>
      </c>
      <c r="BK104" s="134">
        <f t="shared" si="2"/>
        <v>2.6567802035606658E-2</v>
      </c>
      <c r="BL104" s="134">
        <f t="shared" si="2"/>
        <v>1.4822329195296182E-2</v>
      </c>
      <c r="BM104" s="134">
        <f t="shared" si="2"/>
        <v>3.3072018432748637E-2</v>
      </c>
      <c r="BN104" s="134">
        <f t="shared" si="2"/>
        <v>-1.4960791322994478E-2</v>
      </c>
      <c r="BO104" s="134">
        <f t="shared" si="2"/>
        <v>-6.4554138400345698E-2</v>
      </c>
      <c r="BP104" s="134">
        <f t="shared" si="2"/>
        <v>2.5068218913646165E-2</v>
      </c>
      <c r="BQ104" s="134">
        <f t="shared" si="2"/>
        <v>-3.8708045177530903E-2</v>
      </c>
      <c r="BR104" s="134">
        <f t="shared" si="2"/>
        <v>0.10095717107466123</v>
      </c>
      <c r="BS104" s="134">
        <f t="shared" si="2"/>
        <v>-8.9269134667931734E-3</v>
      </c>
      <c r="BT104" s="134">
        <f t="shared" si="2"/>
        <v>0.15067665797126531</v>
      </c>
      <c r="BU104" s="134">
        <f t="shared" si="2"/>
        <v>-8.9729791619731325E-2</v>
      </c>
      <c r="BV104" s="134">
        <f t="shared" si="2"/>
        <v>0.16970391057047254</v>
      </c>
    </row>
    <row r="105" spans="1:74" ht="14.25">
      <c r="A105" s="122" t="s">
        <v>135</v>
      </c>
      <c r="C105" s="127"/>
      <c r="D105" s="134">
        <f t="shared" ref="D105:AI105" si="3">(D94-C94)/ABS(C94)</f>
        <v>0.16991770581850474</v>
      </c>
      <c r="E105" s="134">
        <f t="shared" si="3"/>
        <v>-3.1336934866914405E-2</v>
      </c>
      <c r="F105" s="134">
        <f t="shared" si="3"/>
        <v>5.3207130977130854E-2</v>
      </c>
      <c r="G105" s="134">
        <f t="shared" si="3"/>
        <v>-9.7894495622646405E-2</v>
      </c>
      <c r="H105" s="134">
        <f t="shared" si="3"/>
        <v>0.17700269146608308</v>
      </c>
      <c r="I105" s="134">
        <f t="shared" si="3"/>
        <v>-1.6550402858218378E-3</v>
      </c>
      <c r="J105" s="134">
        <f t="shared" si="3"/>
        <v>0.18951862756052129</v>
      </c>
      <c r="K105" s="134">
        <f t="shared" si="3"/>
        <v>0.1242710509582645</v>
      </c>
      <c r="L105" s="134">
        <f t="shared" si="3"/>
        <v>0.18435483718538004</v>
      </c>
      <c r="M105" s="134">
        <f t="shared" si="3"/>
        <v>4.0249456549535274E-2</v>
      </c>
      <c r="N105" s="134">
        <f t="shared" si="3"/>
        <v>0.42885570812894136</v>
      </c>
      <c r="O105" s="134">
        <f t="shared" si="3"/>
        <v>8.759612989984937E-2</v>
      </c>
      <c r="P105" s="134">
        <f t="shared" si="3"/>
        <v>3.0899159239904219E-3</v>
      </c>
      <c r="Q105" s="134">
        <f t="shared" si="3"/>
        <v>3.5782514525836452E-3</v>
      </c>
      <c r="R105" s="134">
        <f t="shared" si="3"/>
        <v>6.8849165082893682E-2</v>
      </c>
      <c r="S105" s="134">
        <f t="shared" si="3"/>
        <v>0.44994158846727766</v>
      </c>
      <c r="T105" s="134">
        <f t="shared" si="3"/>
        <v>3.2392429434599079E-2</v>
      </c>
      <c r="U105" s="134">
        <f t="shared" si="3"/>
        <v>4.1404830380851187E-2</v>
      </c>
      <c r="V105" s="134">
        <f t="shared" si="3"/>
        <v>-1.6828309306419025E-2</v>
      </c>
      <c r="W105" s="134">
        <f t="shared" si="3"/>
        <v>1.9484793133566367E-2</v>
      </c>
      <c r="X105" s="134">
        <f t="shared" si="3"/>
        <v>0.37011131484887461</v>
      </c>
      <c r="Y105" s="134">
        <f t="shared" si="3"/>
        <v>5.6412493362421032E-2</v>
      </c>
      <c r="Z105" s="134">
        <f t="shared" si="3"/>
        <v>0.38549885246150722</v>
      </c>
      <c r="AA105" s="134">
        <f t="shared" si="3"/>
        <v>4.6991422915248895E-2</v>
      </c>
      <c r="AB105" s="134">
        <f t="shared" si="3"/>
        <v>-3.7292217467920892E-2</v>
      </c>
      <c r="AC105" s="134">
        <f t="shared" si="3"/>
        <v>8.8413443455464619E-2</v>
      </c>
      <c r="AD105" s="134">
        <f t="shared" si="3"/>
        <v>-5.1314924270272712E-2</v>
      </c>
      <c r="AE105" s="134">
        <f t="shared" si="3"/>
        <v>0.10643929183289939</v>
      </c>
      <c r="AF105" s="134">
        <f t="shared" si="3"/>
        <v>6.5983771825411985E-2</v>
      </c>
      <c r="AG105" s="134">
        <f t="shared" si="3"/>
        <v>0.11856439065698077</v>
      </c>
      <c r="AH105" s="134">
        <f t="shared" si="3"/>
        <v>3.1633628785480386E-2</v>
      </c>
      <c r="AI105" s="134">
        <f t="shared" si="3"/>
        <v>8.2821500981949889E-2</v>
      </c>
      <c r="AJ105" s="134">
        <f t="shared" ref="AJ105:BV105" si="4">(AJ94-AI94)/ABS(AI94)</f>
        <v>-1.3324767724233921E-2</v>
      </c>
      <c r="AK105" s="134">
        <f t="shared" si="4"/>
        <v>2.0332445548937234E-2</v>
      </c>
      <c r="AL105" s="134">
        <f t="shared" si="4"/>
        <v>0.18579225455958048</v>
      </c>
      <c r="AM105" s="134">
        <f t="shared" si="4"/>
        <v>5.0352317015229187E-2</v>
      </c>
      <c r="AN105" s="134">
        <f t="shared" si="4"/>
        <v>-7.2476595871039272E-3</v>
      </c>
      <c r="AO105" s="134">
        <f>(AO94-AM94)/ABS(AM94)</f>
        <v>-7.2476595871039272E-3</v>
      </c>
      <c r="AP105" s="134">
        <f t="shared" si="4"/>
        <v>4.9247396536228442E-3</v>
      </c>
      <c r="AQ105" s="134">
        <f t="shared" si="4"/>
        <v>-2.3098595522354176E-3</v>
      </c>
      <c r="AR105" s="134">
        <f t="shared" si="4"/>
        <v>-6.4161445659595001E-2</v>
      </c>
      <c r="AS105" s="134">
        <f t="shared" si="4"/>
        <v>-2.4726354744429146E-2</v>
      </c>
      <c r="AT105" s="134">
        <f t="shared" si="4"/>
        <v>-0.23344735931380545</v>
      </c>
      <c r="AU105" s="134">
        <f t="shared" si="4"/>
        <v>7.1409756050211013E-4</v>
      </c>
      <c r="AV105" s="134">
        <f t="shared" si="4"/>
        <v>-6.3452745290829185E-2</v>
      </c>
      <c r="AW105" s="134">
        <f t="shared" si="4"/>
        <v>-4.1695294228615953E-2</v>
      </c>
      <c r="AX105" s="134">
        <f t="shared" si="4"/>
        <v>0.13176441370042166</v>
      </c>
      <c r="AY105" s="134">
        <f t="shared" si="4"/>
        <v>7.793298894304955E-2</v>
      </c>
      <c r="AZ105" s="134">
        <f t="shared" si="4"/>
        <v>2.000619628614788E-2</v>
      </c>
      <c r="BA105" s="134">
        <f t="shared" si="4"/>
        <v>-2.6808904430333717E-3</v>
      </c>
      <c r="BB105" s="134">
        <f t="shared" si="4"/>
        <v>1.6399125199814304E-2</v>
      </c>
      <c r="BC105" s="134">
        <f t="shared" si="4"/>
        <v>-0.21737018855056628</v>
      </c>
      <c r="BD105" s="134">
        <f t="shared" si="4"/>
        <v>0.52905881527545917</v>
      </c>
      <c r="BE105" s="134">
        <f t="shared" si="4"/>
        <v>0.56897336671007537</v>
      </c>
      <c r="BF105" s="134">
        <f t="shared" si="4"/>
        <v>1.1679969592190842E-2</v>
      </c>
      <c r="BG105" s="134">
        <f t="shared" si="4"/>
        <v>7.519421490017264E-2</v>
      </c>
      <c r="BH105" s="134">
        <f t="shared" si="4"/>
        <v>6.8267940192431917E-2</v>
      </c>
      <c r="BI105" s="134">
        <f t="shared" si="4"/>
        <v>4.4685160662122608E-2</v>
      </c>
      <c r="BJ105" s="134">
        <f t="shared" si="4"/>
        <v>4.7687692808217339E-3</v>
      </c>
      <c r="BK105" s="134">
        <f t="shared" si="4"/>
        <v>-3.1617237718878054E-3</v>
      </c>
      <c r="BL105" s="134">
        <f t="shared" si="4"/>
        <v>2.0325554439809351E-2</v>
      </c>
      <c r="BM105" s="134">
        <f t="shared" si="4"/>
        <v>1.8376774432089731E-2</v>
      </c>
      <c r="BN105" s="134">
        <f t="shared" si="4"/>
        <v>2.0656778261515369E-2</v>
      </c>
      <c r="BO105" s="134">
        <f t="shared" si="4"/>
        <v>2.5009281828950722E-2</v>
      </c>
      <c r="BP105" s="134">
        <f t="shared" si="4"/>
        <v>-1.235243459746458E-2</v>
      </c>
      <c r="BQ105" s="134">
        <f t="shared" si="4"/>
        <v>-2.492367367528461E-2</v>
      </c>
      <c r="BR105" s="134">
        <f t="shared" si="4"/>
        <v>8.5641684916203161E-3</v>
      </c>
      <c r="BS105" s="134">
        <f t="shared" si="4"/>
        <v>-3.4175886841564099E-2</v>
      </c>
      <c r="BT105" s="134">
        <f t="shared" si="4"/>
        <v>0.13873488871220696</v>
      </c>
      <c r="BU105" s="134">
        <f t="shared" si="4"/>
        <v>5.336727736027491E-3</v>
      </c>
      <c r="BV105" s="134">
        <f t="shared" si="4"/>
        <v>5.9291238438840307E-2</v>
      </c>
    </row>
    <row r="108" spans="1:74">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row>
    <row r="109" spans="1:74">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5"/>
      <c r="AZ109" s="135"/>
      <c r="BA109" s="135"/>
      <c r="BB109" s="135"/>
      <c r="BC109" s="135"/>
      <c r="BD109" s="135"/>
      <c r="BE109" s="135"/>
      <c r="BF109" s="135"/>
      <c r="BG109" s="135"/>
      <c r="BH109" s="135"/>
      <c r="BI109" s="135"/>
      <c r="BJ109" s="135"/>
      <c r="BK109" s="135"/>
      <c r="BL109" s="135"/>
      <c r="BM109" s="135"/>
      <c r="BN109" s="135"/>
      <c r="BO109" s="135"/>
      <c r="BP109" s="135"/>
    </row>
    <row r="110" spans="1:74">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5"/>
      <c r="AU110" s="135"/>
      <c r="AV110" s="135"/>
      <c r="AW110" s="135"/>
      <c r="AX110" s="135"/>
      <c r="AY110" s="135"/>
      <c r="AZ110" s="135"/>
      <c r="BA110" s="135"/>
      <c r="BB110" s="135"/>
      <c r="BC110" s="135"/>
      <c r="BD110" s="135"/>
      <c r="BE110" s="135"/>
      <c r="BF110" s="135"/>
      <c r="BG110" s="135"/>
      <c r="BH110" s="135"/>
      <c r="BI110" s="135"/>
      <c r="BJ110" s="135"/>
      <c r="BK110" s="135"/>
      <c r="BL110" s="135"/>
      <c r="BM110" s="135"/>
      <c r="BN110" s="135"/>
      <c r="BO110" s="135"/>
      <c r="BP110" s="135"/>
    </row>
    <row r="111" spans="1:74">
      <c r="AL111" s="135"/>
      <c r="AM111" s="135"/>
      <c r="AN111" s="135"/>
      <c r="AO111" s="135"/>
      <c r="AP111" s="135"/>
      <c r="AQ111" s="135"/>
      <c r="AR111" s="135"/>
      <c r="AS111" s="135"/>
      <c r="AT111" s="135"/>
      <c r="AU111" s="135"/>
      <c r="AV111" s="135"/>
      <c r="AW111" s="135"/>
      <c r="AX111" s="135"/>
      <c r="AY111" s="135"/>
      <c r="AZ111" s="135"/>
      <c r="BA111" s="135"/>
      <c r="BB111" s="135"/>
      <c r="BC111" s="135"/>
      <c r="BD111" s="135"/>
      <c r="BE111" s="135"/>
      <c r="BF111" s="135"/>
      <c r="BG111" s="135"/>
      <c r="BH111" s="135"/>
      <c r="BI111" s="135"/>
      <c r="BJ111" s="135"/>
      <c r="BK111" s="135"/>
      <c r="BL111" s="135"/>
      <c r="BM111" s="135"/>
      <c r="BN111" s="135"/>
      <c r="BO111" s="135"/>
      <c r="BP111" s="135"/>
    </row>
  </sheetData>
  <pageMargins left="0.19685039370078741" right="0.23622047244094491" top="0.28000000000000003" bottom="0.34" header="0.74803149606299213" footer="0.16"/>
  <pageSetup paperSize="9" scale="58" orientation="landscape" horizontalDpi="300" verticalDpi="300" r:id="rId1"/>
  <headerFooter alignWithMargins="0">
    <oddFooter>&amp;LStatistique des assurances sociales suisses, OFAS, Schweizerische Sozialversicherungsstaitstik, BSV&amp;R&amp;A;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025A-C01C-4811-94E0-3B55E7E01FCF}">
  <sheetPr>
    <pageSetUpPr fitToPage="1"/>
  </sheetPr>
  <dimension ref="A1:BU36"/>
  <sheetViews>
    <sheetView zoomScale="98" zoomScaleNormal="98" zoomScaleSheetLayoutView="100" workbookViewId="0"/>
  </sheetViews>
  <sheetFormatPr baseColWidth="10" defaultColWidth="11" defaultRowHeight="12.75"/>
  <cols>
    <col min="1" max="2" width="40.875" style="141" customWidth="1"/>
    <col min="3" max="41" width="10.25" style="141" bestFit="1" customWidth="1"/>
    <col min="42" max="43" width="10.125" style="141" bestFit="1" customWidth="1"/>
    <col min="44" max="55" width="10.25" style="141" bestFit="1" customWidth="1"/>
    <col min="56" max="56" width="10.125" style="141" bestFit="1" customWidth="1"/>
    <col min="57" max="59" width="10.25" style="141" bestFit="1" customWidth="1"/>
    <col min="60" max="64" width="10.75" style="141" bestFit="1" customWidth="1"/>
    <col min="65" max="65" width="10.125" style="141" bestFit="1" customWidth="1"/>
    <col min="66" max="66" width="10.25" style="141" bestFit="1" customWidth="1"/>
    <col min="67" max="16384" width="11" style="141"/>
  </cols>
  <sheetData>
    <row r="1" spans="1:2" s="137" customFormat="1" ht="54">
      <c r="A1" s="136" t="s">
        <v>139</v>
      </c>
      <c r="B1" s="136" t="s">
        <v>140</v>
      </c>
    </row>
    <row r="2" spans="1:2" s="137" customFormat="1" ht="18">
      <c r="A2" s="138" t="s">
        <v>93</v>
      </c>
      <c r="B2" s="138" t="s">
        <v>141</v>
      </c>
    </row>
    <row r="3" spans="1:2" s="137" customFormat="1" ht="18">
      <c r="A3" s="136"/>
      <c r="B3" s="136"/>
    </row>
    <row r="4" spans="1:2" s="137" customFormat="1" ht="14.25">
      <c r="A4" s="109"/>
      <c r="B4" s="109"/>
    </row>
    <row r="5" spans="1:2" s="137" customFormat="1" ht="14.25">
      <c r="A5" s="109"/>
      <c r="B5" s="109"/>
    </row>
    <row r="6" spans="1:2" s="137" customFormat="1" ht="14.25">
      <c r="A6" s="109"/>
      <c r="B6" s="109"/>
    </row>
    <row r="7" spans="1:2" s="137" customFormat="1" ht="14.25">
      <c r="A7" s="109"/>
      <c r="B7" s="109"/>
    </row>
    <row r="8" spans="1:2" s="137" customFormat="1" ht="14.25">
      <c r="A8" s="109"/>
      <c r="B8" s="109"/>
    </row>
    <row r="9" spans="1:2" s="137" customFormat="1" ht="14.25">
      <c r="A9" s="109"/>
      <c r="B9" s="109"/>
    </row>
    <row r="10" spans="1:2" s="137" customFormat="1" ht="14.25">
      <c r="A10" s="109"/>
      <c r="B10" s="109"/>
    </row>
    <row r="11" spans="1:2" s="137" customFormat="1" ht="14.25">
      <c r="A11" s="109"/>
      <c r="B11" s="109"/>
    </row>
    <row r="12" spans="1:2" s="137" customFormat="1" ht="14.25">
      <c r="A12" s="109"/>
      <c r="B12" s="109"/>
    </row>
    <row r="13" spans="1:2" s="137" customFormat="1" ht="14.25">
      <c r="A13" s="109"/>
      <c r="B13" s="109"/>
    </row>
    <row r="14" spans="1:2" s="137" customFormat="1" ht="14.25">
      <c r="A14" s="109"/>
      <c r="B14" s="109"/>
    </row>
    <row r="15" spans="1:2" s="137" customFormat="1" ht="14.25">
      <c r="A15" s="109"/>
      <c r="B15" s="109"/>
    </row>
    <row r="16" spans="1:2" s="137" customFormat="1" ht="14.25">
      <c r="A16" s="109"/>
      <c r="B16" s="109"/>
    </row>
    <row r="17" spans="1:73" s="137" customFormat="1" ht="14.25">
      <c r="A17" s="109"/>
      <c r="B17" s="109"/>
    </row>
    <row r="18" spans="1:73" s="137" customFormat="1" ht="14.25">
      <c r="A18" s="109"/>
      <c r="B18" s="109"/>
    </row>
    <row r="19" spans="1:73" s="137" customFormat="1" ht="14.25">
      <c r="A19" s="109"/>
      <c r="B19" s="109"/>
    </row>
    <row r="20" spans="1:73" s="137" customFormat="1" ht="14.25">
      <c r="A20" s="109"/>
      <c r="B20" s="109"/>
    </row>
    <row r="21" spans="1:73">
      <c r="A21" s="139" t="s">
        <v>37</v>
      </c>
      <c r="B21" s="139" t="s">
        <v>36</v>
      </c>
      <c r="C21" s="140">
        <v>1953</v>
      </c>
      <c r="D21" s="140">
        <v>1954</v>
      </c>
      <c r="E21" s="140">
        <v>1955</v>
      </c>
      <c r="F21" s="140">
        <v>1956</v>
      </c>
      <c r="G21" s="140">
        <v>1957</v>
      </c>
      <c r="H21" s="140">
        <v>1958</v>
      </c>
      <c r="I21" s="140">
        <v>1959</v>
      </c>
      <c r="J21" s="140">
        <v>1960</v>
      </c>
      <c r="K21" s="140">
        <v>1961</v>
      </c>
      <c r="L21" s="140">
        <v>1962</v>
      </c>
      <c r="M21" s="140">
        <v>1963</v>
      </c>
      <c r="N21" s="140">
        <v>1964</v>
      </c>
      <c r="O21" s="140">
        <v>1965</v>
      </c>
      <c r="P21" s="140">
        <v>1966</v>
      </c>
      <c r="Q21" s="140">
        <v>1967</v>
      </c>
      <c r="R21" s="140">
        <v>1968</v>
      </c>
      <c r="S21" s="140">
        <v>1969</v>
      </c>
      <c r="T21" s="140">
        <v>1970</v>
      </c>
      <c r="U21" s="140">
        <v>1971</v>
      </c>
      <c r="V21" s="140">
        <v>1972</v>
      </c>
      <c r="W21" s="140">
        <v>1973</v>
      </c>
      <c r="X21" s="140">
        <v>1974</v>
      </c>
      <c r="Y21" s="140">
        <v>1975</v>
      </c>
      <c r="Z21" s="140">
        <v>1976</v>
      </c>
      <c r="AA21" s="140">
        <v>1977</v>
      </c>
      <c r="AB21" s="140">
        <v>1978</v>
      </c>
      <c r="AC21" s="140">
        <v>1979</v>
      </c>
      <c r="AD21" s="140">
        <v>1980</v>
      </c>
      <c r="AE21" s="140">
        <v>1981</v>
      </c>
      <c r="AF21" s="140">
        <v>1982</v>
      </c>
      <c r="AG21" s="140">
        <v>1983</v>
      </c>
      <c r="AH21" s="140">
        <v>1984</v>
      </c>
      <c r="AI21" s="140">
        <v>1985</v>
      </c>
      <c r="AJ21" s="140">
        <v>1986</v>
      </c>
      <c r="AK21" s="140">
        <v>1987</v>
      </c>
      <c r="AL21" s="140">
        <v>1988</v>
      </c>
      <c r="AM21" s="140">
        <v>1989</v>
      </c>
      <c r="AN21" s="140">
        <v>1990</v>
      </c>
      <c r="AO21" s="140">
        <v>1991</v>
      </c>
      <c r="AP21" s="140">
        <v>1992</v>
      </c>
      <c r="AQ21" s="140">
        <v>1993</v>
      </c>
      <c r="AR21" s="140">
        <v>1994</v>
      </c>
      <c r="AS21" s="140">
        <v>1995</v>
      </c>
      <c r="AT21" s="140">
        <v>1996</v>
      </c>
      <c r="AU21" s="140">
        <v>1997</v>
      </c>
      <c r="AV21" s="140">
        <v>1998</v>
      </c>
      <c r="AW21" s="140">
        <v>1999</v>
      </c>
      <c r="AX21" s="140">
        <v>2000</v>
      </c>
      <c r="AY21" s="140">
        <v>2001</v>
      </c>
      <c r="AZ21" s="140">
        <v>2002</v>
      </c>
      <c r="BA21" s="140">
        <v>2003</v>
      </c>
      <c r="BB21" s="140">
        <v>2004</v>
      </c>
      <c r="BC21" s="140">
        <v>2005</v>
      </c>
      <c r="BD21" s="140">
        <v>2006</v>
      </c>
      <c r="BE21" s="140">
        <v>2007</v>
      </c>
      <c r="BF21" s="140">
        <v>2008</v>
      </c>
      <c r="BG21" s="140">
        <v>2009</v>
      </c>
      <c r="BH21" s="140">
        <v>2010</v>
      </c>
      <c r="BI21" s="140">
        <v>2011</v>
      </c>
      <c r="BJ21" s="140">
        <v>2012</v>
      </c>
      <c r="BK21" s="140">
        <v>2013</v>
      </c>
      <c r="BL21" s="140">
        <v>2014</v>
      </c>
      <c r="BM21" s="140">
        <v>2015</v>
      </c>
      <c r="BN21" s="140">
        <v>2016</v>
      </c>
      <c r="BO21" s="140">
        <v>2017</v>
      </c>
      <c r="BP21" s="140">
        <v>2018</v>
      </c>
      <c r="BQ21" s="140">
        <v>2019</v>
      </c>
      <c r="BR21" s="140">
        <v>2020</v>
      </c>
      <c r="BS21" s="140">
        <v>2021</v>
      </c>
      <c r="BT21" s="140">
        <v>2022</v>
      </c>
      <c r="BU21" s="140">
        <v>2023</v>
      </c>
    </row>
    <row r="22" spans="1:73">
      <c r="A22" s="142" t="s">
        <v>106</v>
      </c>
      <c r="B22" s="142" t="s">
        <v>107</v>
      </c>
      <c r="C22" s="143" t="s">
        <v>85</v>
      </c>
      <c r="D22" s="143" t="s">
        <v>85</v>
      </c>
      <c r="E22" s="143" t="s">
        <v>85</v>
      </c>
      <c r="F22" s="143" t="s">
        <v>85</v>
      </c>
      <c r="G22" s="143" t="s">
        <v>85</v>
      </c>
      <c r="H22" s="143" t="s">
        <v>85</v>
      </c>
      <c r="I22" s="143" t="s">
        <v>85</v>
      </c>
      <c r="J22" s="143">
        <v>74.958605700000007</v>
      </c>
      <c r="K22" s="143">
        <v>88.734255149999996</v>
      </c>
      <c r="L22" s="143">
        <v>99.870194549999994</v>
      </c>
      <c r="M22" s="143">
        <v>111.48882565</v>
      </c>
      <c r="N22" s="143">
        <v>122.86754790000001</v>
      </c>
      <c r="O22" s="143">
        <v>134.81746369999999</v>
      </c>
      <c r="P22" s="143">
        <v>143.84154394999999</v>
      </c>
      <c r="Q22" s="143">
        <v>156.6741394</v>
      </c>
      <c r="R22" s="143">
        <v>166.17112305000001</v>
      </c>
      <c r="S22" s="143">
        <v>179.87985230000001</v>
      </c>
      <c r="T22" s="143">
        <v>199.77652979999999</v>
      </c>
      <c r="U22" s="143">
        <v>228.87077439999999</v>
      </c>
      <c r="V22" s="143">
        <v>256.61226625</v>
      </c>
      <c r="W22" s="143">
        <v>290.50208039999995</v>
      </c>
      <c r="X22" s="143">
        <v>327.76813200999999</v>
      </c>
      <c r="Y22" s="143">
        <v>415.02316300000001</v>
      </c>
      <c r="Z22" s="143">
        <v>512.53829155000005</v>
      </c>
      <c r="AA22" s="143">
        <v>526.87412100000006</v>
      </c>
      <c r="AB22" s="143">
        <v>544.38432</v>
      </c>
      <c r="AC22" s="143">
        <v>571.39159299999994</v>
      </c>
      <c r="AD22" s="143">
        <v>618.62991199999999</v>
      </c>
      <c r="AE22" s="143">
        <v>667.28263100000004</v>
      </c>
      <c r="AF22" s="143">
        <v>721.36527999999998</v>
      </c>
      <c r="AG22" s="143">
        <v>753.82133900000008</v>
      </c>
      <c r="AH22" s="143">
        <v>787.173676</v>
      </c>
      <c r="AI22" s="143">
        <v>816.59977599999991</v>
      </c>
      <c r="AJ22" s="143">
        <v>879.62681799999996</v>
      </c>
      <c r="AK22" s="143">
        <v>924.46337899999992</v>
      </c>
      <c r="AL22" s="143">
        <v>825.75293700000009</v>
      </c>
      <c r="AM22" s="143">
        <v>880.30762500000003</v>
      </c>
      <c r="AN22" s="143">
        <v>958.10780899999997</v>
      </c>
      <c r="AO22" s="143">
        <v>1034.6837840000001</v>
      </c>
      <c r="AP22" s="143">
        <v>1076.5554769999999</v>
      </c>
      <c r="AQ22" s="143">
        <v>1095.115305</v>
      </c>
      <c r="AR22" s="143">
        <v>1094.3645610000001</v>
      </c>
      <c r="AS22" s="143">
        <v>668.68641600000001</v>
      </c>
      <c r="AT22" s="143">
        <v>672.69238499999994</v>
      </c>
      <c r="AU22" s="143">
        <v>666.66344900000001</v>
      </c>
      <c r="AV22" s="143">
        <v>681.17940699999997</v>
      </c>
      <c r="AW22" s="143">
        <v>701.68996300000003</v>
      </c>
      <c r="AX22" s="143">
        <v>734.05274799999995</v>
      </c>
      <c r="AY22" s="143">
        <v>774.10071700000003</v>
      </c>
      <c r="AZ22" s="143">
        <v>786.715958</v>
      </c>
      <c r="BA22" s="143">
        <v>804.33283500000005</v>
      </c>
      <c r="BB22" s="143">
        <v>818.28113399999995</v>
      </c>
      <c r="BC22" s="143">
        <v>834.72185300000001</v>
      </c>
      <c r="BD22" s="143">
        <v>863.69039999999995</v>
      </c>
      <c r="BE22" s="143">
        <v>907.42060300000003</v>
      </c>
      <c r="BF22" s="143">
        <v>949.97109699999999</v>
      </c>
      <c r="BG22" s="143">
        <v>979.51818800000001</v>
      </c>
      <c r="BH22" s="143">
        <v>985.024001</v>
      </c>
      <c r="BI22" s="143">
        <v>1702.79663478</v>
      </c>
      <c r="BJ22" s="143">
        <v>1726.52178252</v>
      </c>
      <c r="BK22" s="143">
        <v>1766.2431817000002</v>
      </c>
      <c r="BL22" s="143">
        <v>1790.3472376500001</v>
      </c>
      <c r="BM22" s="143">
        <v>1818.2256282999999</v>
      </c>
      <c r="BN22" s="143">
        <v>1658.47167988</v>
      </c>
      <c r="BO22" s="143">
        <v>1675.3751427699999</v>
      </c>
      <c r="BP22" s="143">
        <v>1706.2279753200003</v>
      </c>
      <c r="BQ22" s="143">
        <v>1748.8884448000001</v>
      </c>
      <c r="BR22" s="143">
        <v>1771.6765546900001</v>
      </c>
      <c r="BS22" s="143">
        <v>2029.2839508899997</v>
      </c>
      <c r="BT22" s="143">
        <v>2091.99988859</v>
      </c>
      <c r="BU22" s="144">
        <v>2158.5179282899999</v>
      </c>
    </row>
    <row r="23" spans="1:73">
      <c r="A23" s="28" t="s">
        <v>114</v>
      </c>
      <c r="B23" s="28" t="s">
        <v>115</v>
      </c>
      <c r="C23" s="143">
        <v>12.6</v>
      </c>
      <c r="D23" s="143">
        <v>0</v>
      </c>
      <c r="E23" s="143">
        <v>0</v>
      </c>
      <c r="F23" s="143">
        <v>0</v>
      </c>
      <c r="G23" s="143">
        <v>0</v>
      </c>
      <c r="H23" s="143">
        <v>0</v>
      </c>
      <c r="I23" s="143">
        <v>0</v>
      </c>
      <c r="J23" s="143">
        <v>77.742172450000012</v>
      </c>
      <c r="K23" s="143">
        <v>92.022999399999989</v>
      </c>
      <c r="L23" s="143">
        <v>103.83319005</v>
      </c>
      <c r="M23" s="143">
        <v>116.33798455</v>
      </c>
      <c r="N23" s="143">
        <v>128.04714010000001</v>
      </c>
      <c r="O23" s="143">
        <v>140.17915825</v>
      </c>
      <c r="P23" s="143">
        <v>149.64422759999999</v>
      </c>
      <c r="Q23" s="143">
        <v>163.11661180000002</v>
      </c>
      <c r="R23" s="143">
        <v>173.50779555</v>
      </c>
      <c r="S23" s="143">
        <v>187.72711320000002</v>
      </c>
      <c r="T23" s="143">
        <v>206.79744309999998</v>
      </c>
      <c r="U23" s="143">
        <v>235.9816223</v>
      </c>
      <c r="V23" s="143">
        <v>264.53979905</v>
      </c>
      <c r="W23" s="143">
        <v>300.10523254999998</v>
      </c>
      <c r="X23" s="143">
        <v>340.36424301</v>
      </c>
      <c r="Y23" s="143">
        <v>429.08520915000003</v>
      </c>
      <c r="Z23" s="143">
        <v>530.42506975000003</v>
      </c>
      <c r="AA23" s="143">
        <v>546.9027450000001</v>
      </c>
      <c r="AB23" s="143">
        <v>566.58112300000005</v>
      </c>
      <c r="AC23" s="143">
        <v>595.82428099999993</v>
      </c>
      <c r="AD23" s="143">
        <v>648.00397299999997</v>
      </c>
      <c r="AE23" s="143">
        <v>705.06554600000004</v>
      </c>
      <c r="AF23" s="143">
        <v>766.915209</v>
      </c>
      <c r="AG23" s="143">
        <v>805.40518200000008</v>
      </c>
      <c r="AH23" s="143">
        <v>845.68574699999999</v>
      </c>
      <c r="AI23" s="143">
        <v>882.46165099999985</v>
      </c>
      <c r="AJ23" s="143">
        <v>951.23926599999993</v>
      </c>
      <c r="AK23" s="143">
        <v>1005.726781</v>
      </c>
      <c r="AL23" s="143">
        <v>909.17362100000014</v>
      </c>
      <c r="AM23" s="143">
        <v>971.62624100000005</v>
      </c>
      <c r="AN23" s="143">
        <v>1059.693867</v>
      </c>
      <c r="AO23" s="143">
        <v>1152.7742920000001</v>
      </c>
      <c r="AP23" s="143">
        <v>1209.834245</v>
      </c>
      <c r="AQ23" s="143">
        <v>1249.6945040000001</v>
      </c>
      <c r="AR23" s="143">
        <v>1265.7860110000001</v>
      </c>
      <c r="AS23" s="143">
        <v>859.81289400000003</v>
      </c>
      <c r="AT23" s="143">
        <v>877.53693599999997</v>
      </c>
      <c r="AU23" s="143">
        <v>968.5233310000001</v>
      </c>
      <c r="AV23" s="143">
        <v>808.29573199999993</v>
      </c>
      <c r="AW23" s="143">
        <v>843.84449600000005</v>
      </c>
      <c r="AX23" s="143">
        <v>871.78901799999994</v>
      </c>
      <c r="AY23" s="143">
        <v>813.489687</v>
      </c>
      <c r="AZ23" s="143">
        <v>661.96274800000003</v>
      </c>
      <c r="BA23" s="143">
        <v>932.36918200000002</v>
      </c>
      <c r="BB23" s="143">
        <v>956.51668099999995</v>
      </c>
      <c r="BC23" s="143">
        <v>1024.0899770000001</v>
      </c>
      <c r="BD23" s="143">
        <v>999.23685999999998</v>
      </c>
      <c r="BE23" s="143">
        <v>938.96889699999997</v>
      </c>
      <c r="BF23" s="143">
        <v>775.70812049999995</v>
      </c>
      <c r="BG23" s="143">
        <v>1060.96571984</v>
      </c>
      <c r="BH23" s="143">
        <v>1005.97848491</v>
      </c>
      <c r="BI23" s="143">
        <v>1708.0783713000001</v>
      </c>
      <c r="BJ23" s="143">
        <v>1753.4582593299999</v>
      </c>
      <c r="BK23" s="143">
        <v>1779.4485948800002</v>
      </c>
      <c r="BL23" s="143">
        <v>1838.2985516100002</v>
      </c>
      <c r="BM23" s="143">
        <v>1810.79615059</v>
      </c>
      <c r="BN23" s="143">
        <v>1693.9017652699999</v>
      </c>
      <c r="BO23" s="143">
        <v>1736.36486554</v>
      </c>
      <c r="BP23" s="143">
        <v>1669.1535758800003</v>
      </c>
      <c r="BQ23" s="143">
        <v>1837.66659899</v>
      </c>
      <c r="BR23" s="143">
        <v>1821.2619082800002</v>
      </c>
      <c r="BS23" s="143">
        <v>2095.6835659099997</v>
      </c>
      <c r="BT23" s="143">
        <v>1907.63831624</v>
      </c>
      <c r="BU23" s="144">
        <v>2231.3719984599998</v>
      </c>
    </row>
    <row r="24" spans="1:73">
      <c r="A24" s="28" t="s">
        <v>122</v>
      </c>
      <c r="B24" s="28" t="s">
        <v>123</v>
      </c>
      <c r="C24" s="143">
        <v>42.444069999999989</v>
      </c>
      <c r="D24" s="143">
        <v>49.656069000000009</v>
      </c>
      <c r="E24" s="143">
        <v>48.1</v>
      </c>
      <c r="F24" s="143">
        <v>50.659262999999996</v>
      </c>
      <c r="G24" s="143">
        <v>45.7</v>
      </c>
      <c r="H24" s="143">
        <v>53.789023</v>
      </c>
      <c r="I24" s="143">
        <v>53.7</v>
      </c>
      <c r="J24" s="143">
        <v>63.877150299999997</v>
      </c>
      <c r="K24" s="143">
        <v>71.815230900000017</v>
      </c>
      <c r="L24" s="143">
        <v>85.054716099999993</v>
      </c>
      <c r="M24" s="143">
        <v>88.478122200000001</v>
      </c>
      <c r="N24" s="143">
        <v>126.42246995000001</v>
      </c>
      <c r="O24" s="143">
        <v>137.49658905000001</v>
      </c>
      <c r="P24" s="143">
        <v>137.92144194999997</v>
      </c>
      <c r="Q24" s="143">
        <v>138.41495954999999</v>
      </c>
      <c r="R24" s="143">
        <v>147.94471394999999</v>
      </c>
      <c r="S24" s="143">
        <v>214.51119355</v>
      </c>
      <c r="T24" s="143">
        <v>221.45973225</v>
      </c>
      <c r="U24" s="143">
        <v>230.62923489999997</v>
      </c>
      <c r="V24" s="143">
        <v>226.7481348</v>
      </c>
      <c r="W24" s="143">
        <v>231.16627530000002</v>
      </c>
      <c r="X24" s="143">
        <v>316.72352939999996</v>
      </c>
      <c r="Y24" s="143">
        <v>334.59069340000002</v>
      </c>
      <c r="Z24" s="143">
        <v>463.57502175000002</v>
      </c>
      <c r="AA24" s="143">
        <v>485.35907164999998</v>
      </c>
      <c r="AB24" s="143">
        <v>467.25895559999998</v>
      </c>
      <c r="AC24" s="143">
        <v>508.57092885000003</v>
      </c>
      <c r="AD24" s="143">
        <v>482.47365015000003</v>
      </c>
      <c r="AE24" s="143">
        <v>533.82780380000008</v>
      </c>
      <c r="AF24" s="143">
        <v>569.05177580000009</v>
      </c>
      <c r="AG24" s="143">
        <v>636.52105284999993</v>
      </c>
      <c r="AH24" s="143">
        <v>656.65652354999997</v>
      </c>
      <c r="AI24" s="143">
        <v>711.0418024600001</v>
      </c>
      <c r="AJ24" s="143">
        <v>701.56733559999998</v>
      </c>
      <c r="AK24" s="143">
        <v>715.83191524999995</v>
      </c>
      <c r="AL24" s="143">
        <v>848.82794066999998</v>
      </c>
      <c r="AM24" s="143">
        <v>891.56839422999997</v>
      </c>
      <c r="AN24" s="143">
        <v>885.10661001000005</v>
      </c>
      <c r="AO24" s="143">
        <v>889.46552962999999</v>
      </c>
      <c r="AP24" s="143">
        <v>887.41098918</v>
      </c>
      <c r="AQ24" s="143">
        <v>830.47341721999999</v>
      </c>
      <c r="AR24" s="143">
        <v>809.93883689999996</v>
      </c>
      <c r="AS24" s="143">
        <v>620.86075421999999</v>
      </c>
      <c r="AT24" s="143">
        <v>621.30410936999999</v>
      </c>
      <c r="AU24" s="143">
        <v>581.8806579699999</v>
      </c>
      <c r="AV24" s="143">
        <v>557.61897273000011</v>
      </c>
      <c r="AW24" s="143">
        <v>631.09330974</v>
      </c>
      <c r="AX24" s="143">
        <v>680.27629766999996</v>
      </c>
      <c r="AY24" s="143">
        <v>693.88603880999995</v>
      </c>
      <c r="AZ24" s="143">
        <v>692.02580635999993</v>
      </c>
      <c r="BA24" s="143">
        <v>703.37442420000002</v>
      </c>
      <c r="BB24" s="143">
        <v>550.48179299000003</v>
      </c>
      <c r="BC24" s="143">
        <v>841.71903822000002</v>
      </c>
      <c r="BD24" s="143">
        <v>1320.63475322</v>
      </c>
      <c r="BE24" s="143">
        <v>1336.0597269800001</v>
      </c>
      <c r="BF24" s="143">
        <v>1436.5236892100002</v>
      </c>
      <c r="BG24" s="143">
        <v>1534.5922025100001</v>
      </c>
      <c r="BH24" s="143">
        <v>1603.1657016300001</v>
      </c>
      <c r="BI24" s="143">
        <v>1610.8108289800002</v>
      </c>
      <c r="BJ24" s="143">
        <v>1605.7178900899999</v>
      </c>
      <c r="BK24" s="143">
        <v>1638.35499648</v>
      </c>
      <c r="BL24" s="143">
        <v>1668.4626766900001</v>
      </c>
      <c r="BM24" s="143">
        <v>1702.9277402399998</v>
      </c>
      <c r="BN24" s="143">
        <v>1745.5167400300002</v>
      </c>
      <c r="BO24" s="143">
        <v>1723.95535866</v>
      </c>
      <c r="BP24" s="143">
        <v>1680.9880578699999</v>
      </c>
      <c r="BQ24" s="143">
        <v>1695.3843228300002</v>
      </c>
      <c r="BR24" s="143">
        <v>1637.4430600600003</v>
      </c>
      <c r="BS24" s="143">
        <v>1864.6135407700001</v>
      </c>
      <c r="BT24" s="143">
        <v>1874.5644755699998</v>
      </c>
      <c r="BU24" s="144">
        <v>1985.7097248600003</v>
      </c>
    </row>
    <row r="25" spans="1:73" ht="13.5" thickBot="1">
      <c r="A25" s="145" t="s">
        <v>130</v>
      </c>
      <c r="B25" s="145" t="s">
        <v>131</v>
      </c>
      <c r="C25" s="146">
        <v>389.9</v>
      </c>
      <c r="D25" s="146">
        <v>340.2</v>
      </c>
      <c r="E25" s="146">
        <v>292.10000000000002</v>
      </c>
      <c r="F25" s="146">
        <v>241.4</v>
      </c>
      <c r="G25" s="146">
        <v>195.7</v>
      </c>
      <c r="H25" s="146">
        <v>141.9</v>
      </c>
      <c r="I25" s="146">
        <v>88.170773319999995</v>
      </c>
      <c r="J25" s="146">
        <v>102.03579547</v>
      </c>
      <c r="K25" s="146">
        <v>122.24356397</v>
      </c>
      <c r="L25" s="146">
        <v>141.02203792</v>
      </c>
      <c r="M25" s="146">
        <v>168.88190026999999</v>
      </c>
      <c r="N25" s="146">
        <v>170.50657042</v>
      </c>
      <c r="O25" s="146">
        <v>173.18913961999999</v>
      </c>
      <c r="P25" s="146">
        <v>184.91192527000001</v>
      </c>
      <c r="Q25" s="146">
        <v>209.61357752000001</v>
      </c>
      <c r="R25" s="146">
        <v>235.17665912000001</v>
      </c>
      <c r="S25" s="146">
        <v>208.39257877</v>
      </c>
      <c r="T25" s="146">
        <v>193.73028962000001</v>
      </c>
      <c r="U25" s="146">
        <v>199.08267702000001</v>
      </c>
      <c r="V25" s="146">
        <v>236.87434127</v>
      </c>
      <c r="W25" s="146">
        <v>305.81329851999999</v>
      </c>
      <c r="X25" s="146">
        <v>329.45401212999997</v>
      </c>
      <c r="Y25" s="146">
        <v>423.94852788000003</v>
      </c>
      <c r="Z25" s="146">
        <v>490.79857588000004</v>
      </c>
      <c r="AA25" s="146">
        <v>552.34224943000004</v>
      </c>
      <c r="AB25" s="146">
        <v>651.66441683000005</v>
      </c>
      <c r="AC25" s="146">
        <v>738.91776898000001</v>
      </c>
      <c r="AD25" s="146">
        <v>904.44809182999995</v>
      </c>
      <c r="AE25" s="146">
        <v>1075.68583403</v>
      </c>
      <c r="AF25" s="146">
        <v>1273.5492672299999</v>
      </c>
      <c r="AG25" s="146">
        <v>1442.43339638</v>
      </c>
      <c r="AH25" s="146">
        <v>1631.46261983</v>
      </c>
      <c r="AI25" s="146">
        <v>1802.88246837</v>
      </c>
      <c r="AJ25" s="146">
        <v>2052.5543987699998</v>
      </c>
      <c r="AK25" s="146">
        <v>2342.4492645199998</v>
      </c>
      <c r="AL25" s="146">
        <v>2402.7949448499999</v>
      </c>
      <c r="AM25" s="146">
        <v>2482.8527916200001</v>
      </c>
      <c r="AN25" s="146">
        <v>2657.4400486099998</v>
      </c>
      <c r="AO25" s="146">
        <v>2920.7488109800001</v>
      </c>
      <c r="AP25" s="146">
        <v>3243.1720667999998</v>
      </c>
      <c r="AQ25" s="146">
        <v>3662.3931535800002</v>
      </c>
      <c r="AR25" s="146">
        <v>4118.2403276799996</v>
      </c>
      <c r="AS25" s="146">
        <v>4357.1924674600004</v>
      </c>
      <c r="AT25" s="146">
        <v>4613.4252940899996</v>
      </c>
      <c r="AU25" s="146">
        <v>5000.0679671199996</v>
      </c>
      <c r="AV25" s="146">
        <v>3050.7447263899999</v>
      </c>
      <c r="AW25" s="146">
        <v>3263.4959126499998</v>
      </c>
      <c r="AX25" s="146">
        <v>3455.0086329800001</v>
      </c>
      <c r="AY25" s="146">
        <v>3574.6122811700002</v>
      </c>
      <c r="AZ25" s="146">
        <v>3544.5492228100002</v>
      </c>
      <c r="BA25" s="146">
        <v>2273.5439806100003</v>
      </c>
      <c r="BB25" s="146">
        <v>2679.5788686199999</v>
      </c>
      <c r="BC25" s="146">
        <v>2861.9498073999998</v>
      </c>
      <c r="BD25" s="146">
        <v>2540.55191418</v>
      </c>
      <c r="BE25" s="146">
        <v>2143.4610842000002</v>
      </c>
      <c r="BF25" s="146">
        <v>1482.64551549</v>
      </c>
      <c r="BG25" s="146">
        <v>1009.01903282</v>
      </c>
      <c r="BH25" s="146">
        <v>411.83181610000003</v>
      </c>
      <c r="BI25" s="146">
        <v>509.09935842000004</v>
      </c>
      <c r="BJ25" s="146">
        <v>656.83972765999999</v>
      </c>
      <c r="BK25" s="146">
        <v>797.9333260599999</v>
      </c>
      <c r="BL25" s="146">
        <v>967.76920098000005</v>
      </c>
      <c r="BM25" s="146">
        <v>1075.63761133</v>
      </c>
      <c r="BN25" s="146">
        <v>1024.02263657</v>
      </c>
      <c r="BO25" s="146">
        <v>1036.43214345</v>
      </c>
      <c r="BP25" s="146">
        <v>1024.5976614599999</v>
      </c>
      <c r="BQ25" s="146">
        <v>1166.8799376200002</v>
      </c>
      <c r="BR25" s="146">
        <v>1350.69878584</v>
      </c>
      <c r="BS25" s="146">
        <v>1581.7688109800001</v>
      </c>
      <c r="BT25" s="146">
        <v>1614.8426516500001</v>
      </c>
      <c r="BU25" s="147">
        <v>1860.50492525</v>
      </c>
    </row>
    <row r="29" spans="1:73">
      <c r="BD29" s="148"/>
    </row>
    <row r="30" spans="1:73">
      <c r="BD30" s="149"/>
    </row>
    <row r="34" spans="3:67">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row>
    <row r="35" spans="3:67">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row>
    <row r="36" spans="3:67">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row>
  </sheetData>
  <pageMargins left="0.19685039370078741" right="0.23622047244094491" top="0.28000000000000003" bottom="0.34" header="0.74803149606299213" footer="0.16"/>
  <pageSetup paperSize="9" scale="58" orientation="landscape" horizontalDpi="300" verticalDpi="300" r:id="rId1"/>
  <headerFooter alignWithMargins="0">
    <oddFooter>&amp;LStatistique des assurances sociales suisses, OFAS, Schweizerische Sozialversicherungsstaitstik, BSV&amp;R&amp;A;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3605"/>
  <sheetViews>
    <sheetView zoomScaleNormal="100" workbookViewId="0">
      <pane xSplit="2" ySplit="2" topLeftCell="C3" activePane="bottomRight" state="frozen"/>
      <selection pane="topRight" activeCell="C1" sqref="C1"/>
      <selection pane="bottomLeft" activeCell="A3" sqref="A3"/>
      <selection pane="bottomRight"/>
    </sheetView>
  </sheetViews>
  <sheetFormatPr baseColWidth="10" defaultColWidth="8.25" defaultRowHeight="12.75" outlineLevelRow="1" outlineLevelCol="1"/>
  <cols>
    <col min="1" max="2" width="46.625" style="1" customWidth="1"/>
    <col min="3" max="3" width="2.25" style="16" customWidth="1"/>
    <col min="4" max="4" width="12.625" style="2" customWidth="1" collapsed="1"/>
    <col min="5" max="41" width="12.625" style="2" hidden="1" customWidth="1" outlineLevel="1"/>
    <col min="42" max="42" width="12.625" style="1" hidden="1" customWidth="1" outlineLevel="1"/>
    <col min="43" max="43" width="12.625" style="1" hidden="1" customWidth="1" outlineLevel="1" collapsed="1"/>
    <col min="44" max="44" width="12.625" style="1" hidden="1" customWidth="1" outlineLevel="1"/>
    <col min="45" max="45" width="12.625" style="1" hidden="1" customWidth="1" outlineLevel="1" collapsed="1"/>
    <col min="46" max="48" width="12.625" style="1" hidden="1" customWidth="1" outlineLevel="1"/>
    <col min="49" max="49" width="12.625" style="1" hidden="1" customWidth="1" outlineLevel="1" collapsed="1"/>
    <col min="50" max="50" width="12.625" style="1" hidden="1" customWidth="1" outlineLevel="1"/>
    <col min="51" max="51" width="12.625" style="1" customWidth="1" collapsed="1"/>
    <col min="52" max="53" width="12.625" style="1" hidden="1" customWidth="1" outlineLevel="1"/>
    <col min="54" max="56" width="12.625" style="1" hidden="1" customWidth="1" outlineLevel="1" collapsed="1"/>
    <col min="57" max="59" width="12.625" style="1" hidden="1" customWidth="1" outlineLevel="1"/>
    <col min="60" max="61" width="12.625" style="1" hidden="1" customWidth="1" outlineLevel="1" collapsed="1"/>
    <col min="62" max="70" width="12.625" style="1" hidden="1" customWidth="1" outlineLevel="1"/>
    <col min="71" max="71" width="12.625" style="1" customWidth="1" collapsed="1"/>
    <col min="72" max="72" width="12.625" style="1" hidden="1" customWidth="1" outlineLevel="1"/>
    <col min="73" max="73" width="12.625" style="1" customWidth="1" collapsed="1"/>
    <col min="74" max="75" width="12.625" style="1" customWidth="1"/>
    <col min="76" max="76" width="12.75" style="71" customWidth="1"/>
    <col min="77" max="16384" width="8.25" style="1"/>
  </cols>
  <sheetData>
    <row r="1" spans="1:82" s="5" customFormat="1" ht="55.5" customHeight="1">
      <c r="A1" s="125" t="s">
        <v>142</v>
      </c>
      <c r="B1" s="125" t="s">
        <v>143</v>
      </c>
      <c r="C1" s="15"/>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S1" s="6"/>
      <c r="AT1" s="6"/>
      <c r="AU1" s="6"/>
      <c r="AV1" s="6"/>
      <c r="AW1" s="6"/>
      <c r="AX1" s="6"/>
      <c r="AY1" s="6"/>
      <c r="AZ1" s="6"/>
      <c r="BA1" s="6"/>
      <c r="BB1" s="6"/>
      <c r="BC1" s="6"/>
      <c r="BD1" s="6"/>
      <c r="BE1" s="6"/>
      <c r="BF1" s="6"/>
      <c r="BG1" s="6"/>
      <c r="BH1" s="6"/>
      <c r="BI1" s="6"/>
      <c r="BW1" s="56" t="s">
        <v>96</v>
      </c>
      <c r="BX1" s="57" t="s">
        <v>98</v>
      </c>
    </row>
    <row r="2" spans="1:82" s="7" customFormat="1" ht="25.5">
      <c r="A2" s="19" t="s">
        <v>93</v>
      </c>
      <c r="B2" s="20" t="s">
        <v>92</v>
      </c>
      <c r="C2" s="21"/>
      <c r="D2" s="22">
        <v>1953</v>
      </c>
      <c r="E2" s="22">
        <v>1954</v>
      </c>
      <c r="F2" s="22">
        <v>1955</v>
      </c>
      <c r="G2" s="22">
        <v>1956</v>
      </c>
      <c r="H2" s="22">
        <v>1957</v>
      </c>
      <c r="I2" s="22">
        <v>1958</v>
      </c>
      <c r="J2" s="22">
        <v>1959</v>
      </c>
      <c r="K2" s="22">
        <v>1960</v>
      </c>
      <c r="L2" s="22">
        <v>1961</v>
      </c>
      <c r="M2" s="22">
        <v>1962</v>
      </c>
      <c r="N2" s="22">
        <v>1963</v>
      </c>
      <c r="O2" s="22">
        <v>1964</v>
      </c>
      <c r="P2" s="22">
        <v>1965</v>
      </c>
      <c r="Q2" s="22">
        <v>1966</v>
      </c>
      <c r="R2" s="22">
        <v>1967</v>
      </c>
      <c r="S2" s="22">
        <v>1968</v>
      </c>
      <c r="T2" s="22">
        <v>1969</v>
      </c>
      <c r="U2" s="22">
        <v>1970</v>
      </c>
      <c r="V2" s="22">
        <v>1971</v>
      </c>
      <c r="W2" s="22">
        <v>1972</v>
      </c>
      <c r="X2" s="22">
        <v>1973</v>
      </c>
      <c r="Y2" s="22">
        <v>1974</v>
      </c>
      <c r="Z2" s="22">
        <v>1975</v>
      </c>
      <c r="AA2" s="22">
        <v>1976</v>
      </c>
      <c r="AB2" s="22">
        <v>1977</v>
      </c>
      <c r="AC2" s="22">
        <v>1978</v>
      </c>
      <c r="AD2" s="22">
        <v>1979</v>
      </c>
      <c r="AE2" s="22">
        <v>1980</v>
      </c>
      <c r="AF2" s="22">
        <v>1981</v>
      </c>
      <c r="AG2" s="22">
        <v>1982</v>
      </c>
      <c r="AH2" s="22">
        <v>1983</v>
      </c>
      <c r="AI2" s="23" t="s">
        <v>4</v>
      </c>
      <c r="AJ2" s="23" t="s">
        <v>5</v>
      </c>
      <c r="AK2" s="23" t="s">
        <v>6</v>
      </c>
      <c r="AL2" s="23" t="s">
        <v>7</v>
      </c>
      <c r="AM2" s="23" t="s">
        <v>8</v>
      </c>
      <c r="AN2" s="23" t="s">
        <v>9</v>
      </c>
      <c r="AO2" s="23" t="s">
        <v>10</v>
      </c>
      <c r="AP2" s="23" t="s">
        <v>11</v>
      </c>
      <c r="AQ2" s="23" t="s">
        <v>12</v>
      </c>
      <c r="AR2" s="23" t="s">
        <v>13</v>
      </c>
      <c r="AS2" s="23" t="s">
        <v>14</v>
      </c>
      <c r="AT2" s="23" t="s">
        <v>15</v>
      </c>
      <c r="AU2" s="23" t="s">
        <v>16</v>
      </c>
      <c r="AV2" s="23">
        <v>1997</v>
      </c>
      <c r="AW2" s="23">
        <v>1998</v>
      </c>
      <c r="AX2" s="23">
        <v>1999</v>
      </c>
      <c r="AY2" s="23" t="s">
        <v>17</v>
      </c>
      <c r="AZ2" s="23" t="s">
        <v>18</v>
      </c>
      <c r="BA2" s="23" t="s">
        <v>19</v>
      </c>
      <c r="BB2" s="23" t="s">
        <v>3</v>
      </c>
      <c r="BC2" s="23" t="s">
        <v>20</v>
      </c>
      <c r="BD2" s="23" t="s">
        <v>21</v>
      </c>
      <c r="BE2" s="23" t="s">
        <v>22</v>
      </c>
      <c r="BF2" s="23" t="s">
        <v>0</v>
      </c>
      <c r="BG2" s="23" t="s">
        <v>23</v>
      </c>
      <c r="BH2" s="23" t="s">
        <v>1</v>
      </c>
      <c r="BI2" s="23" t="s">
        <v>2</v>
      </c>
      <c r="BJ2" s="23" t="s">
        <v>34</v>
      </c>
      <c r="BK2" s="23" t="s">
        <v>35</v>
      </c>
      <c r="BL2" s="23" t="s">
        <v>40</v>
      </c>
      <c r="BM2" s="23" t="s">
        <v>41</v>
      </c>
      <c r="BN2" s="23" t="s">
        <v>43</v>
      </c>
      <c r="BO2" s="23" t="s">
        <v>44</v>
      </c>
      <c r="BP2" s="23" t="s">
        <v>46</v>
      </c>
      <c r="BQ2" s="23" t="s">
        <v>48</v>
      </c>
      <c r="BR2" s="23" t="s">
        <v>51</v>
      </c>
      <c r="BS2" s="23" t="s">
        <v>52</v>
      </c>
      <c r="BT2" s="23" t="s">
        <v>65</v>
      </c>
      <c r="BU2" s="23" t="s">
        <v>75</v>
      </c>
      <c r="BV2" s="23" t="s">
        <v>77</v>
      </c>
      <c r="BW2" s="58" t="s">
        <v>97</v>
      </c>
      <c r="BX2" s="59" t="s">
        <v>99</v>
      </c>
      <c r="BY2" s="13"/>
      <c r="BZ2" s="13"/>
      <c r="CA2" s="13"/>
      <c r="CB2" s="13"/>
      <c r="CC2" s="13"/>
    </row>
    <row r="3" spans="1:82" s="18" customFormat="1" ht="16.5" customHeight="1">
      <c r="A3" s="24" t="s">
        <v>100</v>
      </c>
      <c r="B3" s="25" t="s">
        <v>101</v>
      </c>
      <c r="C3" s="26"/>
      <c r="D3" s="14" t="s">
        <v>85</v>
      </c>
      <c r="E3" s="14" t="s">
        <v>85</v>
      </c>
      <c r="F3" s="14" t="s">
        <v>85</v>
      </c>
      <c r="G3" s="14" t="s">
        <v>85</v>
      </c>
      <c r="H3" s="14" t="s">
        <v>85</v>
      </c>
      <c r="I3" s="14" t="s">
        <v>85</v>
      </c>
      <c r="J3" s="14" t="s">
        <v>85</v>
      </c>
      <c r="K3" s="14">
        <v>74.958605700000007</v>
      </c>
      <c r="L3" s="14">
        <v>88.734255149999996</v>
      </c>
      <c r="M3" s="14">
        <v>99.870194549999994</v>
      </c>
      <c r="N3" s="14">
        <v>111.48882565</v>
      </c>
      <c r="O3" s="14">
        <v>122.86754790000001</v>
      </c>
      <c r="P3" s="14">
        <v>134.81746369999999</v>
      </c>
      <c r="Q3" s="14">
        <v>143.84154394999999</v>
      </c>
      <c r="R3" s="14">
        <v>156.6741394</v>
      </c>
      <c r="S3" s="14">
        <v>166.17112305000001</v>
      </c>
      <c r="T3" s="14">
        <v>179.87985230000001</v>
      </c>
      <c r="U3" s="14">
        <v>199.77652979999999</v>
      </c>
      <c r="V3" s="14">
        <v>228.87077439999999</v>
      </c>
      <c r="W3" s="14">
        <v>256.61226625</v>
      </c>
      <c r="X3" s="14">
        <v>290.50208039999995</v>
      </c>
      <c r="Y3" s="14">
        <v>327.76813200999999</v>
      </c>
      <c r="Z3" s="14">
        <v>415.02316300000001</v>
      </c>
      <c r="AA3" s="14">
        <v>512.53829155000005</v>
      </c>
      <c r="AB3" s="14">
        <v>526.87412100000006</v>
      </c>
      <c r="AC3" s="14">
        <v>544.38432</v>
      </c>
      <c r="AD3" s="14">
        <v>571.39159299999994</v>
      </c>
      <c r="AE3" s="14">
        <v>618.62991199999999</v>
      </c>
      <c r="AF3" s="14">
        <v>667.28263100000004</v>
      </c>
      <c r="AG3" s="14">
        <v>721.36527999999998</v>
      </c>
      <c r="AH3" s="14">
        <v>753.82133900000008</v>
      </c>
      <c r="AI3" s="14">
        <v>787.173676</v>
      </c>
      <c r="AJ3" s="14">
        <v>816.59977599999991</v>
      </c>
      <c r="AK3" s="14">
        <v>879.62681799999996</v>
      </c>
      <c r="AL3" s="14">
        <v>924.46337899999992</v>
      </c>
      <c r="AM3" s="14">
        <v>825.75293700000009</v>
      </c>
      <c r="AN3" s="14">
        <v>880.30762500000003</v>
      </c>
      <c r="AO3" s="14">
        <v>958.10780899999997</v>
      </c>
      <c r="AP3" s="14">
        <v>1034.6837840000001</v>
      </c>
      <c r="AQ3" s="14">
        <v>1076.5554769999999</v>
      </c>
      <c r="AR3" s="14">
        <v>1095.115305</v>
      </c>
      <c r="AS3" s="14">
        <v>1094.3645610000001</v>
      </c>
      <c r="AT3" s="14">
        <v>668.68641600000001</v>
      </c>
      <c r="AU3" s="14">
        <v>672.69238499999994</v>
      </c>
      <c r="AV3" s="14">
        <v>666.66344900000001</v>
      </c>
      <c r="AW3" s="14">
        <v>681.17940699999997</v>
      </c>
      <c r="AX3" s="14">
        <v>701.68996300000003</v>
      </c>
      <c r="AY3" s="14">
        <v>734.05274799999995</v>
      </c>
      <c r="AZ3" s="14">
        <v>774.10071700000003</v>
      </c>
      <c r="BA3" s="14">
        <v>786.715958</v>
      </c>
      <c r="BB3" s="14">
        <v>804.33283500000005</v>
      </c>
      <c r="BC3" s="14">
        <v>818.28113399999995</v>
      </c>
      <c r="BD3" s="14">
        <v>834.72185300000001</v>
      </c>
      <c r="BE3" s="14">
        <v>863.69039999999995</v>
      </c>
      <c r="BF3" s="14">
        <v>907.42060300000003</v>
      </c>
      <c r="BG3" s="14">
        <v>949.97109699999999</v>
      </c>
      <c r="BH3" s="14">
        <v>979.51818800000001</v>
      </c>
      <c r="BI3" s="14">
        <v>985.024001</v>
      </c>
      <c r="BJ3" s="14">
        <v>1702.7891997300001</v>
      </c>
      <c r="BK3" s="14">
        <v>1726.5196481400001</v>
      </c>
      <c r="BL3" s="14">
        <v>1766.2416568800002</v>
      </c>
      <c r="BM3" s="14">
        <v>1790.3458178800001</v>
      </c>
      <c r="BN3" s="14">
        <v>1818.2254786999999</v>
      </c>
      <c r="BO3" s="14">
        <v>1658.47167988</v>
      </c>
      <c r="BP3" s="14">
        <v>1675.3751427699999</v>
      </c>
      <c r="BQ3" s="14">
        <v>1706.2279753200003</v>
      </c>
      <c r="BR3" s="14">
        <v>1748.8884448000001</v>
      </c>
      <c r="BS3" s="14">
        <v>1771.6765546900001</v>
      </c>
      <c r="BT3" s="44">
        <v>2029.2839508899997</v>
      </c>
      <c r="BU3" s="44">
        <v>2091.99988859</v>
      </c>
      <c r="BV3" s="44">
        <v>2158.5179282899999</v>
      </c>
      <c r="BW3" s="60">
        <f>IF(BV3="–","–",(BV3-BU3)/ABS(BU3))</f>
        <v>3.1796387783190959E-2</v>
      </c>
      <c r="BX3" s="61">
        <f>IF(OR(BL3="–","–",BV3="–","–"),"–",AVERAGE((BM3-BL3)/ABS(BL3),(BN3-BM3)/ABS(BM3),(BO3-BN3)/ABS(BN3),(BP3-BO3)/ABS(BO3),(BQ3-BP3)/ABS(BP3),(BR3-BQ3)/ABS(BQ3),(BS3-BR3)/ABS(BR3),(BT3-BS3)/ABS(BS3),(BU3-BT3)/ABS(BT3),(BV3-BU3)/ABS(BU3)))</f>
        <v>2.1610242308140491E-2</v>
      </c>
      <c r="BY3" s="13"/>
      <c r="BZ3" s="13"/>
      <c r="CA3" s="13"/>
      <c r="CB3" s="13"/>
      <c r="CC3" s="13"/>
    </row>
    <row r="4" spans="1:82" s="18" customFormat="1" ht="16.5" customHeight="1">
      <c r="A4" s="24" t="s">
        <v>102</v>
      </c>
      <c r="B4" s="25" t="s">
        <v>103</v>
      </c>
      <c r="C4" s="27"/>
      <c r="D4" s="14" t="s">
        <v>85</v>
      </c>
      <c r="E4" s="14" t="s">
        <v>85</v>
      </c>
      <c r="F4" s="14" t="s">
        <v>85</v>
      </c>
      <c r="G4" s="14" t="s">
        <v>85</v>
      </c>
      <c r="H4" s="14" t="s">
        <v>85</v>
      </c>
      <c r="I4" s="14" t="s">
        <v>85</v>
      </c>
      <c r="J4" s="14" t="s">
        <v>85</v>
      </c>
      <c r="K4" s="14" t="s">
        <v>85</v>
      </c>
      <c r="L4" s="14" t="s">
        <v>85</v>
      </c>
      <c r="M4" s="14" t="s">
        <v>85</v>
      </c>
      <c r="N4" s="14" t="s">
        <v>85</v>
      </c>
      <c r="O4" s="14" t="s">
        <v>85</v>
      </c>
      <c r="P4" s="14" t="s">
        <v>85</v>
      </c>
      <c r="Q4" s="14" t="s">
        <v>85</v>
      </c>
      <c r="R4" s="14" t="s">
        <v>85</v>
      </c>
      <c r="S4" s="14" t="s">
        <v>85</v>
      </c>
      <c r="T4" s="14" t="s">
        <v>85</v>
      </c>
      <c r="U4" s="14" t="s">
        <v>85</v>
      </c>
      <c r="V4" s="14" t="s">
        <v>85</v>
      </c>
      <c r="W4" s="14" t="s">
        <v>85</v>
      </c>
      <c r="X4" s="14" t="s">
        <v>85</v>
      </c>
      <c r="Y4" s="14" t="s">
        <v>85</v>
      </c>
      <c r="Z4" s="14" t="s">
        <v>85</v>
      </c>
      <c r="AA4" s="14" t="s">
        <v>85</v>
      </c>
      <c r="AB4" s="14" t="s">
        <v>85</v>
      </c>
      <c r="AC4" s="14" t="s">
        <v>85</v>
      </c>
      <c r="AD4" s="14" t="s">
        <v>85</v>
      </c>
      <c r="AE4" s="14" t="s">
        <v>85</v>
      </c>
      <c r="AF4" s="14" t="s">
        <v>85</v>
      </c>
      <c r="AG4" s="14" t="s">
        <v>85</v>
      </c>
      <c r="AH4" s="14" t="s">
        <v>85</v>
      </c>
      <c r="AI4" s="14" t="s">
        <v>85</v>
      </c>
      <c r="AJ4" s="14" t="s">
        <v>85</v>
      </c>
      <c r="AK4" s="14" t="s">
        <v>85</v>
      </c>
      <c r="AL4" s="14" t="s">
        <v>85</v>
      </c>
      <c r="AM4" s="14" t="s">
        <v>85</v>
      </c>
      <c r="AN4" s="14" t="s">
        <v>85</v>
      </c>
      <c r="AO4" s="14" t="s">
        <v>85</v>
      </c>
      <c r="AP4" s="14" t="s">
        <v>85</v>
      </c>
      <c r="AQ4" s="14" t="s">
        <v>85</v>
      </c>
      <c r="AR4" s="14" t="s">
        <v>85</v>
      </c>
      <c r="AS4" s="14" t="s">
        <v>85</v>
      </c>
      <c r="AT4" s="14" t="s">
        <v>85</v>
      </c>
      <c r="AU4" s="14" t="s">
        <v>85</v>
      </c>
      <c r="AV4" s="14" t="s">
        <v>85</v>
      </c>
      <c r="AW4" s="14" t="s">
        <v>85</v>
      </c>
      <c r="AX4" s="14" t="s">
        <v>85</v>
      </c>
      <c r="AY4" s="14" t="s">
        <v>85</v>
      </c>
      <c r="AZ4" s="14" t="s">
        <v>85</v>
      </c>
      <c r="BA4" s="14" t="s">
        <v>85</v>
      </c>
      <c r="BB4" s="14" t="s">
        <v>85</v>
      </c>
      <c r="BC4" s="14" t="s">
        <v>85</v>
      </c>
      <c r="BD4" s="14" t="s">
        <v>85</v>
      </c>
      <c r="BE4" s="14" t="s">
        <v>85</v>
      </c>
      <c r="BF4" s="14" t="s">
        <v>85</v>
      </c>
      <c r="BG4" s="14" t="s">
        <v>85</v>
      </c>
      <c r="BH4" s="14" t="s">
        <v>85</v>
      </c>
      <c r="BI4" s="14" t="s">
        <v>85</v>
      </c>
      <c r="BJ4" s="14" t="s">
        <v>85</v>
      </c>
      <c r="BK4" s="14" t="s">
        <v>85</v>
      </c>
      <c r="BL4" s="14" t="s">
        <v>85</v>
      </c>
      <c r="BM4" s="14" t="s">
        <v>85</v>
      </c>
      <c r="BN4" s="14" t="s">
        <v>85</v>
      </c>
      <c r="BO4" s="14" t="s">
        <v>85</v>
      </c>
      <c r="BP4" s="14" t="s">
        <v>85</v>
      </c>
      <c r="BQ4" s="14" t="s">
        <v>85</v>
      </c>
      <c r="BR4" s="14" t="s">
        <v>85</v>
      </c>
      <c r="BS4" s="14" t="s">
        <v>85</v>
      </c>
      <c r="BT4" s="14" t="s">
        <v>85</v>
      </c>
      <c r="BU4" s="14" t="s">
        <v>85</v>
      </c>
      <c r="BV4" s="14" t="s">
        <v>85</v>
      </c>
      <c r="BW4" s="62" t="str">
        <f t="shared" ref="BW4:BW31" si="0">IF(BV4="–","–",(BV4-BU4)/ABS(BU4))</f>
        <v>–</v>
      </c>
      <c r="BX4" s="61" t="str">
        <f t="shared" ref="BX4:BX32" si="1">IF(OR(BL4="–","–",BV4="–","–"),"–",AVERAGE((BM4-BL4)/ABS(BL4),(BN4-BM4)/ABS(BM4),(BO4-BN4)/ABS(BN4),(BP4-BO4)/ABS(BO4),(BQ4-BP4)/ABS(BP4),(BR4-BQ4)/ABS(BQ4),(BS4-BR4)/ABS(BR4),(BT4-BS4)/ABS(BS4),(BU4-BT4)/ABS(BT4),(BV4-BU4)/ABS(BU4)))</f>
        <v>–</v>
      </c>
      <c r="BY4" s="13"/>
      <c r="BZ4" s="13"/>
      <c r="CA4" s="13"/>
      <c r="CB4" s="13"/>
      <c r="CC4" s="13"/>
    </row>
    <row r="5" spans="1:82" s="18" customFormat="1" ht="16.5" customHeight="1">
      <c r="A5" s="24" t="s">
        <v>104</v>
      </c>
      <c r="B5" s="25" t="s">
        <v>105</v>
      </c>
      <c r="C5" s="27"/>
      <c r="D5" s="14" t="s">
        <v>85</v>
      </c>
      <c r="E5" s="14" t="s">
        <v>85</v>
      </c>
      <c r="F5" s="14" t="s">
        <v>85</v>
      </c>
      <c r="G5" s="14" t="s">
        <v>85</v>
      </c>
      <c r="H5" s="14" t="s">
        <v>85</v>
      </c>
      <c r="I5" s="14" t="s">
        <v>85</v>
      </c>
      <c r="J5" s="14" t="s">
        <v>85</v>
      </c>
      <c r="K5" s="14" t="s">
        <v>85</v>
      </c>
      <c r="L5" s="14" t="s">
        <v>85</v>
      </c>
      <c r="M5" s="14" t="s">
        <v>85</v>
      </c>
      <c r="N5" s="14" t="s">
        <v>85</v>
      </c>
      <c r="O5" s="14" t="s">
        <v>85</v>
      </c>
      <c r="P5" s="14" t="s">
        <v>85</v>
      </c>
      <c r="Q5" s="14" t="s">
        <v>85</v>
      </c>
      <c r="R5" s="14" t="s">
        <v>85</v>
      </c>
      <c r="S5" s="14" t="s">
        <v>85</v>
      </c>
      <c r="T5" s="14" t="s">
        <v>85</v>
      </c>
      <c r="U5" s="14" t="s">
        <v>85</v>
      </c>
      <c r="V5" s="14" t="s">
        <v>85</v>
      </c>
      <c r="W5" s="14" t="s">
        <v>85</v>
      </c>
      <c r="X5" s="14" t="s">
        <v>85</v>
      </c>
      <c r="Y5" s="14" t="s">
        <v>85</v>
      </c>
      <c r="Z5" s="14" t="s">
        <v>85</v>
      </c>
      <c r="AA5" s="14" t="s">
        <v>85</v>
      </c>
      <c r="AB5" s="14" t="s">
        <v>85</v>
      </c>
      <c r="AC5" s="14" t="s">
        <v>85</v>
      </c>
      <c r="AD5" s="14" t="s">
        <v>85</v>
      </c>
      <c r="AE5" s="14" t="s">
        <v>85</v>
      </c>
      <c r="AF5" s="14" t="s">
        <v>85</v>
      </c>
      <c r="AG5" s="14" t="s">
        <v>85</v>
      </c>
      <c r="AH5" s="14" t="s">
        <v>85</v>
      </c>
      <c r="AI5" s="14" t="s">
        <v>85</v>
      </c>
      <c r="AJ5" s="14" t="s">
        <v>85</v>
      </c>
      <c r="AK5" s="14" t="s">
        <v>85</v>
      </c>
      <c r="AL5" s="14" t="s">
        <v>85</v>
      </c>
      <c r="AM5" s="14" t="s">
        <v>85</v>
      </c>
      <c r="AN5" s="14" t="s">
        <v>85</v>
      </c>
      <c r="AO5" s="14" t="s">
        <v>85</v>
      </c>
      <c r="AP5" s="14" t="s">
        <v>85</v>
      </c>
      <c r="AQ5" s="14" t="s">
        <v>85</v>
      </c>
      <c r="AR5" s="14" t="s">
        <v>85</v>
      </c>
      <c r="AS5" s="14" t="s">
        <v>85</v>
      </c>
      <c r="AT5" s="14" t="s">
        <v>85</v>
      </c>
      <c r="AU5" s="14" t="s">
        <v>85</v>
      </c>
      <c r="AV5" s="14" t="s">
        <v>85</v>
      </c>
      <c r="AW5" s="14" t="s">
        <v>85</v>
      </c>
      <c r="AX5" s="14" t="s">
        <v>85</v>
      </c>
      <c r="AY5" s="14" t="s">
        <v>85</v>
      </c>
      <c r="AZ5" s="14" t="s">
        <v>85</v>
      </c>
      <c r="BA5" s="14" t="s">
        <v>85</v>
      </c>
      <c r="BB5" s="14" t="s">
        <v>85</v>
      </c>
      <c r="BC5" s="14" t="s">
        <v>85</v>
      </c>
      <c r="BD5" s="14" t="s">
        <v>85</v>
      </c>
      <c r="BE5" s="14" t="s">
        <v>85</v>
      </c>
      <c r="BF5" s="14" t="s">
        <v>85</v>
      </c>
      <c r="BG5" s="14" t="s">
        <v>85</v>
      </c>
      <c r="BH5" s="14" t="s">
        <v>85</v>
      </c>
      <c r="BI5" s="14" t="s">
        <v>85</v>
      </c>
      <c r="BJ5" s="14">
        <v>7.4350500000000003E-3</v>
      </c>
      <c r="BK5" s="14">
        <v>2.13438E-3</v>
      </c>
      <c r="BL5" s="53">
        <v>1.5248199999999999E-3</v>
      </c>
      <c r="BM5" s="14">
        <v>1.4197699999999999E-3</v>
      </c>
      <c r="BN5" s="14">
        <v>1.496E-4</v>
      </c>
      <c r="BO5" s="14" t="s">
        <v>85</v>
      </c>
      <c r="BP5" s="14" t="s">
        <v>85</v>
      </c>
      <c r="BQ5" s="14" t="s">
        <v>85</v>
      </c>
      <c r="BR5" s="14" t="s">
        <v>85</v>
      </c>
      <c r="BS5" s="14" t="s">
        <v>85</v>
      </c>
      <c r="BT5" s="14" t="s">
        <v>85</v>
      </c>
      <c r="BU5" s="14" t="s">
        <v>85</v>
      </c>
      <c r="BV5" s="14" t="s">
        <v>85</v>
      </c>
      <c r="BW5" s="62" t="str">
        <f t="shared" si="0"/>
        <v>–</v>
      </c>
      <c r="BX5" s="61" t="str">
        <f t="shared" si="1"/>
        <v>–</v>
      </c>
      <c r="BY5" s="13"/>
      <c r="BZ5" s="13"/>
      <c r="CA5" s="13"/>
      <c r="CB5" s="13"/>
      <c r="CC5" s="13"/>
    </row>
    <row r="6" spans="1:82" s="9" customFormat="1" ht="22.5" customHeight="1" collapsed="1">
      <c r="A6" s="28" t="s">
        <v>106</v>
      </c>
      <c r="B6" s="29" t="s">
        <v>107</v>
      </c>
      <c r="C6" s="30"/>
      <c r="D6" s="31" t="s">
        <v>85</v>
      </c>
      <c r="E6" s="31" t="s">
        <v>85</v>
      </c>
      <c r="F6" s="31" t="s">
        <v>85</v>
      </c>
      <c r="G6" s="31" t="s">
        <v>85</v>
      </c>
      <c r="H6" s="31" t="s">
        <v>85</v>
      </c>
      <c r="I6" s="31" t="s">
        <v>85</v>
      </c>
      <c r="J6" s="31" t="s">
        <v>85</v>
      </c>
      <c r="K6" s="31">
        <v>74.958605700000007</v>
      </c>
      <c r="L6" s="31">
        <v>88.734255149999996</v>
      </c>
      <c r="M6" s="31">
        <v>99.870194549999994</v>
      </c>
      <c r="N6" s="31">
        <v>111.48882565</v>
      </c>
      <c r="O6" s="31">
        <v>122.86754790000001</v>
      </c>
      <c r="P6" s="31">
        <v>134.81746369999999</v>
      </c>
      <c r="Q6" s="31">
        <v>143.84154394999999</v>
      </c>
      <c r="R6" s="31">
        <v>156.6741394</v>
      </c>
      <c r="S6" s="31">
        <v>166.17112305000001</v>
      </c>
      <c r="T6" s="31">
        <v>179.87985230000001</v>
      </c>
      <c r="U6" s="31">
        <v>199.77652979999999</v>
      </c>
      <c r="V6" s="31">
        <v>228.87077439999999</v>
      </c>
      <c r="W6" s="31">
        <v>256.61226625</v>
      </c>
      <c r="X6" s="31">
        <v>290.50208039999995</v>
      </c>
      <c r="Y6" s="31">
        <v>327.76813200999999</v>
      </c>
      <c r="Z6" s="31">
        <v>415.02316300000001</v>
      </c>
      <c r="AA6" s="31">
        <v>512.53829155000005</v>
      </c>
      <c r="AB6" s="31">
        <v>526.87412100000006</v>
      </c>
      <c r="AC6" s="31">
        <v>544.38432</v>
      </c>
      <c r="AD6" s="31">
        <v>571.39159299999994</v>
      </c>
      <c r="AE6" s="31">
        <v>618.62991199999999</v>
      </c>
      <c r="AF6" s="31">
        <v>667.28263100000004</v>
      </c>
      <c r="AG6" s="31">
        <v>721.36527999999998</v>
      </c>
      <c r="AH6" s="31">
        <v>753.82133900000008</v>
      </c>
      <c r="AI6" s="31">
        <v>787.173676</v>
      </c>
      <c r="AJ6" s="31">
        <v>816.59977599999991</v>
      </c>
      <c r="AK6" s="31">
        <v>879.62681799999996</v>
      </c>
      <c r="AL6" s="31">
        <v>924.46337899999992</v>
      </c>
      <c r="AM6" s="31">
        <v>825.75293700000009</v>
      </c>
      <c r="AN6" s="31">
        <v>880.30762500000003</v>
      </c>
      <c r="AO6" s="31">
        <v>958.10780899999997</v>
      </c>
      <c r="AP6" s="31">
        <v>1034.6837840000001</v>
      </c>
      <c r="AQ6" s="31">
        <v>1076.5554769999999</v>
      </c>
      <c r="AR6" s="31">
        <v>1095.115305</v>
      </c>
      <c r="AS6" s="31">
        <v>1094.3645610000001</v>
      </c>
      <c r="AT6" s="31">
        <v>668.68641600000001</v>
      </c>
      <c r="AU6" s="31">
        <v>672.69238499999994</v>
      </c>
      <c r="AV6" s="31">
        <v>666.66344900000001</v>
      </c>
      <c r="AW6" s="31">
        <v>681.17940699999997</v>
      </c>
      <c r="AX6" s="31">
        <v>701.68996300000003</v>
      </c>
      <c r="AY6" s="31">
        <v>734.05274799999995</v>
      </c>
      <c r="AZ6" s="31">
        <v>774.10071700000003</v>
      </c>
      <c r="BA6" s="31">
        <v>786.715958</v>
      </c>
      <c r="BB6" s="31">
        <v>804.33283500000005</v>
      </c>
      <c r="BC6" s="31">
        <v>818.28113399999995</v>
      </c>
      <c r="BD6" s="31">
        <v>834.72185300000001</v>
      </c>
      <c r="BE6" s="31">
        <v>863.69039999999995</v>
      </c>
      <c r="BF6" s="31">
        <v>907.42060300000003</v>
      </c>
      <c r="BG6" s="31">
        <v>949.97109699999999</v>
      </c>
      <c r="BH6" s="31">
        <v>979.51818800000001</v>
      </c>
      <c r="BI6" s="31">
        <v>985.024001</v>
      </c>
      <c r="BJ6" s="31">
        <v>1702.79663478</v>
      </c>
      <c r="BK6" s="31">
        <v>1726.52178252</v>
      </c>
      <c r="BL6" s="31">
        <v>1766.2431817000002</v>
      </c>
      <c r="BM6" s="31">
        <v>1790.3472376500001</v>
      </c>
      <c r="BN6" s="31">
        <v>1818.2256282999999</v>
      </c>
      <c r="BO6" s="31">
        <v>1658.47167988</v>
      </c>
      <c r="BP6" s="31">
        <v>1675.3751427699999</v>
      </c>
      <c r="BQ6" s="31">
        <v>1706.2279753200003</v>
      </c>
      <c r="BR6" s="31">
        <v>1748.8884448000001</v>
      </c>
      <c r="BS6" s="31">
        <v>1771.6765546900001</v>
      </c>
      <c r="BT6" s="31">
        <v>2029.2839508899997</v>
      </c>
      <c r="BU6" s="31">
        <v>2091.99988859</v>
      </c>
      <c r="BV6" s="31">
        <v>2158.5179282899999</v>
      </c>
      <c r="BW6" s="62">
        <f t="shared" si="0"/>
        <v>3.1796387783190959E-2</v>
      </c>
      <c r="BX6" s="61">
        <f t="shared" si="1"/>
        <v>2.1610155497072313E-2</v>
      </c>
    </row>
    <row r="7" spans="1:82" s="18" customFormat="1" ht="16.5" customHeight="1">
      <c r="A7" s="24" t="s">
        <v>108</v>
      </c>
      <c r="B7" s="25" t="s">
        <v>109</v>
      </c>
      <c r="C7" s="27" t="s">
        <v>53</v>
      </c>
      <c r="D7" s="14">
        <v>12.6</v>
      </c>
      <c r="E7" s="14" t="s">
        <v>85</v>
      </c>
      <c r="F7" s="14" t="s">
        <v>85</v>
      </c>
      <c r="G7" s="14" t="s">
        <v>85</v>
      </c>
      <c r="H7" s="14" t="s">
        <v>85</v>
      </c>
      <c r="I7" s="14" t="s">
        <v>85</v>
      </c>
      <c r="J7" s="14" t="s">
        <v>85</v>
      </c>
      <c r="K7" s="14">
        <v>2.7619130371435596</v>
      </c>
      <c r="L7" s="14">
        <v>3.2265783984170491</v>
      </c>
      <c r="M7" s="14">
        <v>3.8865973626201797</v>
      </c>
      <c r="N7" s="14">
        <v>4.6003148840930033</v>
      </c>
      <c r="O7" s="14">
        <v>5.2650635199063602</v>
      </c>
      <c r="P7" s="14">
        <v>5.3153276325531129</v>
      </c>
      <c r="Q7" s="14">
        <v>5.7564653893441129</v>
      </c>
      <c r="R7" s="14">
        <v>6.42117210518321</v>
      </c>
      <c r="S7" s="14">
        <v>7.3211513405300055</v>
      </c>
      <c r="T7" s="14">
        <v>7.7715651632047091</v>
      </c>
      <c r="U7" s="14">
        <v>6.8648384685366555</v>
      </c>
      <c r="V7" s="14">
        <v>7.0366302472847471</v>
      </c>
      <c r="W7" s="14">
        <v>7.7942497285815335</v>
      </c>
      <c r="X7" s="14">
        <v>9.4499644549421618</v>
      </c>
      <c r="Y7" s="14">
        <v>12.429225539287485</v>
      </c>
      <c r="Z7" s="14">
        <v>14.046316594474218</v>
      </c>
      <c r="AA7" s="14">
        <v>17.819686892403009</v>
      </c>
      <c r="AB7" s="14">
        <v>20.074705572790112</v>
      </c>
      <c r="AC7" s="14">
        <v>22.202524525313699</v>
      </c>
      <c r="AD7" s="14">
        <v>24.419262317910164</v>
      </c>
      <c r="AE7" s="14">
        <v>29.289964990753088</v>
      </c>
      <c r="AF7" s="14">
        <v>37.735020442773461</v>
      </c>
      <c r="AG7" s="14">
        <v>45.03950814295564</v>
      </c>
      <c r="AH7" s="14">
        <v>51.036077017759432</v>
      </c>
      <c r="AI7" s="14">
        <v>58.315132824370025</v>
      </c>
      <c r="AJ7" s="14">
        <v>65.797622668199082</v>
      </c>
      <c r="AK7" s="14">
        <v>72.100703447898994</v>
      </c>
      <c r="AL7" s="14">
        <v>80.285343033527184</v>
      </c>
      <c r="AM7" s="14">
        <v>83.527067378209992</v>
      </c>
      <c r="AN7" s="14">
        <v>88.288372641815286</v>
      </c>
      <c r="AO7" s="14">
        <v>100.91162540671519</v>
      </c>
      <c r="AP7" s="14">
        <v>117.31716773124806</v>
      </c>
      <c r="AQ7" s="14">
        <v>136.68665511639847</v>
      </c>
      <c r="AR7" s="14">
        <v>159.41019977344419</v>
      </c>
      <c r="AS7" s="14">
        <v>178.35746528693323</v>
      </c>
      <c r="AT7" s="14">
        <v>196.73497277494687</v>
      </c>
      <c r="AU7" s="14">
        <v>201.5956534510662</v>
      </c>
      <c r="AV7" s="14">
        <v>300.79960048129618</v>
      </c>
      <c r="AW7" s="14">
        <v>126.38526860575816</v>
      </c>
      <c r="AX7" s="14">
        <v>132.21915989561569</v>
      </c>
      <c r="AY7" s="14">
        <v>126.70189861622387</v>
      </c>
      <c r="AZ7" s="14">
        <v>115.68889051988218</v>
      </c>
      <c r="BA7" s="14">
        <v>98.712795022000165</v>
      </c>
      <c r="BB7" s="14">
        <v>48.54901933992717</v>
      </c>
      <c r="BC7" s="14">
        <v>61.704682868584861</v>
      </c>
      <c r="BD7" s="14">
        <v>62.405778299694127</v>
      </c>
      <c r="BE7" s="14">
        <v>65.616240088249853</v>
      </c>
      <c r="BF7" s="14">
        <v>88.734398024742006</v>
      </c>
      <c r="BG7" s="14">
        <v>48.051138763924982</v>
      </c>
      <c r="BH7" s="14">
        <v>24.932104152880349</v>
      </c>
      <c r="BI7" s="14">
        <v>13.968430143438063</v>
      </c>
      <c r="BJ7" s="14">
        <v>7.6720451806023107</v>
      </c>
      <c r="BK7" s="14">
        <v>9.3832508092015985</v>
      </c>
      <c r="BL7" s="14">
        <v>9.6518485797073392</v>
      </c>
      <c r="BM7" s="14">
        <v>13.924315334908734</v>
      </c>
      <c r="BN7" s="14">
        <v>15.233211726012847</v>
      </c>
      <c r="BO7" s="14">
        <v>16.336039261286405</v>
      </c>
      <c r="BP7" s="14">
        <v>16.666156376375262</v>
      </c>
      <c r="BQ7" s="14">
        <v>15.568342543332619</v>
      </c>
      <c r="BR7" s="14">
        <v>17.550576640838983</v>
      </c>
      <c r="BS7" s="14">
        <v>18.201986234606178</v>
      </c>
      <c r="BT7" s="14">
        <v>19.525294195484143</v>
      </c>
      <c r="BU7" s="14">
        <v>21.735170292239332</v>
      </c>
      <c r="BV7" s="14">
        <v>27.602908993236582</v>
      </c>
      <c r="BW7" s="62">
        <f>IF(BV7="–","–",(BV7-BU7)/ABS(BU7))</f>
        <v>0.26996515886937222</v>
      </c>
      <c r="BX7" s="61">
        <f>IF(OR(BL7="–","–",BV7="–","–"),"–",AVERAGE((BM7-BL7)/ABS(BL7),(BN7-BM7)/ABS(BM7),(BO7-BN7)/ABS(BN7),(BP7-BO7)/ABS(BO7),(BQ7-BP7)/ABS(BP7),(BR7-BQ7)/ABS(BQ7),(BS7-BR7)/ABS(BR7),(BT7-BS7)/ABS(BS7),(BU7-BT7)/ABS(BT7),(BV7-BU7)/ABS(BU7)))</f>
        <v>0.11836793900425265</v>
      </c>
      <c r="BY7" s="13"/>
      <c r="BZ7" s="13"/>
      <c r="CA7" s="13"/>
      <c r="CB7" s="13"/>
      <c r="CC7" s="13"/>
    </row>
    <row r="8" spans="1:82" s="9" customFormat="1" ht="22.5" customHeight="1" collapsed="1">
      <c r="A8" s="28" t="s">
        <v>110</v>
      </c>
      <c r="B8" s="29" t="s">
        <v>111</v>
      </c>
      <c r="C8" s="30"/>
      <c r="D8" s="31">
        <v>12.6</v>
      </c>
      <c r="E8" s="31">
        <v>0</v>
      </c>
      <c r="F8" s="31">
        <v>0</v>
      </c>
      <c r="G8" s="31">
        <v>0</v>
      </c>
      <c r="H8" s="31">
        <v>0</v>
      </c>
      <c r="I8" s="31">
        <v>0</v>
      </c>
      <c r="J8" s="31">
        <v>0</v>
      </c>
      <c r="K8" s="31">
        <v>77.720518737143564</v>
      </c>
      <c r="L8" s="31">
        <v>91.960833548417042</v>
      </c>
      <c r="M8" s="31">
        <v>103.75679191262017</v>
      </c>
      <c r="N8" s="31">
        <v>116.089140534093</v>
      </c>
      <c r="O8" s="31">
        <v>128.13261141990637</v>
      </c>
      <c r="P8" s="31">
        <v>140.1327913325531</v>
      </c>
      <c r="Q8" s="31">
        <v>149.59800933934409</v>
      </c>
      <c r="R8" s="31">
        <v>163.09531150518322</v>
      </c>
      <c r="S8" s="31">
        <v>173.49227439053001</v>
      </c>
      <c r="T8" s="31">
        <v>187.65141746320472</v>
      </c>
      <c r="U8" s="31">
        <v>206.64136826853664</v>
      </c>
      <c r="V8" s="31">
        <v>235.90740464728472</v>
      </c>
      <c r="W8" s="31">
        <v>264.40651597858152</v>
      </c>
      <c r="X8" s="31">
        <v>299.95204485494213</v>
      </c>
      <c r="Y8" s="31">
        <v>340.19735754928746</v>
      </c>
      <c r="Z8" s="31">
        <v>429.06947959447422</v>
      </c>
      <c r="AA8" s="31">
        <v>530.35797844240301</v>
      </c>
      <c r="AB8" s="31">
        <v>546.94882657279015</v>
      </c>
      <c r="AC8" s="31">
        <v>566.58684452531372</v>
      </c>
      <c r="AD8" s="31">
        <v>595.81085531791007</v>
      </c>
      <c r="AE8" s="31">
        <v>647.9198769907531</v>
      </c>
      <c r="AF8" s="31">
        <v>705.01765144277351</v>
      </c>
      <c r="AG8" s="31">
        <v>766.40478814295557</v>
      </c>
      <c r="AH8" s="31">
        <v>804.85741601775953</v>
      </c>
      <c r="AI8" s="31">
        <v>845.48880882437004</v>
      </c>
      <c r="AJ8" s="31">
        <v>882.397398668199</v>
      </c>
      <c r="AK8" s="31">
        <v>951.72752144789899</v>
      </c>
      <c r="AL8" s="31">
        <v>1004.7487220335271</v>
      </c>
      <c r="AM8" s="31">
        <v>909.28000437821004</v>
      </c>
      <c r="AN8" s="31">
        <v>968.5959976418153</v>
      </c>
      <c r="AO8" s="31">
        <v>1059.0194344067152</v>
      </c>
      <c r="AP8" s="31">
        <v>1152.0009517312481</v>
      </c>
      <c r="AQ8" s="31">
        <v>1213.2421321163984</v>
      </c>
      <c r="AR8" s="31">
        <v>1254.5255047734443</v>
      </c>
      <c r="AS8" s="31">
        <v>1272.7220262869332</v>
      </c>
      <c r="AT8" s="31">
        <v>865.42138877494688</v>
      </c>
      <c r="AU8" s="31">
        <v>874.28803845106609</v>
      </c>
      <c r="AV8" s="31">
        <v>967.46304948129614</v>
      </c>
      <c r="AW8" s="31">
        <v>807.56467560575811</v>
      </c>
      <c r="AX8" s="31">
        <v>833.90912289561572</v>
      </c>
      <c r="AY8" s="31">
        <v>860.75464661622379</v>
      </c>
      <c r="AZ8" s="31">
        <v>889.78960751988222</v>
      </c>
      <c r="BA8" s="31">
        <v>885.42875302200014</v>
      </c>
      <c r="BB8" s="31">
        <v>852.88185433992726</v>
      </c>
      <c r="BC8" s="31">
        <v>879.98581686858483</v>
      </c>
      <c r="BD8" s="31">
        <v>897.12763129969414</v>
      </c>
      <c r="BE8" s="31">
        <v>929.30664008824976</v>
      </c>
      <c r="BF8" s="31">
        <v>996.15500102474198</v>
      </c>
      <c r="BG8" s="31">
        <v>998.02223576392498</v>
      </c>
      <c r="BH8" s="31">
        <v>1004.4502921528804</v>
      </c>
      <c r="BI8" s="31">
        <v>998.99243114343801</v>
      </c>
      <c r="BJ8" s="31">
        <v>1710.4686799606022</v>
      </c>
      <c r="BK8" s="31">
        <v>1735.9050333292016</v>
      </c>
      <c r="BL8" s="31">
        <v>1775.8950302797075</v>
      </c>
      <c r="BM8" s="31">
        <v>1804.2715529849088</v>
      </c>
      <c r="BN8" s="31">
        <v>1833.4588400260127</v>
      </c>
      <c r="BO8" s="31">
        <v>1674.8077191412865</v>
      </c>
      <c r="BP8" s="31">
        <v>1692.0412991463752</v>
      </c>
      <c r="BQ8" s="31">
        <v>1721.7963178633329</v>
      </c>
      <c r="BR8" s="31">
        <v>1766.439021440839</v>
      </c>
      <c r="BS8" s="31">
        <v>1789.8785409246063</v>
      </c>
      <c r="BT8" s="31">
        <v>2048.8092450854838</v>
      </c>
      <c r="BU8" s="31">
        <v>2113.7350588822392</v>
      </c>
      <c r="BV8" s="31">
        <v>2186.1208372832366</v>
      </c>
      <c r="BW8" s="62">
        <f t="shared" si="0"/>
        <v>3.4245435868048492E-2</v>
      </c>
      <c r="BX8" s="61">
        <f t="shared" si="1"/>
        <v>2.2329575698706625E-2</v>
      </c>
    </row>
    <row r="9" spans="1:82" s="18" customFormat="1" ht="16.5" customHeight="1">
      <c r="A9" s="24" t="s">
        <v>112</v>
      </c>
      <c r="B9" s="25" t="s">
        <v>113</v>
      </c>
      <c r="C9" s="27"/>
      <c r="D9" s="14" t="s">
        <v>94</v>
      </c>
      <c r="E9" s="14" t="s">
        <v>94</v>
      </c>
      <c r="F9" s="14" t="s">
        <v>94</v>
      </c>
      <c r="G9" s="14" t="s">
        <v>94</v>
      </c>
      <c r="H9" s="14" t="s">
        <v>94</v>
      </c>
      <c r="I9" s="14" t="s">
        <v>94</v>
      </c>
      <c r="J9" s="14" t="s">
        <v>94</v>
      </c>
      <c r="K9" s="14">
        <v>2.1653712856440448E-2</v>
      </c>
      <c r="L9" s="14">
        <v>6.2165851582950925E-2</v>
      </c>
      <c r="M9" s="14">
        <v>7.6398137379820097E-2</v>
      </c>
      <c r="N9" s="14">
        <v>0.24884401590699684</v>
      </c>
      <c r="O9" s="14">
        <v>-8.5471319906359963E-2</v>
      </c>
      <c r="P9" s="14">
        <v>4.6366917446887063E-2</v>
      </c>
      <c r="Q9" s="14">
        <v>4.6218260655887904E-2</v>
      </c>
      <c r="R9" s="14">
        <v>2.1300294816790806E-2</v>
      </c>
      <c r="S9" s="14">
        <v>1.5521159469994189E-2</v>
      </c>
      <c r="T9" s="14">
        <v>7.5695736795291083E-2</v>
      </c>
      <c r="U9" s="14">
        <v>0.15607483146334464</v>
      </c>
      <c r="V9" s="14">
        <v>7.4217652715253657E-2</v>
      </c>
      <c r="W9" s="14">
        <v>0.13328307141846674</v>
      </c>
      <c r="X9" s="14">
        <v>0.15318769505783802</v>
      </c>
      <c r="Y9" s="14">
        <v>0.16688546071251639</v>
      </c>
      <c r="Z9" s="14">
        <v>1.5729555525782545E-2</v>
      </c>
      <c r="AA9" s="14">
        <v>6.7091307596989433E-2</v>
      </c>
      <c r="AB9" s="14">
        <v>-4.6081572790109736E-2</v>
      </c>
      <c r="AC9" s="14">
        <v>-5.7215253136991048E-3</v>
      </c>
      <c r="AD9" s="14">
        <v>1.3425682089835403E-2</v>
      </c>
      <c r="AE9" s="14">
        <v>8.4096009246914724E-2</v>
      </c>
      <c r="AF9" s="14">
        <v>4.7894557226543816E-2</v>
      </c>
      <c r="AG9" s="14">
        <v>0.51042085704435602</v>
      </c>
      <c r="AH9" s="14">
        <v>0.54776598224056994</v>
      </c>
      <c r="AI9" s="14">
        <v>0.19693817562997185</v>
      </c>
      <c r="AJ9" s="14">
        <v>6.4252331800910639E-2</v>
      </c>
      <c r="AK9" s="14">
        <v>-0.48825544789898978</v>
      </c>
      <c r="AL9" s="14">
        <v>0.97805896647281565</v>
      </c>
      <c r="AM9" s="14">
        <v>-0.1063833782100046</v>
      </c>
      <c r="AN9" s="14">
        <v>3.0302433581847255</v>
      </c>
      <c r="AO9" s="14">
        <v>0.67443259328480509</v>
      </c>
      <c r="AP9" s="14">
        <v>0.77334026875193229</v>
      </c>
      <c r="AQ9" s="14">
        <v>-3.4078871163984688</v>
      </c>
      <c r="AR9" s="14">
        <v>-4.8310007734441953</v>
      </c>
      <c r="AS9" s="14">
        <v>-6.9360152869332339</v>
      </c>
      <c r="AT9" s="14">
        <v>-5.6084947749468768</v>
      </c>
      <c r="AU9" s="14">
        <v>3.2488975489338014</v>
      </c>
      <c r="AV9" s="14">
        <v>1.0602815187038215</v>
      </c>
      <c r="AW9" s="14">
        <v>0.7310563942418481</v>
      </c>
      <c r="AX9" s="14">
        <v>9.9353731043843094</v>
      </c>
      <c r="AY9" s="14">
        <v>11.034371383776115</v>
      </c>
      <c r="AZ9" s="14">
        <v>-76.299920519882178</v>
      </c>
      <c r="BA9" s="14">
        <v>-223.46600502200016</v>
      </c>
      <c r="BB9" s="14">
        <v>79.487327660072822</v>
      </c>
      <c r="BC9" s="14">
        <v>76.530864131415129</v>
      </c>
      <c r="BD9" s="14">
        <v>126.96234570030587</v>
      </c>
      <c r="BE9" s="14">
        <v>69.930219911750143</v>
      </c>
      <c r="BF9" s="14">
        <v>-57.186104024742008</v>
      </c>
      <c r="BG9" s="14">
        <v>-222.314115263925</v>
      </c>
      <c r="BH9" s="14">
        <v>56.515427687119647</v>
      </c>
      <c r="BI9" s="14">
        <v>6.9860537665619349</v>
      </c>
      <c r="BJ9" s="14">
        <v>-2.3903086606023112</v>
      </c>
      <c r="BK9" s="14">
        <v>17.5532260007984</v>
      </c>
      <c r="BL9" s="14">
        <v>3.5535646002926593</v>
      </c>
      <c r="BM9" s="14">
        <v>34.026998625091267</v>
      </c>
      <c r="BN9" s="14">
        <v>-22.662689436012847</v>
      </c>
      <c r="BO9" s="14">
        <v>19.094046128713597</v>
      </c>
      <c r="BP9" s="14">
        <v>44.323566393624738</v>
      </c>
      <c r="BQ9" s="14">
        <v>-52.64274198333262</v>
      </c>
      <c r="BR9" s="14">
        <v>71.227577549161012</v>
      </c>
      <c r="BS9" s="14">
        <v>31.383367355393826</v>
      </c>
      <c r="BT9" s="14">
        <v>46.874320824515856</v>
      </c>
      <c r="BU9" s="14">
        <v>-206.09674264223932</v>
      </c>
      <c r="BV9" s="14">
        <v>45.251161176763418</v>
      </c>
      <c r="BW9" s="62">
        <f t="shared" si="0"/>
        <v>1.2195627189281411</v>
      </c>
      <c r="BX9" s="61">
        <f t="shared" si="1"/>
        <v>0.59956202599713149</v>
      </c>
      <c r="BY9" s="13"/>
      <c r="BZ9" s="13"/>
      <c r="CA9" s="13"/>
      <c r="CB9" s="13"/>
      <c r="CC9" s="13"/>
    </row>
    <row r="10" spans="1:82" s="9" customFormat="1" ht="22.5" customHeight="1" collapsed="1">
      <c r="A10" s="28" t="s">
        <v>114</v>
      </c>
      <c r="B10" s="29" t="s">
        <v>115</v>
      </c>
      <c r="C10" s="30"/>
      <c r="D10" s="31">
        <v>12.6</v>
      </c>
      <c r="E10" s="31">
        <v>0</v>
      </c>
      <c r="F10" s="31">
        <v>0</v>
      </c>
      <c r="G10" s="31">
        <v>0</v>
      </c>
      <c r="H10" s="31">
        <v>0</v>
      </c>
      <c r="I10" s="31">
        <v>0</v>
      </c>
      <c r="J10" s="31">
        <v>0</v>
      </c>
      <c r="K10" s="31">
        <v>77.742172450000012</v>
      </c>
      <c r="L10" s="31">
        <v>92.022999399999989</v>
      </c>
      <c r="M10" s="31">
        <v>103.83319005</v>
      </c>
      <c r="N10" s="31">
        <v>116.33798455</v>
      </c>
      <c r="O10" s="31">
        <v>128.04714010000001</v>
      </c>
      <c r="P10" s="31">
        <v>140.17915825</v>
      </c>
      <c r="Q10" s="31">
        <v>149.64422759999999</v>
      </c>
      <c r="R10" s="31">
        <v>163.11661180000002</v>
      </c>
      <c r="S10" s="31">
        <v>173.50779555</v>
      </c>
      <c r="T10" s="31">
        <v>187.72711320000002</v>
      </c>
      <c r="U10" s="31">
        <v>206.79744309999998</v>
      </c>
      <c r="V10" s="31">
        <v>235.9816223</v>
      </c>
      <c r="W10" s="31">
        <v>264.53979905</v>
      </c>
      <c r="X10" s="31">
        <v>300.10523254999998</v>
      </c>
      <c r="Y10" s="31">
        <v>340.36424301</v>
      </c>
      <c r="Z10" s="31">
        <v>429.08520915000003</v>
      </c>
      <c r="AA10" s="31">
        <v>530.42506975000003</v>
      </c>
      <c r="AB10" s="31">
        <v>546.9027450000001</v>
      </c>
      <c r="AC10" s="31">
        <v>566.58112300000005</v>
      </c>
      <c r="AD10" s="31">
        <v>595.82428099999993</v>
      </c>
      <c r="AE10" s="31">
        <v>648.00397299999997</v>
      </c>
      <c r="AF10" s="31">
        <v>705.06554600000004</v>
      </c>
      <c r="AG10" s="31">
        <v>766.915209</v>
      </c>
      <c r="AH10" s="31">
        <v>805.40518200000008</v>
      </c>
      <c r="AI10" s="31">
        <v>845.68574699999999</v>
      </c>
      <c r="AJ10" s="31">
        <v>882.46165099999985</v>
      </c>
      <c r="AK10" s="31">
        <v>951.23926599999993</v>
      </c>
      <c r="AL10" s="31">
        <v>1005.726781</v>
      </c>
      <c r="AM10" s="31">
        <v>909.17362100000014</v>
      </c>
      <c r="AN10" s="31">
        <v>971.62624100000005</v>
      </c>
      <c r="AO10" s="31">
        <v>1059.693867</v>
      </c>
      <c r="AP10" s="31">
        <v>1152.7742920000001</v>
      </c>
      <c r="AQ10" s="31">
        <v>1209.834245</v>
      </c>
      <c r="AR10" s="31">
        <v>1249.6945040000001</v>
      </c>
      <c r="AS10" s="31">
        <v>1265.7860110000001</v>
      </c>
      <c r="AT10" s="31">
        <v>859.81289400000003</v>
      </c>
      <c r="AU10" s="31">
        <v>877.53693599999997</v>
      </c>
      <c r="AV10" s="31">
        <v>968.5233310000001</v>
      </c>
      <c r="AW10" s="31">
        <v>808.29573199999993</v>
      </c>
      <c r="AX10" s="31">
        <v>843.84449600000005</v>
      </c>
      <c r="AY10" s="31">
        <v>871.78901799999994</v>
      </c>
      <c r="AZ10" s="31">
        <v>813.489687</v>
      </c>
      <c r="BA10" s="31">
        <v>661.96274800000003</v>
      </c>
      <c r="BB10" s="31">
        <v>932.36918200000002</v>
      </c>
      <c r="BC10" s="31">
        <v>956.51668099999995</v>
      </c>
      <c r="BD10" s="31">
        <v>1024.0899770000001</v>
      </c>
      <c r="BE10" s="31">
        <v>999.23685999999998</v>
      </c>
      <c r="BF10" s="31">
        <v>938.96889699999997</v>
      </c>
      <c r="BG10" s="31">
        <v>775.70812049999995</v>
      </c>
      <c r="BH10" s="31">
        <v>1060.96571984</v>
      </c>
      <c r="BI10" s="31">
        <v>1005.97848491</v>
      </c>
      <c r="BJ10" s="31">
        <v>1708.0783713000001</v>
      </c>
      <c r="BK10" s="31">
        <v>1753.4582593299999</v>
      </c>
      <c r="BL10" s="31">
        <v>1779.4485948800002</v>
      </c>
      <c r="BM10" s="31">
        <v>1838.2985516100002</v>
      </c>
      <c r="BN10" s="31">
        <v>1810.79615059</v>
      </c>
      <c r="BO10" s="31">
        <v>1693.9017652699999</v>
      </c>
      <c r="BP10" s="31">
        <v>1736.36486554</v>
      </c>
      <c r="BQ10" s="31">
        <v>1669.1535758800003</v>
      </c>
      <c r="BR10" s="31">
        <v>1837.66659899</v>
      </c>
      <c r="BS10" s="31">
        <v>1821.2619082800002</v>
      </c>
      <c r="BT10" s="31">
        <v>2095.6835659099997</v>
      </c>
      <c r="BU10" s="31">
        <v>1907.63831624</v>
      </c>
      <c r="BV10" s="31">
        <v>2231.3719984599998</v>
      </c>
      <c r="BW10" s="62">
        <f t="shared" si="0"/>
        <v>0.16970391057047254</v>
      </c>
      <c r="BX10" s="61">
        <f t="shared" si="1"/>
        <v>2.6259829697539826E-2</v>
      </c>
    </row>
    <row r="11" spans="1:82" s="9" customFormat="1" ht="22.5" customHeight="1">
      <c r="A11" s="28" t="s">
        <v>116</v>
      </c>
      <c r="B11" s="28" t="s">
        <v>117</v>
      </c>
      <c r="C11" s="30"/>
      <c r="D11" s="31">
        <v>41.644069999999992</v>
      </c>
      <c r="E11" s="31">
        <v>48.456069000000006</v>
      </c>
      <c r="F11" s="31">
        <v>46.967143</v>
      </c>
      <c r="G11" s="31">
        <v>49.259262999999997</v>
      </c>
      <c r="H11" s="31">
        <v>44.508435000000006</v>
      </c>
      <c r="I11" s="31">
        <v>52.589022999999997</v>
      </c>
      <c r="J11" s="31">
        <v>52.674673999999996</v>
      </c>
      <c r="K11" s="31">
        <v>63.591279549999996</v>
      </c>
      <c r="L11" s="31">
        <v>71.529441100000014</v>
      </c>
      <c r="M11" s="31">
        <v>84.9163614</v>
      </c>
      <c r="N11" s="31">
        <v>88.276277449999995</v>
      </c>
      <c r="O11" s="31">
        <v>126.20156560000001</v>
      </c>
      <c r="P11" s="31">
        <v>137.22391515000001</v>
      </c>
      <c r="Q11" s="31">
        <v>137.65504579999998</v>
      </c>
      <c r="R11" s="31">
        <v>138.1070996</v>
      </c>
      <c r="S11" s="31">
        <v>147.55687484999999</v>
      </c>
      <c r="T11" s="31">
        <v>214.01103904999999</v>
      </c>
      <c r="U11" s="31">
        <v>221.06274415000001</v>
      </c>
      <c r="V11" s="31">
        <v>230.25457859999997</v>
      </c>
      <c r="W11" s="31">
        <v>226.3384657</v>
      </c>
      <c r="X11" s="31">
        <v>230.51012790000001</v>
      </c>
      <c r="Y11" s="31">
        <v>315.79435849999999</v>
      </c>
      <c r="Z11" s="31">
        <v>333.62913565000002</v>
      </c>
      <c r="AA11" s="31">
        <v>462.18898684999999</v>
      </c>
      <c r="AB11" s="31">
        <v>483.86997229999997</v>
      </c>
      <c r="AC11" s="31">
        <v>465.87173439999998</v>
      </c>
      <c r="AD11" s="31">
        <v>507.25170960000003</v>
      </c>
      <c r="AE11" s="31">
        <v>481.03589025000002</v>
      </c>
      <c r="AF11" s="31">
        <v>532.42081530000007</v>
      </c>
      <c r="AG11" s="31">
        <v>567.66420990000006</v>
      </c>
      <c r="AH11" s="31">
        <v>635.0780321499999</v>
      </c>
      <c r="AI11" s="31">
        <v>655.00741525000001</v>
      </c>
      <c r="AJ11" s="31">
        <v>709.6361118100001</v>
      </c>
      <c r="AK11" s="31">
        <v>700.18020519999993</v>
      </c>
      <c r="AL11" s="31">
        <v>714.3139013</v>
      </c>
      <c r="AM11" s="31">
        <v>847.31577386999993</v>
      </c>
      <c r="AN11" s="31">
        <v>890.05567942999994</v>
      </c>
      <c r="AO11" s="31">
        <v>883.6504468600001</v>
      </c>
      <c r="AP11" s="31">
        <v>888.05034043000001</v>
      </c>
      <c r="AQ11" s="31">
        <v>884.87759992999997</v>
      </c>
      <c r="AR11" s="31">
        <v>828.42729186999998</v>
      </c>
      <c r="AS11" s="31">
        <v>808.04404360000001</v>
      </c>
      <c r="AT11" s="31">
        <v>618.93490782000003</v>
      </c>
      <c r="AU11" s="31">
        <v>619.62071681999998</v>
      </c>
      <c r="AV11" s="31">
        <v>580.24557471999992</v>
      </c>
      <c r="AW11" s="31">
        <v>555.46573608000006</v>
      </c>
      <c r="AX11" s="31">
        <v>629.10403709000002</v>
      </c>
      <c r="AY11" s="31">
        <v>678.61464257</v>
      </c>
      <c r="AZ11" s="31">
        <v>691.49986935999993</v>
      </c>
      <c r="BA11" s="31">
        <v>690.35029455999995</v>
      </c>
      <c r="BB11" s="31">
        <v>701.40035588000001</v>
      </c>
      <c r="BC11" s="31">
        <v>542.90047976000005</v>
      </c>
      <c r="BD11" s="31">
        <v>835.77288477000002</v>
      </c>
      <c r="BE11" s="31">
        <v>1315.55683157</v>
      </c>
      <c r="BF11" s="31">
        <v>1331.82879783</v>
      </c>
      <c r="BG11" s="31">
        <v>1433.4907509300001</v>
      </c>
      <c r="BH11" s="31">
        <v>1532.13605583</v>
      </c>
      <c r="BI11" s="31">
        <v>1600.80297432</v>
      </c>
      <c r="BJ11" s="31">
        <v>1607.7977211700002</v>
      </c>
      <c r="BK11" s="31">
        <v>1602.33512387</v>
      </c>
      <c r="BL11" s="31">
        <v>1635.2281603699998</v>
      </c>
      <c r="BM11" s="31">
        <v>1665.52447734</v>
      </c>
      <c r="BN11" s="31">
        <v>1699.7952098399999</v>
      </c>
      <c r="BO11" s="31">
        <v>1742.1153429400001</v>
      </c>
      <c r="BP11" s="31">
        <v>1720.59462171</v>
      </c>
      <c r="BQ11" s="31">
        <v>1677.7734236199999</v>
      </c>
      <c r="BR11" s="31">
        <v>1691.8635575800001</v>
      </c>
      <c r="BS11" s="31">
        <v>1633.9433798400003</v>
      </c>
      <c r="BT11" s="31">
        <v>1860.5118265600001</v>
      </c>
      <c r="BU11" s="31">
        <v>1869.7763605599998</v>
      </c>
      <c r="BV11" s="31">
        <v>1981.0683546500002</v>
      </c>
      <c r="BW11" s="62">
        <f t="shared" ref="BW11" si="2">IF(BV11="–","–",(BV11-BU11)/ABS(BU11))</f>
        <v>5.9521553720289992E-2</v>
      </c>
      <c r="BX11" s="61">
        <f t="shared" si="1"/>
        <v>2.0408862532635477E-2</v>
      </c>
      <c r="BZ11" s="13"/>
      <c r="CA11" s="13"/>
      <c r="CB11" s="13"/>
      <c r="CC11" s="13"/>
      <c r="CD11" s="13"/>
    </row>
    <row r="12" spans="1:82" ht="18.75" hidden="1" customHeight="1" outlineLevel="1">
      <c r="A12" s="49" t="s">
        <v>38</v>
      </c>
      <c r="B12" s="50" t="s">
        <v>39</v>
      </c>
      <c r="C12" s="33"/>
      <c r="D12" s="34">
        <v>41.644069999999992</v>
      </c>
      <c r="E12" s="34">
        <v>48.456069000000006</v>
      </c>
      <c r="F12" s="34">
        <v>46.967143</v>
      </c>
      <c r="G12" s="34">
        <v>49.259262999999997</v>
      </c>
      <c r="H12" s="34">
        <v>44.508435000000006</v>
      </c>
      <c r="I12" s="34">
        <v>52.589022999999997</v>
      </c>
      <c r="J12" s="34">
        <v>52.674673999999996</v>
      </c>
      <c r="K12" s="34">
        <v>63.591279549999996</v>
      </c>
      <c r="L12" s="34">
        <v>71.529441100000014</v>
      </c>
      <c r="M12" s="34">
        <v>84.9163614</v>
      </c>
      <c r="N12" s="34">
        <v>88.276277449999995</v>
      </c>
      <c r="O12" s="34">
        <v>126.20156560000001</v>
      </c>
      <c r="P12" s="34">
        <v>137.22391515000001</v>
      </c>
      <c r="Q12" s="34">
        <v>137.65504579999998</v>
      </c>
      <c r="R12" s="34">
        <v>138.1070996</v>
      </c>
      <c r="S12" s="34">
        <v>147.55687484999999</v>
      </c>
      <c r="T12" s="34">
        <v>214.01103904999999</v>
      </c>
      <c r="U12" s="34">
        <v>221.06274415000001</v>
      </c>
      <c r="V12" s="34">
        <v>230.25457859999997</v>
      </c>
      <c r="W12" s="34">
        <v>226.3384657</v>
      </c>
      <c r="X12" s="34">
        <v>230.51012790000001</v>
      </c>
      <c r="Y12" s="34">
        <v>315.79435849999999</v>
      </c>
      <c r="Z12" s="34">
        <v>333.62913565000002</v>
      </c>
      <c r="AA12" s="34">
        <v>462.18898684999999</v>
      </c>
      <c r="AB12" s="34">
        <v>483.86997229999997</v>
      </c>
      <c r="AC12" s="34">
        <v>465.87173439999998</v>
      </c>
      <c r="AD12" s="34">
        <v>507.25170960000003</v>
      </c>
      <c r="AE12" s="34">
        <v>481.03589025000002</v>
      </c>
      <c r="AF12" s="34">
        <v>532.42081530000007</v>
      </c>
      <c r="AG12" s="34">
        <v>567.66420990000006</v>
      </c>
      <c r="AH12" s="34">
        <v>635.0780321499999</v>
      </c>
      <c r="AI12" s="34">
        <v>655.00741525000001</v>
      </c>
      <c r="AJ12" s="34">
        <v>709.6361118100001</v>
      </c>
      <c r="AK12" s="34">
        <v>700.18020519999993</v>
      </c>
      <c r="AL12" s="34">
        <v>714.3139013</v>
      </c>
      <c r="AM12" s="34">
        <v>847.31577386999993</v>
      </c>
      <c r="AN12" s="34">
        <v>890.05567942999994</v>
      </c>
      <c r="AO12" s="34">
        <v>883.6504468600001</v>
      </c>
      <c r="AP12" s="34">
        <v>888.05034043000001</v>
      </c>
      <c r="AQ12" s="34">
        <v>884.87759992999997</v>
      </c>
      <c r="AR12" s="34">
        <v>828.42729186999998</v>
      </c>
      <c r="AS12" s="34">
        <v>808.04404360000001</v>
      </c>
      <c r="AT12" s="34">
        <v>618.93490782000003</v>
      </c>
      <c r="AU12" s="34">
        <v>619.62071681999998</v>
      </c>
      <c r="AV12" s="34">
        <v>580.24557471999992</v>
      </c>
      <c r="AW12" s="34">
        <v>555.46573608000006</v>
      </c>
      <c r="AX12" s="34">
        <v>629.10403709000002</v>
      </c>
      <c r="AY12" s="34">
        <v>678.61464257</v>
      </c>
      <c r="AZ12" s="34">
        <v>691.49986935999993</v>
      </c>
      <c r="BA12" s="34">
        <v>690.35029455999995</v>
      </c>
      <c r="BB12" s="34">
        <v>701.40035588000001</v>
      </c>
      <c r="BC12" s="34">
        <v>542.90047976000005</v>
      </c>
      <c r="BD12" s="34">
        <v>661.47296467562853</v>
      </c>
      <c r="BE12" s="34">
        <v>769.55066646876969</v>
      </c>
      <c r="BF12" s="34">
        <v>766.29335893636403</v>
      </c>
      <c r="BG12" s="34">
        <v>824.76712772951214</v>
      </c>
      <c r="BH12" s="34">
        <v>854.11571189331835</v>
      </c>
      <c r="BI12" s="34">
        <v>876.07409622509522</v>
      </c>
      <c r="BJ12" s="34">
        <v>855.44724066680578</v>
      </c>
      <c r="BK12" s="34">
        <v>852.71433334215249</v>
      </c>
      <c r="BL12" s="34">
        <v>855.038022629647</v>
      </c>
      <c r="BM12" s="34">
        <v>844.69703264101713</v>
      </c>
      <c r="BN12" s="34">
        <v>859.77431930687283</v>
      </c>
      <c r="BO12" s="34">
        <v>856.02638115782156</v>
      </c>
      <c r="BP12" s="34">
        <v>849.01503496090277</v>
      </c>
      <c r="BQ12" s="34">
        <v>775.00050923151741</v>
      </c>
      <c r="BR12" s="34">
        <v>774.66224274890828</v>
      </c>
      <c r="BS12" s="34">
        <v>718.45240404053743</v>
      </c>
      <c r="BT12" s="34">
        <v>768.66068887720485</v>
      </c>
      <c r="BU12" s="34">
        <v>758.8258761065199</v>
      </c>
      <c r="BV12" s="34">
        <v>835.9636993167951</v>
      </c>
      <c r="BW12" s="64">
        <f t="shared" si="0"/>
        <v>0.10165418133348816</v>
      </c>
      <c r="BX12" s="61">
        <f t="shared" si="1"/>
        <v>-8.2250976474003282E-4</v>
      </c>
      <c r="BZ12" s="13"/>
      <c r="CA12" s="13"/>
      <c r="CB12" s="13"/>
      <c r="CC12" s="13"/>
      <c r="CD12" s="13"/>
    </row>
    <row r="13" spans="1:82" ht="18.75" hidden="1" customHeight="1" outlineLevel="1">
      <c r="A13" s="49" t="s">
        <v>74</v>
      </c>
      <c r="B13" s="50" t="s">
        <v>73</v>
      </c>
      <c r="C13" s="33"/>
      <c r="D13" s="34" t="s">
        <v>85</v>
      </c>
      <c r="E13" s="34" t="s">
        <v>85</v>
      </c>
      <c r="F13" s="34" t="s">
        <v>85</v>
      </c>
      <c r="G13" s="34" t="s">
        <v>85</v>
      </c>
      <c r="H13" s="34" t="s">
        <v>85</v>
      </c>
      <c r="I13" s="34" t="s">
        <v>85</v>
      </c>
      <c r="J13" s="34" t="s">
        <v>85</v>
      </c>
      <c r="K13" s="34" t="s">
        <v>85</v>
      </c>
      <c r="L13" s="34" t="s">
        <v>85</v>
      </c>
      <c r="M13" s="34" t="s">
        <v>85</v>
      </c>
      <c r="N13" s="34" t="s">
        <v>85</v>
      </c>
      <c r="O13" s="34" t="s">
        <v>85</v>
      </c>
      <c r="P13" s="34" t="s">
        <v>85</v>
      </c>
      <c r="Q13" s="34" t="s">
        <v>85</v>
      </c>
      <c r="R13" s="34" t="s">
        <v>85</v>
      </c>
      <c r="S13" s="34" t="s">
        <v>85</v>
      </c>
      <c r="T13" s="34" t="s">
        <v>85</v>
      </c>
      <c r="U13" s="34" t="s">
        <v>85</v>
      </c>
      <c r="V13" s="34" t="s">
        <v>85</v>
      </c>
      <c r="W13" s="34" t="s">
        <v>85</v>
      </c>
      <c r="X13" s="34" t="s">
        <v>85</v>
      </c>
      <c r="Y13" s="34" t="s">
        <v>85</v>
      </c>
      <c r="Z13" s="34" t="s">
        <v>85</v>
      </c>
      <c r="AA13" s="34" t="s">
        <v>85</v>
      </c>
      <c r="AB13" s="34" t="s">
        <v>85</v>
      </c>
      <c r="AC13" s="34" t="s">
        <v>85</v>
      </c>
      <c r="AD13" s="34" t="s">
        <v>85</v>
      </c>
      <c r="AE13" s="34" t="s">
        <v>85</v>
      </c>
      <c r="AF13" s="34" t="s">
        <v>85</v>
      </c>
      <c r="AG13" s="34" t="s">
        <v>85</v>
      </c>
      <c r="AH13" s="34" t="s">
        <v>85</v>
      </c>
      <c r="AI13" s="34" t="s">
        <v>85</v>
      </c>
      <c r="AJ13" s="34" t="s">
        <v>85</v>
      </c>
      <c r="AK13" s="34" t="s">
        <v>85</v>
      </c>
      <c r="AL13" s="34" t="s">
        <v>85</v>
      </c>
      <c r="AM13" s="34" t="s">
        <v>85</v>
      </c>
      <c r="AN13" s="34" t="s">
        <v>85</v>
      </c>
      <c r="AO13" s="34" t="s">
        <v>85</v>
      </c>
      <c r="AP13" s="34" t="s">
        <v>85</v>
      </c>
      <c r="AQ13" s="34" t="s">
        <v>85</v>
      </c>
      <c r="AR13" s="34" t="s">
        <v>85</v>
      </c>
      <c r="AS13" s="34" t="s">
        <v>85</v>
      </c>
      <c r="AT13" s="34" t="s">
        <v>85</v>
      </c>
      <c r="AU13" s="34" t="s">
        <v>85</v>
      </c>
      <c r="AV13" s="34" t="s">
        <v>85</v>
      </c>
      <c r="AW13" s="34" t="s">
        <v>85</v>
      </c>
      <c r="AX13" s="34" t="s">
        <v>85</v>
      </c>
      <c r="AY13" s="34" t="s">
        <v>85</v>
      </c>
      <c r="AZ13" s="34" t="s">
        <v>85</v>
      </c>
      <c r="BA13" s="34" t="s">
        <v>85</v>
      </c>
      <c r="BB13" s="34" t="s">
        <v>85</v>
      </c>
      <c r="BC13" s="34" t="s">
        <v>85</v>
      </c>
      <c r="BD13" s="34">
        <v>174.29992009437149</v>
      </c>
      <c r="BE13" s="34">
        <v>546.00616510123029</v>
      </c>
      <c r="BF13" s="34">
        <v>565.53543889363596</v>
      </c>
      <c r="BG13" s="34">
        <v>608.72362320048796</v>
      </c>
      <c r="BH13" s="34">
        <v>678.02034393668168</v>
      </c>
      <c r="BI13" s="34">
        <v>724.72887809490476</v>
      </c>
      <c r="BJ13" s="34">
        <v>752.35048050319438</v>
      </c>
      <c r="BK13" s="34">
        <v>749.62079052784748</v>
      </c>
      <c r="BL13" s="34">
        <v>780.19013774035284</v>
      </c>
      <c r="BM13" s="34">
        <v>820.82744469898284</v>
      </c>
      <c r="BN13" s="34">
        <v>840.02089053312704</v>
      </c>
      <c r="BO13" s="34">
        <v>886.08896178217856</v>
      </c>
      <c r="BP13" s="34">
        <v>871.57958674909719</v>
      </c>
      <c r="BQ13" s="34">
        <v>902.77291438848249</v>
      </c>
      <c r="BR13" s="34">
        <v>917.20131483109185</v>
      </c>
      <c r="BS13" s="34">
        <v>915.49097579946283</v>
      </c>
      <c r="BT13" s="34">
        <v>1091.8511376827953</v>
      </c>
      <c r="BU13" s="34">
        <v>1110.9504844534799</v>
      </c>
      <c r="BV13" s="34">
        <v>1145.1046553332051</v>
      </c>
      <c r="BW13" s="64">
        <f t="shared" si="0"/>
        <v>3.0743198151200156E-2</v>
      </c>
      <c r="BX13" s="63">
        <f t="shared" si="1"/>
        <v>4.0471921567175072E-2</v>
      </c>
      <c r="BZ13" s="13"/>
      <c r="CA13" s="13"/>
      <c r="CB13" s="13"/>
      <c r="CC13" s="13"/>
      <c r="CD13" s="13"/>
    </row>
    <row r="14" spans="1:82" ht="18.75" customHeight="1" collapsed="1">
      <c r="A14" s="49" t="s">
        <v>47</v>
      </c>
      <c r="B14" s="50" t="s">
        <v>27</v>
      </c>
      <c r="C14" s="33"/>
      <c r="D14" s="34">
        <v>41.665271999999995</v>
      </c>
      <c r="E14" s="34">
        <v>48.483127000000003</v>
      </c>
      <c r="F14" s="34">
        <v>46.993836000000002</v>
      </c>
      <c r="G14" s="34">
        <v>49.290298</v>
      </c>
      <c r="H14" s="34">
        <v>44.539928000000003</v>
      </c>
      <c r="I14" s="34">
        <v>52.634180999999998</v>
      </c>
      <c r="J14" s="34">
        <v>52.718392999999999</v>
      </c>
      <c r="K14" s="34">
        <v>63.667692549999998</v>
      </c>
      <c r="L14" s="34">
        <v>71.615428500000007</v>
      </c>
      <c r="M14" s="34">
        <v>85.002734799999999</v>
      </c>
      <c r="N14" s="34">
        <v>88.393014449999995</v>
      </c>
      <c r="O14" s="34">
        <v>126.32560505000001</v>
      </c>
      <c r="P14" s="34">
        <v>137.39835445</v>
      </c>
      <c r="Q14" s="34">
        <v>137.78038855</v>
      </c>
      <c r="R14" s="34">
        <v>138.36925829999998</v>
      </c>
      <c r="S14" s="34">
        <v>147.75382214999999</v>
      </c>
      <c r="T14" s="34">
        <v>214.11169624999999</v>
      </c>
      <c r="U14" s="34">
        <v>221.19071530000002</v>
      </c>
      <c r="V14" s="34">
        <v>230.40961514999998</v>
      </c>
      <c r="W14" s="34">
        <v>226.58691809999999</v>
      </c>
      <c r="X14" s="34">
        <v>230.66873150000001</v>
      </c>
      <c r="Y14" s="34">
        <v>315.94873580000001</v>
      </c>
      <c r="Z14" s="34">
        <v>333.83715720000004</v>
      </c>
      <c r="AA14" s="34">
        <v>462.43653289999997</v>
      </c>
      <c r="AB14" s="34">
        <v>484.159673</v>
      </c>
      <c r="AC14" s="34">
        <v>466.17754869999999</v>
      </c>
      <c r="AD14" s="34">
        <v>507.64119360000001</v>
      </c>
      <c r="AE14" s="34">
        <v>481.38140324</v>
      </c>
      <c r="AF14" s="34">
        <v>532.81616325000005</v>
      </c>
      <c r="AG14" s="34">
        <v>568.08521689999998</v>
      </c>
      <c r="AH14" s="34">
        <v>635.47932739999999</v>
      </c>
      <c r="AI14" s="34">
        <v>655.35868195</v>
      </c>
      <c r="AJ14" s="34">
        <v>709.96631031000004</v>
      </c>
      <c r="AK14" s="34">
        <v>700.76153675</v>
      </c>
      <c r="AL14" s="34">
        <v>714.92010525000001</v>
      </c>
      <c r="AM14" s="34">
        <v>810.84949374999997</v>
      </c>
      <c r="AN14" s="34">
        <v>847.70800718999999</v>
      </c>
      <c r="AO14" s="34">
        <v>841.72767692000002</v>
      </c>
      <c r="AP14" s="34">
        <v>846.16130830999998</v>
      </c>
      <c r="AQ14" s="34">
        <v>843.20596076000004</v>
      </c>
      <c r="AR14" s="34">
        <v>785.89646553</v>
      </c>
      <c r="AS14" s="34">
        <v>765.87550815999998</v>
      </c>
      <c r="AT14" s="34">
        <v>584.64972305000003</v>
      </c>
      <c r="AU14" s="34">
        <v>584.93963228999996</v>
      </c>
      <c r="AV14" s="34">
        <v>547.99979829999995</v>
      </c>
      <c r="AW14" s="34">
        <v>524.51237828000001</v>
      </c>
      <c r="AX14" s="34">
        <v>594.35165287999996</v>
      </c>
      <c r="AY14" s="34">
        <v>641.28699834999998</v>
      </c>
      <c r="AZ14" s="34">
        <v>652.94857085000001</v>
      </c>
      <c r="BA14" s="34">
        <v>652.28650888999994</v>
      </c>
      <c r="BB14" s="34">
        <v>663.68400721</v>
      </c>
      <c r="BC14" s="34">
        <v>514.97584408</v>
      </c>
      <c r="BD14" s="34">
        <v>793.81813645</v>
      </c>
      <c r="BE14" s="34">
        <v>1250.6544058099998</v>
      </c>
      <c r="BF14" s="34">
        <v>1266.5338493699999</v>
      </c>
      <c r="BG14" s="34">
        <v>1365.1550169000002</v>
      </c>
      <c r="BH14" s="34">
        <v>1458.9238279000001</v>
      </c>
      <c r="BI14" s="34">
        <v>1526.85713248</v>
      </c>
      <c r="BJ14" s="34">
        <v>1530.8572001700002</v>
      </c>
      <c r="BK14" s="34">
        <v>1526.7786410000001</v>
      </c>
      <c r="BL14" s="34">
        <v>1559.8222600199999</v>
      </c>
      <c r="BM14" s="34">
        <v>1589.5339567400001</v>
      </c>
      <c r="BN14" s="34">
        <v>1622.3055148399999</v>
      </c>
      <c r="BO14" s="34">
        <v>1665.8098071900001</v>
      </c>
      <c r="BP14" s="34">
        <v>1647.0236283299998</v>
      </c>
      <c r="BQ14" s="34">
        <v>1607.6914201</v>
      </c>
      <c r="BR14" s="34">
        <v>1624.7665185799999</v>
      </c>
      <c r="BS14" s="34">
        <v>1570.4914428</v>
      </c>
      <c r="BT14" s="34">
        <v>1789.5359830800001</v>
      </c>
      <c r="BU14" s="34">
        <v>1803.5902503499999</v>
      </c>
      <c r="BV14" s="34">
        <v>1910.3572921800001</v>
      </c>
      <c r="BW14" s="64">
        <f t="shared" si="0"/>
        <v>5.9196949977569031E-2</v>
      </c>
      <c r="BX14" s="63">
        <f t="shared" si="1"/>
        <v>2.1506499120402863E-2</v>
      </c>
      <c r="BZ14" s="13"/>
      <c r="CA14" s="13"/>
      <c r="CB14" s="13"/>
      <c r="CC14" s="13"/>
      <c r="CD14" s="13"/>
    </row>
    <row r="15" spans="1:82" ht="18.75" customHeight="1">
      <c r="A15" s="51" t="s">
        <v>60</v>
      </c>
      <c r="B15" s="52" t="s">
        <v>58</v>
      </c>
      <c r="C15" s="33">
        <v>2</v>
      </c>
      <c r="D15" s="34">
        <v>41.665271999999995</v>
      </c>
      <c r="E15" s="34">
        <v>48.483127000000003</v>
      </c>
      <c r="F15" s="34">
        <v>46.993836000000002</v>
      </c>
      <c r="G15" s="34">
        <v>49.290298</v>
      </c>
      <c r="H15" s="34">
        <v>44.539928000000003</v>
      </c>
      <c r="I15" s="34">
        <v>52.634180999999998</v>
      </c>
      <c r="J15" s="34">
        <v>52.718392999999999</v>
      </c>
      <c r="K15" s="34">
        <v>63.667692549999998</v>
      </c>
      <c r="L15" s="34">
        <v>71.615428500000007</v>
      </c>
      <c r="M15" s="34">
        <v>85.002734799999999</v>
      </c>
      <c r="N15" s="34">
        <v>88.393014449999995</v>
      </c>
      <c r="O15" s="34">
        <v>126.32560505000001</v>
      </c>
      <c r="P15" s="34">
        <v>137.39835445</v>
      </c>
      <c r="Q15" s="34">
        <v>137.78038855</v>
      </c>
      <c r="R15" s="34">
        <v>138.36925829999998</v>
      </c>
      <c r="S15" s="34">
        <v>147.75382214999999</v>
      </c>
      <c r="T15" s="34">
        <v>214.11169624999999</v>
      </c>
      <c r="U15" s="34">
        <v>221.19071530000002</v>
      </c>
      <c r="V15" s="34">
        <v>230.40961514999998</v>
      </c>
      <c r="W15" s="34">
        <v>226.58691809999999</v>
      </c>
      <c r="X15" s="34">
        <v>230.66873150000001</v>
      </c>
      <c r="Y15" s="34">
        <v>315.94873580000001</v>
      </c>
      <c r="Z15" s="34">
        <v>333.83715720000004</v>
      </c>
      <c r="AA15" s="34">
        <v>462.43653289999997</v>
      </c>
      <c r="AB15" s="34">
        <v>484.159673</v>
      </c>
      <c r="AC15" s="34">
        <v>466.17754869999999</v>
      </c>
      <c r="AD15" s="34">
        <v>507.64119360000001</v>
      </c>
      <c r="AE15" s="34">
        <v>481.38140324</v>
      </c>
      <c r="AF15" s="34">
        <v>532.81616325000005</v>
      </c>
      <c r="AG15" s="34">
        <v>568.08521689999998</v>
      </c>
      <c r="AH15" s="34">
        <v>635.47932739999999</v>
      </c>
      <c r="AI15" s="34">
        <v>655.35868195</v>
      </c>
      <c r="AJ15" s="34">
        <v>709.96631031000004</v>
      </c>
      <c r="AK15" s="34">
        <v>700.76153675</v>
      </c>
      <c r="AL15" s="34">
        <v>714.92010525000001</v>
      </c>
      <c r="AM15" s="34">
        <v>810.84949374999997</v>
      </c>
      <c r="AN15" s="34">
        <v>847.70800718999999</v>
      </c>
      <c r="AO15" s="34">
        <v>841.72767692000002</v>
      </c>
      <c r="AP15" s="34">
        <v>846.16130830999998</v>
      </c>
      <c r="AQ15" s="34">
        <v>843.20596076000004</v>
      </c>
      <c r="AR15" s="34">
        <v>785.89646553</v>
      </c>
      <c r="AS15" s="34">
        <v>765.87550815999998</v>
      </c>
      <c r="AT15" s="34">
        <v>584.64972305000003</v>
      </c>
      <c r="AU15" s="34">
        <v>584.93963228999996</v>
      </c>
      <c r="AV15" s="34">
        <v>547.99979829999995</v>
      </c>
      <c r="AW15" s="34">
        <v>524.51237828000001</v>
      </c>
      <c r="AX15" s="34">
        <v>594.35165287999996</v>
      </c>
      <c r="AY15" s="34">
        <v>641.28699834999998</v>
      </c>
      <c r="AZ15" s="34">
        <v>652.94857085000001</v>
      </c>
      <c r="BA15" s="34">
        <v>652.28650888999994</v>
      </c>
      <c r="BB15" s="34">
        <v>663.68400721</v>
      </c>
      <c r="BC15" s="34">
        <v>514.97584408</v>
      </c>
      <c r="BD15" s="34">
        <v>628.26785326418633</v>
      </c>
      <c r="BE15" s="34">
        <v>731.58521807423529</v>
      </c>
      <c r="BF15" s="34">
        <v>728.7246523139255</v>
      </c>
      <c r="BG15" s="34">
        <v>785.44977110154241</v>
      </c>
      <c r="BH15" s="34">
        <v>813.30229069630025</v>
      </c>
      <c r="BI15" s="34">
        <v>835.60563283590125</v>
      </c>
      <c r="BJ15" s="34">
        <v>814.51015292356647</v>
      </c>
      <c r="BK15" s="34">
        <v>812.5054563348499</v>
      </c>
      <c r="BL15" s="34">
        <v>815.60932791142272</v>
      </c>
      <c r="BM15" s="34">
        <v>806.1572404416363</v>
      </c>
      <c r="BN15" s="34">
        <v>820.57921545774889</v>
      </c>
      <c r="BO15" s="34">
        <v>818.53199142347262</v>
      </c>
      <c r="BP15" s="34">
        <v>812.71195768256575</v>
      </c>
      <c r="BQ15" s="34">
        <v>742.62808775235442</v>
      </c>
      <c r="BR15" s="34">
        <v>743.94017743774418</v>
      </c>
      <c r="BS15" s="34">
        <v>690.55229607481283</v>
      </c>
      <c r="BT15" s="34">
        <v>739.33739194130226</v>
      </c>
      <c r="BU15" s="34">
        <v>731.96505246708546</v>
      </c>
      <c r="BV15" s="34">
        <v>806.12531376775837</v>
      </c>
      <c r="BW15" s="64">
        <f t="shared" si="0"/>
        <v>0.10131666949223331</v>
      </c>
      <c r="BX15" s="63">
        <f t="shared" si="1"/>
        <v>2.4557857357903473E-4</v>
      </c>
      <c r="BY15" s="12"/>
      <c r="BZ15" s="13"/>
      <c r="CA15" s="13"/>
      <c r="CB15" s="13"/>
      <c r="CC15" s="13"/>
      <c r="CD15" s="13"/>
    </row>
    <row r="16" spans="1:82" ht="18.75" customHeight="1">
      <c r="A16" s="51" t="s">
        <v>71</v>
      </c>
      <c r="B16" s="52" t="s">
        <v>70</v>
      </c>
      <c r="C16" s="33" t="s">
        <v>54</v>
      </c>
      <c r="D16" s="34" t="s">
        <v>85</v>
      </c>
      <c r="E16" s="34" t="s">
        <v>85</v>
      </c>
      <c r="F16" s="34" t="s">
        <v>85</v>
      </c>
      <c r="G16" s="34" t="s">
        <v>85</v>
      </c>
      <c r="H16" s="34" t="s">
        <v>85</v>
      </c>
      <c r="I16" s="34" t="s">
        <v>85</v>
      </c>
      <c r="J16" s="34" t="s">
        <v>85</v>
      </c>
      <c r="K16" s="34" t="s">
        <v>85</v>
      </c>
      <c r="L16" s="34" t="s">
        <v>85</v>
      </c>
      <c r="M16" s="34" t="s">
        <v>85</v>
      </c>
      <c r="N16" s="34" t="s">
        <v>85</v>
      </c>
      <c r="O16" s="34" t="s">
        <v>85</v>
      </c>
      <c r="P16" s="34" t="s">
        <v>85</v>
      </c>
      <c r="Q16" s="34" t="s">
        <v>85</v>
      </c>
      <c r="R16" s="34" t="s">
        <v>85</v>
      </c>
      <c r="S16" s="34" t="s">
        <v>85</v>
      </c>
      <c r="T16" s="34" t="s">
        <v>85</v>
      </c>
      <c r="U16" s="34" t="s">
        <v>85</v>
      </c>
      <c r="V16" s="34" t="s">
        <v>85</v>
      </c>
      <c r="W16" s="34" t="s">
        <v>85</v>
      </c>
      <c r="X16" s="34" t="s">
        <v>85</v>
      </c>
      <c r="Y16" s="34" t="s">
        <v>85</v>
      </c>
      <c r="Z16" s="34" t="s">
        <v>85</v>
      </c>
      <c r="AA16" s="34" t="s">
        <v>85</v>
      </c>
      <c r="AB16" s="34" t="s">
        <v>85</v>
      </c>
      <c r="AC16" s="34" t="s">
        <v>85</v>
      </c>
      <c r="AD16" s="34" t="s">
        <v>85</v>
      </c>
      <c r="AE16" s="34" t="s">
        <v>85</v>
      </c>
      <c r="AF16" s="34" t="s">
        <v>85</v>
      </c>
      <c r="AG16" s="34" t="s">
        <v>85</v>
      </c>
      <c r="AH16" s="34" t="s">
        <v>85</v>
      </c>
      <c r="AI16" s="34" t="s">
        <v>85</v>
      </c>
      <c r="AJ16" s="34" t="s">
        <v>85</v>
      </c>
      <c r="AK16" s="34" t="s">
        <v>85</v>
      </c>
      <c r="AL16" s="34" t="s">
        <v>85</v>
      </c>
      <c r="AM16" s="34" t="s">
        <v>85</v>
      </c>
      <c r="AN16" s="34" t="s">
        <v>85</v>
      </c>
      <c r="AO16" s="34" t="s">
        <v>85</v>
      </c>
      <c r="AP16" s="34" t="s">
        <v>85</v>
      </c>
      <c r="AQ16" s="34" t="s">
        <v>85</v>
      </c>
      <c r="AR16" s="34" t="s">
        <v>85</v>
      </c>
      <c r="AS16" s="34" t="s">
        <v>85</v>
      </c>
      <c r="AT16" s="34" t="s">
        <v>85</v>
      </c>
      <c r="AU16" s="34" t="s">
        <v>85</v>
      </c>
      <c r="AV16" s="34" t="s">
        <v>85</v>
      </c>
      <c r="AW16" s="34" t="s">
        <v>85</v>
      </c>
      <c r="AX16" s="34" t="s">
        <v>85</v>
      </c>
      <c r="AY16" s="34" t="s">
        <v>85</v>
      </c>
      <c r="AZ16" s="34" t="s">
        <v>85</v>
      </c>
      <c r="BA16" s="34" t="s">
        <v>85</v>
      </c>
      <c r="BB16" s="34" t="s">
        <v>85</v>
      </c>
      <c r="BC16" s="34" t="s">
        <v>85</v>
      </c>
      <c r="BD16" s="34">
        <v>165.55028318581364</v>
      </c>
      <c r="BE16" s="34">
        <v>519.06918773576456</v>
      </c>
      <c r="BF16" s="34">
        <v>537.80919705607437</v>
      </c>
      <c r="BG16" s="34">
        <v>579.70524579845778</v>
      </c>
      <c r="BH16" s="34">
        <v>645.62153720369986</v>
      </c>
      <c r="BI16" s="34">
        <v>691.25149964409877</v>
      </c>
      <c r="BJ16" s="34">
        <v>716.3470472464337</v>
      </c>
      <c r="BK16" s="34">
        <v>714.27318466515021</v>
      </c>
      <c r="BL16" s="34">
        <v>744.21293210857721</v>
      </c>
      <c r="BM16" s="34">
        <v>783.37671629836382</v>
      </c>
      <c r="BN16" s="34">
        <v>801.726299382251</v>
      </c>
      <c r="BO16" s="34">
        <v>847.27781576652751</v>
      </c>
      <c r="BP16" s="34">
        <v>834.31167064743408</v>
      </c>
      <c r="BQ16" s="34">
        <v>865.06333234764554</v>
      </c>
      <c r="BR16" s="34">
        <v>880.82634114225573</v>
      </c>
      <c r="BS16" s="34">
        <v>879.93914672518713</v>
      </c>
      <c r="BT16" s="34">
        <v>1050.1985911386976</v>
      </c>
      <c r="BU16" s="34">
        <v>1071.6251978829143</v>
      </c>
      <c r="BV16" s="34">
        <v>1104.2319784122417</v>
      </c>
      <c r="BW16" s="64">
        <f t="shared" si="0"/>
        <v>3.0427411182328289E-2</v>
      </c>
      <c r="BX16" s="63">
        <f t="shared" si="1"/>
        <v>4.1595478545959824E-2</v>
      </c>
      <c r="BY16" s="12"/>
    </row>
    <row r="17" spans="1:85" ht="18.75" hidden="1" customHeight="1" outlineLevel="1">
      <c r="A17" s="65" t="s">
        <v>59</v>
      </c>
      <c r="B17" s="66" t="s">
        <v>67</v>
      </c>
      <c r="C17" s="33" t="s">
        <v>54</v>
      </c>
      <c r="D17" s="34" t="s">
        <v>85</v>
      </c>
      <c r="E17" s="34" t="s">
        <v>85</v>
      </c>
      <c r="F17" s="34" t="s">
        <v>85</v>
      </c>
      <c r="G17" s="34" t="s">
        <v>85</v>
      </c>
      <c r="H17" s="34" t="s">
        <v>85</v>
      </c>
      <c r="I17" s="34" t="s">
        <v>85</v>
      </c>
      <c r="J17" s="34" t="s">
        <v>85</v>
      </c>
      <c r="K17" s="34" t="s">
        <v>85</v>
      </c>
      <c r="L17" s="34" t="s">
        <v>85</v>
      </c>
      <c r="M17" s="34" t="s">
        <v>85</v>
      </c>
      <c r="N17" s="34" t="s">
        <v>85</v>
      </c>
      <c r="O17" s="34" t="s">
        <v>85</v>
      </c>
      <c r="P17" s="34" t="s">
        <v>85</v>
      </c>
      <c r="Q17" s="34" t="s">
        <v>85</v>
      </c>
      <c r="R17" s="34" t="s">
        <v>85</v>
      </c>
      <c r="S17" s="34" t="s">
        <v>85</v>
      </c>
      <c r="T17" s="34" t="s">
        <v>85</v>
      </c>
      <c r="U17" s="34" t="s">
        <v>85</v>
      </c>
      <c r="V17" s="34" t="s">
        <v>85</v>
      </c>
      <c r="W17" s="34" t="s">
        <v>85</v>
      </c>
      <c r="X17" s="34" t="s">
        <v>85</v>
      </c>
      <c r="Y17" s="34" t="s">
        <v>85</v>
      </c>
      <c r="Z17" s="34" t="s">
        <v>85</v>
      </c>
      <c r="AA17" s="34" t="s">
        <v>85</v>
      </c>
      <c r="AB17" s="34" t="s">
        <v>85</v>
      </c>
      <c r="AC17" s="34" t="s">
        <v>85</v>
      </c>
      <c r="AD17" s="34" t="s">
        <v>85</v>
      </c>
      <c r="AE17" s="34" t="s">
        <v>85</v>
      </c>
      <c r="AF17" s="34" t="s">
        <v>85</v>
      </c>
      <c r="AG17" s="34" t="s">
        <v>85</v>
      </c>
      <c r="AH17" s="34" t="s">
        <v>85</v>
      </c>
      <c r="AI17" s="34" t="s">
        <v>85</v>
      </c>
      <c r="AJ17" s="34" t="s">
        <v>85</v>
      </c>
      <c r="AK17" s="34" t="s">
        <v>85</v>
      </c>
      <c r="AL17" s="34" t="s">
        <v>85</v>
      </c>
      <c r="AM17" s="34" t="s">
        <v>85</v>
      </c>
      <c r="AN17" s="34" t="s">
        <v>85</v>
      </c>
      <c r="AO17" s="34" t="s">
        <v>85</v>
      </c>
      <c r="AP17" s="34" t="s">
        <v>85</v>
      </c>
      <c r="AQ17" s="34" t="s">
        <v>85</v>
      </c>
      <c r="AR17" s="34" t="s">
        <v>85</v>
      </c>
      <c r="AS17" s="34" t="s">
        <v>85</v>
      </c>
      <c r="AT17" s="34" t="s">
        <v>85</v>
      </c>
      <c r="AU17" s="34" t="s">
        <v>85</v>
      </c>
      <c r="AV17" s="34" t="s">
        <v>85</v>
      </c>
      <c r="AW17" s="34" t="s">
        <v>85</v>
      </c>
      <c r="AX17" s="34" t="s">
        <v>85</v>
      </c>
      <c r="AY17" s="34" t="s">
        <v>85</v>
      </c>
      <c r="AZ17" s="34" t="s">
        <v>85</v>
      </c>
      <c r="BA17" s="34" t="s">
        <v>85</v>
      </c>
      <c r="BB17" s="34" t="s">
        <v>85</v>
      </c>
      <c r="BC17" s="34" t="s">
        <v>85</v>
      </c>
      <c r="BD17" s="34">
        <v>165.55028318581364</v>
      </c>
      <c r="BE17" s="34">
        <v>519.06918773576456</v>
      </c>
      <c r="BF17" s="34">
        <v>537.80919705607437</v>
      </c>
      <c r="BG17" s="34">
        <v>579.70524579845778</v>
      </c>
      <c r="BH17" s="34">
        <v>645.62153720369986</v>
      </c>
      <c r="BI17" s="34">
        <v>691.25149964409877</v>
      </c>
      <c r="BJ17" s="34">
        <v>716.3470472464337</v>
      </c>
      <c r="BK17" s="34">
        <v>714.27318466515021</v>
      </c>
      <c r="BL17" s="34">
        <v>744.21293210857721</v>
      </c>
      <c r="BM17" s="34">
        <v>783.37671629836382</v>
      </c>
      <c r="BN17" s="34">
        <v>801.726299382251</v>
      </c>
      <c r="BO17" s="34">
        <v>847.27781576652751</v>
      </c>
      <c r="BP17" s="34">
        <v>834.31167064743408</v>
      </c>
      <c r="BQ17" s="34">
        <v>865.06333234764554</v>
      </c>
      <c r="BR17" s="34">
        <v>880.82634114225573</v>
      </c>
      <c r="BS17" s="34">
        <v>879.93914672518713</v>
      </c>
      <c r="BT17" s="34">
        <v>948.96272377921412</v>
      </c>
      <c r="BU17" s="34">
        <v>911.43142884556016</v>
      </c>
      <c r="BV17" s="34">
        <v>928.36792314158743</v>
      </c>
      <c r="BW17" s="64">
        <f t="shared" si="0"/>
        <v>1.8582302255562344E-2</v>
      </c>
      <c r="BX17" s="63">
        <f t="shared" si="1"/>
        <v>2.2910871956472588E-2</v>
      </c>
    </row>
    <row r="18" spans="1:85" ht="18.75" hidden="1" customHeight="1" outlineLevel="1">
      <c r="A18" s="65" t="s">
        <v>66</v>
      </c>
      <c r="B18" s="66" t="s">
        <v>68</v>
      </c>
      <c r="C18" s="33" t="s">
        <v>54</v>
      </c>
      <c r="D18" s="34" t="s">
        <v>85</v>
      </c>
      <c r="E18" s="34" t="s">
        <v>85</v>
      </c>
      <c r="F18" s="34" t="s">
        <v>85</v>
      </c>
      <c r="G18" s="34" t="s">
        <v>85</v>
      </c>
      <c r="H18" s="34" t="s">
        <v>85</v>
      </c>
      <c r="I18" s="34" t="s">
        <v>85</v>
      </c>
      <c r="J18" s="34" t="s">
        <v>85</v>
      </c>
      <c r="K18" s="34" t="s">
        <v>85</v>
      </c>
      <c r="L18" s="34" t="s">
        <v>85</v>
      </c>
      <c r="M18" s="34" t="s">
        <v>85</v>
      </c>
      <c r="N18" s="34" t="s">
        <v>85</v>
      </c>
      <c r="O18" s="34" t="s">
        <v>85</v>
      </c>
      <c r="P18" s="34" t="s">
        <v>85</v>
      </c>
      <c r="Q18" s="34" t="s">
        <v>85</v>
      </c>
      <c r="R18" s="34" t="s">
        <v>85</v>
      </c>
      <c r="S18" s="34" t="s">
        <v>85</v>
      </c>
      <c r="T18" s="34" t="s">
        <v>85</v>
      </c>
      <c r="U18" s="34" t="s">
        <v>85</v>
      </c>
      <c r="V18" s="34" t="s">
        <v>85</v>
      </c>
      <c r="W18" s="34" t="s">
        <v>85</v>
      </c>
      <c r="X18" s="34" t="s">
        <v>85</v>
      </c>
      <c r="Y18" s="34" t="s">
        <v>85</v>
      </c>
      <c r="Z18" s="34" t="s">
        <v>85</v>
      </c>
      <c r="AA18" s="34" t="s">
        <v>85</v>
      </c>
      <c r="AB18" s="34" t="s">
        <v>85</v>
      </c>
      <c r="AC18" s="34" t="s">
        <v>85</v>
      </c>
      <c r="AD18" s="34" t="s">
        <v>85</v>
      </c>
      <c r="AE18" s="34" t="s">
        <v>85</v>
      </c>
      <c r="AF18" s="34" t="s">
        <v>85</v>
      </c>
      <c r="AG18" s="34" t="s">
        <v>85</v>
      </c>
      <c r="AH18" s="34" t="s">
        <v>85</v>
      </c>
      <c r="AI18" s="34" t="s">
        <v>85</v>
      </c>
      <c r="AJ18" s="34" t="s">
        <v>85</v>
      </c>
      <c r="AK18" s="34" t="s">
        <v>85</v>
      </c>
      <c r="AL18" s="34" t="s">
        <v>85</v>
      </c>
      <c r="AM18" s="34" t="s">
        <v>85</v>
      </c>
      <c r="AN18" s="34" t="s">
        <v>85</v>
      </c>
      <c r="AO18" s="34" t="s">
        <v>85</v>
      </c>
      <c r="AP18" s="34" t="s">
        <v>85</v>
      </c>
      <c r="AQ18" s="34" t="s">
        <v>85</v>
      </c>
      <c r="AR18" s="34" t="s">
        <v>85</v>
      </c>
      <c r="AS18" s="34" t="s">
        <v>85</v>
      </c>
      <c r="AT18" s="34" t="s">
        <v>85</v>
      </c>
      <c r="AU18" s="34" t="s">
        <v>85</v>
      </c>
      <c r="AV18" s="34" t="s">
        <v>85</v>
      </c>
      <c r="AW18" s="34" t="s">
        <v>85</v>
      </c>
      <c r="AX18" s="34" t="s">
        <v>85</v>
      </c>
      <c r="AY18" s="34" t="s">
        <v>85</v>
      </c>
      <c r="AZ18" s="34" t="s">
        <v>85</v>
      </c>
      <c r="BA18" s="34" t="s">
        <v>85</v>
      </c>
      <c r="BB18" s="34" t="s">
        <v>85</v>
      </c>
      <c r="BC18" s="34" t="s">
        <v>85</v>
      </c>
      <c r="BD18" s="34" t="s">
        <v>85</v>
      </c>
      <c r="BE18" s="34" t="s">
        <v>85</v>
      </c>
      <c r="BF18" s="34" t="s">
        <v>85</v>
      </c>
      <c r="BG18" s="34" t="s">
        <v>85</v>
      </c>
      <c r="BH18" s="34" t="s">
        <v>85</v>
      </c>
      <c r="BI18" s="34" t="s">
        <v>85</v>
      </c>
      <c r="BJ18" s="34" t="s">
        <v>85</v>
      </c>
      <c r="BK18" s="34" t="s">
        <v>85</v>
      </c>
      <c r="BL18" s="34" t="s">
        <v>85</v>
      </c>
      <c r="BM18" s="34" t="s">
        <v>85</v>
      </c>
      <c r="BN18" s="34" t="s">
        <v>85</v>
      </c>
      <c r="BO18" s="34" t="s">
        <v>85</v>
      </c>
      <c r="BP18" s="34" t="s">
        <v>85</v>
      </c>
      <c r="BQ18" s="34" t="s">
        <v>85</v>
      </c>
      <c r="BR18" s="34" t="s">
        <v>85</v>
      </c>
      <c r="BS18" s="34" t="s">
        <v>85</v>
      </c>
      <c r="BT18" s="34">
        <v>100.00705724630393</v>
      </c>
      <c r="BU18" s="34">
        <v>153.58025064552214</v>
      </c>
      <c r="BV18" s="34">
        <v>168.23450342328258</v>
      </c>
      <c r="BW18" s="64">
        <f t="shared" si="0"/>
        <v>9.5417559980311831E-2</v>
      </c>
      <c r="BX18" s="63" t="str">
        <f t="shared" si="1"/>
        <v>–</v>
      </c>
    </row>
    <row r="19" spans="1:85" ht="18.75" hidden="1" customHeight="1" outlineLevel="1">
      <c r="A19" s="65" t="s">
        <v>72</v>
      </c>
      <c r="B19" s="66" t="s">
        <v>69</v>
      </c>
      <c r="C19" s="33" t="s">
        <v>54</v>
      </c>
      <c r="D19" s="34" t="s">
        <v>85</v>
      </c>
      <c r="E19" s="34" t="s">
        <v>85</v>
      </c>
      <c r="F19" s="34" t="s">
        <v>85</v>
      </c>
      <c r="G19" s="34" t="s">
        <v>85</v>
      </c>
      <c r="H19" s="34" t="s">
        <v>85</v>
      </c>
      <c r="I19" s="34" t="s">
        <v>85</v>
      </c>
      <c r="J19" s="34" t="s">
        <v>85</v>
      </c>
      <c r="K19" s="34" t="s">
        <v>85</v>
      </c>
      <c r="L19" s="34" t="s">
        <v>85</v>
      </c>
      <c r="M19" s="34" t="s">
        <v>85</v>
      </c>
      <c r="N19" s="34" t="s">
        <v>85</v>
      </c>
      <c r="O19" s="34" t="s">
        <v>85</v>
      </c>
      <c r="P19" s="34" t="s">
        <v>85</v>
      </c>
      <c r="Q19" s="34" t="s">
        <v>85</v>
      </c>
      <c r="R19" s="34" t="s">
        <v>85</v>
      </c>
      <c r="S19" s="34" t="s">
        <v>85</v>
      </c>
      <c r="T19" s="34" t="s">
        <v>85</v>
      </c>
      <c r="U19" s="34" t="s">
        <v>85</v>
      </c>
      <c r="V19" s="34" t="s">
        <v>85</v>
      </c>
      <c r="W19" s="34" t="s">
        <v>85</v>
      </c>
      <c r="X19" s="34" t="s">
        <v>85</v>
      </c>
      <c r="Y19" s="34" t="s">
        <v>85</v>
      </c>
      <c r="Z19" s="34" t="s">
        <v>85</v>
      </c>
      <c r="AA19" s="34" t="s">
        <v>85</v>
      </c>
      <c r="AB19" s="34" t="s">
        <v>85</v>
      </c>
      <c r="AC19" s="34" t="s">
        <v>85</v>
      </c>
      <c r="AD19" s="34" t="s">
        <v>85</v>
      </c>
      <c r="AE19" s="34" t="s">
        <v>85</v>
      </c>
      <c r="AF19" s="34" t="s">
        <v>85</v>
      </c>
      <c r="AG19" s="34" t="s">
        <v>85</v>
      </c>
      <c r="AH19" s="34" t="s">
        <v>85</v>
      </c>
      <c r="AI19" s="34" t="s">
        <v>85</v>
      </c>
      <c r="AJ19" s="34" t="s">
        <v>85</v>
      </c>
      <c r="AK19" s="34" t="s">
        <v>85</v>
      </c>
      <c r="AL19" s="34" t="s">
        <v>85</v>
      </c>
      <c r="AM19" s="34" t="s">
        <v>85</v>
      </c>
      <c r="AN19" s="34" t="s">
        <v>85</v>
      </c>
      <c r="AO19" s="34" t="s">
        <v>85</v>
      </c>
      <c r="AP19" s="34" t="s">
        <v>85</v>
      </c>
      <c r="AQ19" s="34" t="s">
        <v>85</v>
      </c>
      <c r="AR19" s="34" t="s">
        <v>85</v>
      </c>
      <c r="AS19" s="34" t="s">
        <v>85</v>
      </c>
      <c r="AT19" s="34" t="s">
        <v>85</v>
      </c>
      <c r="AU19" s="34" t="s">
        <v>85</v>
      </c>
      <c r="AV19" s="34" t="s">
        <v>85</v>
      </c>
      <c r="AW19" s="34" t="s">
        <v>85</v>
      </c>
      <c r="AX19" s="34" t="s">
        <v>85</v>
      </c>
      <c r="AY19" s="34" t="s">
        <v>85</v>
      </c>
      <c r="AZ19" s="34" t="s">
        <v>85</v>
      </c>
      <c r="BA19" s="34" t="s">
        <v>85</v>
      </c>
      <c r="BB19" s="34" t="s">
        <v>85</v>
      </c>
      <c r="BC19" s="34" t="s">
        <v>85</v>
      </c>
      <c r="BD19" s="34" t="s">
        <v>85</v>
      </c>
      <c r="BE19" s="34" t="s">
        <v>85</v>
      </c>
      <c r="BF19" s="34" t="s">
        <v>85</v>
      </c>
      <c r="BG19" s="34" t="s">
        <v>85</v>
      </c>
      <c r="BH19" s="34" t="s">
        <v>85</v>
      </c>
      <c r="BI19" s="34" t="s">
        <v>85</v>
      </c>
      <c r="BJ19" s="34" t="s">
        <v>85</v>
      </c>
      <c r="BK19" s="34" t="s">
        <v>85</v>
      </c>
      <c r="BL19" s="34" t="s">
        <v>85</v>
      </c>
      <c r="BM19" s="34" t="s">
        <v>85</v>
      </c>
      <c r="BN19" s="34" t="s">
        <v>85</v>
      </c>
      <c r="BO19" s="34" t="s">
        <v>85</v>
      </c>
      <c r="BP19" s="34" t="s">
        <v>85</v>
      </c>
      <c r="BQ19" s="34" t="s">
        <v>85</v>
      </c>
      <c r="BR19" s="34" t="s">
        <v>85</v>
      </c>
      <c r="BS19" s="34" t="s">
        <v>85</v>
      </c>
      <c r="BT19" s="34">
        <v>1.2288101131797398</v>
      </c>
      <c r="BU19" s="34">
        <v>6.6135183918321188</v>
      </c>
      <c r="BV19" s="34">
        <v>7.6295518473716735</v>
      </c>
      <c r="BW19" s="64">
        <f t="shared" si="0"/>
        <v>0.15362979209287217</v>
      </c>
      <c r="BX19" s="63" t="str">
        <f t="shared" si="1"/>
        <v>–</v>
      </c>
    </row>
    <row r="20" spans="1:85" ht="18.75" customHeight="1" collapsed="1">
      <c r="A20" s="49" t="s">
        <v>45</v>
      </c>
      <c r="B20" s="50" t="s">
        <v>42</v>
      </c>
      <c r="C20" s="33"/>
      <c r="D20" s="34">
        <v>-2.1201999999999999E-2</v>
      </c>
      <c r="E20" s="34">
        <v>-2.7058000000000002E-2</v>
      </c>
      <c r="F20" s="34">
        <v>-2.6692999999999998E-2</v>
      </c>
      <c r="G20" s="34">
        <v>-3.1034999999999997E-2</v>
      </c>
      <c r="H20" s="34">
        <v>-3.1493E-2</v>
      </c>
      <c r="I20" s="34">
        <v>-4.5157999999999997E-2</v>
      </c>
      <c r="J20" s="34">
        <v>-4.3719000000000001E-2</v>
      </c>
      <c r="K20" s="34">
        <v>-7.6412999999999995E-2</v>
      </c>
      <c r="L20" s="34">
        <v>-8.5987400000000005E-2</v>
      </c>
      <c r="M20" s="34">
        <v>-8.6373400000000017E-2</v>
      </c>
      <c r="N20" s="34">
        <v>-0.11673699999999999</v>
      </c>
      <c r="O20" s="34">
        <v>-0.12403945000000001</v>
      </c>
      <c r="P20" s="34">
        <v>-0.17443929999999999</v>
      </c>
      <c r="Q20" s="34">
        <v>-0.12539275000000003</v>
      </c>
      <c r="R20" s="34">
        <v>-0.26215870000000002</v>
      </c>
      <c r="S20" s="34">
        <v>-0.19694730000000002</v>
      </c>
      <c r="T20" s="34">
        <v>-0.1006572</v>
      </c>
      <c r="U20" s="34">
        <v>-0.12797114999999998</v>
      </c>
      <c r="V20" s="34">
        <v>-0.15503655</v>
      </c>
      <c r="W20" s="34">
        <v>-0.24845239999999999</v>
      </c>
      <c r="X20" s="34">
        <v>-0.15860360000000001</v>
      </c>
      <c r="Y20" s="34">
        <v>-0.1543773</v>
      </c>
      <c r="Z20" s="34">
        <v>-0.20802155</v>
      </c>
      <c r="AA20" s="34">
        <v>-0.24754605000000002</v>
      </c>
      <c r="AB20" s="34">
        <v>-0.28970069999999998</v>
      </c>
      <c r="AC20" s="34">
        <v>-0.30581429999999998</v>
      </c>
      <c r="AD20" s="34">
        <v>-0.389484</v>
      </c>
      <c r="AE20" s="34">
        <v>-0.34551299000000002</v>
      </c>
      <c r="AF20" s="34">
        <v>-0.39534794999999995</v>
      </c>
      <c r="AG20" s="34">
        <v>-0.42125899999999999</v>
      </c>
      <c r="AH20" s="34">
        <v>-0.40149525000000003</v>
      </c>
      <c r="AI20" s="34">
        <v>-0.35126669999999999</v>
      </c>
      <c r="AJ20" s="34">
        <v>-0.33369950000000004</v>
      </c>
      <c r="AK20" s="34">
        <v>-0.58278155000000009</v>
      </c>
      <c r="AL20" s="34">
        <v>-0.60670394999999999</v>
      </c>
      <c r="AM20" s="34">
        <v>-1.2915797</v>
      </c>
      <c r="AN20" s="34">
        <v>-2.1904249100000004</v>
      </c>
      <c r="AO20" s="34">
        <v>-1.82743765</v>
      </c>
      <c r="AP20" s="34">
        <v>-2.0487429600000002</v>
      </c>
      <c r="AQ20" s="34">
        <v>-2.1168608099999999</v>
      </c>
      <c r="AR20" s="34">
        <v>-3.0726314800000001</v>
      </c>
      <c r="AS20" s="34">
        <v>-2.8644807000000001</v>
      </c>
      <c r="AT20" s="34">
        <v>-2.4105382500000001</v>
      </c>
      <c r="AU20" s="34">
        <v>-2.0517117499999999</v>
      </c>
      <c r="AV20" s="34">
        <v>-2.16753113</v>
      </c>
      <c r="AW20" s="34">
        <v>-2.0764554300000002</v>
      </c>
      <c r="AX20" s="34">
        <v>-2.5980041800000002</v>
      </c>
      <c r="AY20" s="34">
        <v>-3.0365221299999998</v>
      </c>
      <c r="AZ20" s="34">
        <v>-2.7223735499999999</v>
      </c>
      <c r="BA20" s="34">
        <v>-3.14493109</v>
      </c>
      <c r="BB20" s="34">
        <v>-3.0320574300000001</v>
      </c>
      <c r="BC20" s="34">
        <v>-2.6028959</v>
      </c>
      <c r="BD20" s="34">
        <v>-4.6616858699999995</v>
      </c>
      <c r="BE20" s="34">
        <v>-8.7614677500000013</v>
      </c>
      <c r="BF20" s="34">
        <v>-9.1970631400000009</v>
      </c>
      <c r="BG20" s="34">
        <v>-12.04989153</v>
      </c>
      <c r="BH20" s="34">
        <v>-12.59342352</v>
      </c>
      <c r="BI20" s="34">
        <v>-15.950108009999999</v>
      </c>
      <c r="BJ20" s="34">
        <v>-15.487564050000001</v>
      </c>
      <c r="BK20" s="34">
        <v>-17.176835759999999</v>
      </c>
      <c r="BL20" s="34">
        <v>-19.700851350000001</v>
      </c>
      <c r="BM20" s="34">
        <v>-20.618886849999999</v>
      </c>
      <c r="BN20" s="34">
        <v>-21.230821649999999</v>
      </c>
      <c r="BO20" s="34">
        <v>-24.432698949999999</v>
      </c>
      <c r="BP20" s="34">
        <v>-25.840143619999996</v>
      </c>
      <c r="BQ20" s="34">
        <v>-26.639749679999994</v>
      </c>
      <c r="BR20" s="34">
        <v>-30.664466149999999</v>
      </c>
      <c r="BS20" s="34">
        <v>-32.799541960000006</v>
      </c>
      <c r="BT20" s="34">
        <v>-39.448191220000005</v>
      </c>
      <c r="BU20" s="34">
        <v>-44.872926290000002</v>
      </c>
      <c r="BV20" s="34">
        <v>-46.950081830000009</v>
      </c>
      <c r="BW20" s="64">
        <f t="shared" si="0"/>
        <v>-4.6289727720808437E-2</v>
      </c>
      <c r="BX20" s="63">
        <f t="shared" si="1"/>
        <v>-9.2285623113266824E-2</v>
      </c>
      <c r="BY20" s="11"/>
    </row>
    <row r="21" spans="1:85" ht="18.75" customHeight="1">
      <c r="A21" s="49" t="s">
        <v>28</v>
      </c>
      <c r="B21" s="50" t="s">
        <v>24</v>
      </c>
      <c r="C21" s="33"/>
      <c r="D21" s="34" t="s">
        <v>95</v>
      </c>
      <c r="E21" s="34" t="s">
        <v>95</v>
      </c>
      <c r="F21" s="34" t="s">
        <v>95</v>
      </c>
      <c r="G21" s="34" t="s">
        <v>95</v>
      </c>
      <c r="H21" s="34" t="s">
        <v>95</v>
      </c>
      <c r="I21" s="34" t="s">
        <v>95</v>
      </c>
      <c r="J21" s="34" t="s">
        <v>95</v>
      </c>
      <c r="K21" s="34" t="s">
        <v>95</v>
      </c>
      <c r="L21" s="34" t="s">
        <v>95</v>
      </c>
      <c r="M21" s="34" t="s">
        <v>95</v>
      </c>
      <c r="N21" s="34" t="s">
        <v>95</v>
      </c>
      <c r="O21" s="34" t="s">
        <v>95</v>
      </c>
      <c r="P21" s="34" t="s">
        <v>95</v>
      </c>
      <c r="Q21" s="34">
        <v>5.0000000000000002E-5</v>
      </c>
      <c r="R21" s="34" t="s">
        <v>95</v>
      </c>
      <c r="S21" s="34" t="s">
        <v>95</v>
      </c>
      <c r="T21" s="34" t="s">
        <v>95</v>
      </c>
      <c r="U21" s="34" t="s">
        <v>95</v>
      </c>
      <c r="V21" s="34" t="s">
        <v>95</v>
      </c>
      <c r="W21" s="34" t="s">
        <v>95</v>
      </c>
      <c r="X21" s="34" t="s">
        <v>95</v>
      </c>
      <c r="Y21" s="34" t="s">
        <v>95</v>
      </c>
      <c r="Z21" s="34" t="s">
        <v>95</v>
      </c>
      <c r="AA21" s="34" t="s">
        <v>95</v>
      </c>
      <c r="AB21" s="34" t="s">
        <v>95</v>
      </c>
      <c r="AC21" s="34" t="s">
        <v>95</v>
      </c>
      <c r="AD21" s="34" t="s">
        <v>95</v>
      </c>
      <c r="AE21" s="34" t="s">
        <v>95</v>
      </c>
      <c r="AF21" s="34" t="s">
        <v>95</v>
      </c>
      <c r="AG21" s="34">
        <v>2.52E-4</v>
      </c>
      <c r="AH21" s="34">
        <v>2.0000000000000001E-4</v>
      </c>
      <c r="AI21" s="34" t="s">
        <v>95</v>
      </c>
      <c r="AJ21" s="34">
        <v>3.5010000000000002E-3</v>
      </c>
      <c r="AK21" s="34">
        <v>1.4499999999999999E-3</v>
      </c>
      <c r="AL21" s="34">
        <v>5.0000000000000001E-4</v>
      </c>
      <c r="AM21" s="34" t="s">
        <v>95</v>
      </c>
      <c r="AN21" s="34">
        <v>9.0981499999999993E-3</v>
      </c>
      <c r="AO21" s="34">
        <v>-8.2676499999999997E-3</v>
      </c>
      <c r="AP21" s="34">
        <v>0</v>
      </c>
      <c r="AQ21" s="34">
        <v>4.4999999999999999E-4</v>
      </c>
      <c r="AR21" s="34">
        <v>3.2049999999999998E-4</v>
      </c>
      <c r="AS21" s="34">
        <v>0</v>
      </c>
      <c r="AT21" s="34">
        <v>2.9100000000000003E-4</v>
      </c>
      <c r="AU21" s="34">
        <v>1.2664600000000001E-3</v>
      </c>
      <c r="AV21" s="34">
        <v>1.1961999999999999E-3</v>
      </c>
      <c r="AW21" s="34">
        <v>1.6014999999999999E-4</v>
      </c>
      <c r="AX21" s="34">
        <v>8.5000000000000006E-5</v>
      </c>
      <c r="AY21" s="34">
        <v>5.5000000000000002E-5</v>
      </c>
      <c r="AZ21" s="34">
        <v>-9.2999999999999997E-5</v>
      </c>
      <c r="BA21" s="34">
        <v>1.8799999999999999E-4</v>
      </c>
      <c r="BB21" s="34">
        <v>1.92E-4</v>
      </c>
      <c r="BC21" s="34" t="s">
        <v>85</v>
      </c>
      <c r="BD21" s="34" t="s">
        <v>85</v>
      </c>
      <c r="BE21" s="34" t="s">
        <v>85</v>
      </c>
      <c r="BF21" s="34" t="s">
        <v>85</v>
      </c>
      <c r="BG21" s="34" t="s">
        <v>85</v>
      </c>
      <c r="BH21" s="34" t="s">
        <v>85</v>
      </c>
      <c r="BI21" s="34" t="s">
        <v>85</v>
      </c>
      <c r="BJ21" s="34" t="s">
        <v>85</v>
      </c>
      <c r="BK21" s="34" t="s">
        <v>85</v>
      </c>
      <c r="BL21" s="34" t="s">
        <v>85</v>
      </c>
      <c r="BM21" s="34" t="s">
        <v>85</v>
      </c>
      <c r="BN21" s="34" t="s">
        <v>85</v>
      </c>
      <c r="BO21" s="34" t="s">
        <v>85</v>
      </c>
      <c r="BP21" s="34" t="s">
        <v>85</v>
      </c>
      <c r="BQ21" s="34" t="s">
        <v>85</v>
      </c>
      <c r="BR21" s="34" t="s">
        <v>85</v>
      </c>
      <c r="BS21" s="37" t="s">
        <v>85</v>
      </c>
      <c r="BT21" s="37" t="s">
        <v>85</v>
      </c>
      <c r="BU21" s="37" t="s">
        <v>85</v>
      </c>
      <c r="BV21" s="37" t="s">
        <v>85</v>
      </c>
      <c r="BW21" s="64" t="str">
        <f t="shared" si="0"/>
        <v>–</v>
      </c>
      <c r="BX21" s="63" t="str">
        <f t="shared" si="1"/>
        <v>–</v>
      </c>
    </row>
    <row r="22" spans="1:85" ht="18.75" customHeight="1">
      <c r="A22" s="49" t="s">
        <v>29</v>
      </c>
      <c r="B22" s="50" t="s">
        <v>76</v>
      </c>
      <c r="C22" s="33"/>
      <c r="D22" s="34" t="s">
        <v>95</v>
      </c>
      <c r="E22" s="34" t="s">
        <v>95</v>
      </c>
      <c r="F22" s="34" t="s">
        <v>95</v>
      </c>
      <c r="G22" s="34" t="s">
        <v>95</v>
      </c>
      <c r="H22" s="34" t="s">
        <v>95</v>
      </c>
      <c r="I22" s="34" t="s">
        <v>95</v>
      </c>
      <c r="J22" s="34" t="s">
        <v>95</v>
      </c>
      <c r="K22" s="34" t="s">
        <v>95</v>
      </c>
      <c r="L22" s="34" t="s">
        <v>95</v>
      </c>
      <c r="M22" s="34" t="s">
        <v>95</v>
      </c>
      <c r="N22" s="34" t="s">
        <v>95</v>
      </c>
      <c r="O22" s="34" t="s">
        <v>95</v>
      </c>
      <c r="P22" s="34" t="s">
        <v>95</v>
      </c>
      <c r="Q22" s="34" t="s">
        <v>95</v>
      </c>
      <c r="R22" s="34" t="s">
        <v>95</v>
      </c>
      <c r="S22" s="34" t="s">
        <v>95</v>
      </c>
      <c r="T22" s="34" t="s">
        <v>95</v>
      </c>
      <c r="U22" s="34" t="s">
        <v>95</v>
      </c>
      <c r="V22" s="34" t="s">
        <v>95</v>
      </c>
      <c r="W22" s="34" t="s">
        <v>95</v>
      </c>
      <c r="X22" s="34" t="s">
        <v>95</v>
      </c>
      <c r="Y22" s="34" t="s">
        <v>95</v>
      </c>
      <c r="Z22" s="34" t="s">
        <v>95</v>
      </c>
      <c r="AA22" s="34" t="s">
        <v>95</v>
      </c>
      <c r="AB22" s="34" t="s">
        <v>95</v>
      </c>
      <c r="AC22" s="34" t="s">
        <v>95</v>
      </c>
      <c r="AD22" s="34" t="s">
        <v>95</v>
      </c>
      <c r="AE22" s="34" t="s">
        <v>95</v>
      </c>
      <c r="AF22" s="34" t="s">
        <v>95</v>
      </c>
      <c r="AG22" s="34" t="s">
        <v>95</v>
      </c>
      <c r="AH22" s="34" t="s">
        <v>95</v>
      </c>
      <c r="AI22" s="34" t="s">
        <v>95</v>
      </c>
      <c r="AJ22" s="34" t="s">
        <v>95</v>
      </c>
      <c r="AK22" s="34" t="s">
        <v>85</v>
      </c>
      <c r="AL22" s="34" t="s">
        <v>85</v>
      </c>
      <c r="AM22" s="34">
        <v>37.75785982</v>
      </c>
      <c r="AN22" s="34">
        <v>44.528999000000006</v>
      </c>
      <c r="AO22" s="34">
        <v>43.758475240000003</v>
      </c>
      <c r="AP22" s="34">
        <v>43.937775080000002</v>
      </c>
      <c r="AQ22" s="34">
        <v>43.788049979999997</v>
      </c>
      <c r="AR22" s="34">
        <v>45.603137320000002</v>
      </c>
      <c r="AS22" s="34">
        <v>45.033016140000001</v>
      </c>
      <c r="AT22" s="34">
        <v>36.695432019999998</v>
      </c>
      <c r="AU22" s="34">
        <v>36.731529819999999</v>
      </c>
      <c r="AV22" s="34">
        <v>34.412111350000004</v>
      </c>
      <c r="AW22" s="34">
        <v>33.029653080000003</v>
      </c>
      <c r="AX22" s="34">
        <v>37.350303390000001</v>
      </c>
      <c r="AY22" s="34">
        <v>40.364111350000002</v>
      </c>
      <c r="AZ22" s="34">
        <v>41.273765060000002</v>
      </c>
      <c r="BA22" s="34">
        <v>41.20852876</v>
      </c>
      <c r="BB22" s="34">
        <v>40.748214099999998</v>
      </c>
      <c r="BC22" s="34">
        <v>30.527531580000002</v>
      </c>
      <c r="BD22" s="34">
        <v>46.61643419</v>
      </c>
      <c r="BE22" s="34">
        <v>73.663893510000008</v>
      </c>
      <c r="BF22" s="34">
        <v>74.492011599999998</v>
      </c>
      <c r="BG22" s="34">
        <v>80.385625560000008</v>
      </c>
      <c r="BH22" s="34">
        <v>85.805651449999999</v>
      </c>
      <c r="BI22" s="34">
        <v>89.895949849999994</v>
      </c>
      <c r="BJ22" s="34">
        <v>92.428085049999993</v>
      </c>
      <c r="BK22" s="34">
        <v>92.733318629999999</v>
      </c>
      <c r="BL22" s="34">
        <v>95.106751700000004</v>
      </c>
      <c r="BM22" s="34">
        <v>96.609407450000006</v>
      </c>
      <c r="BN22" s="34">
        <v>98.720516650000008</v>
      </c>
      <c r="BO22" s="34">
        <v>100.73823470000001</v>
      </c>
      <c r="BP22" s="34">
        <v>99.411136999999997</v>
      </c>
      <c r="BQ22" s="34">
        <v>96.721753200000009</v>
      </c>
      <c r="BR22" s="34">
        <v>97.761505150000005</v>
      </c>
      <c r="BS22" s="34">
        <v>96.251479000000003</v>
      </c>
      <c r="BT22" s="34">
        <v>110.42403470000001</v>
      </c>
      <c r="BU22" s="34">
        <v>111.0590365</v>
      </c>
      <c r="BV22" s="34">
        <v>117.6611443</v>
      </c>
      <c r="BW22" s="64">
        <f t="shared" si="0"/>
        <v>5.9446831235565406E-2</v>
      </c>
      <c r="BX22" s="63">
        <f t="shared" si="1"/>
        <v>2.2560988681954875E-2</v>
      </c>
      <c r="BY22" s="3"/>
      <c r="BZ22" s="3"/>
      <c r="CA22" s="3"/>
      <c r="CB22" s="3"/>
      <c r="CC22" s="3"/>
      <c r="CD22" s="3"/>
      <c r="CE22" s="3"/>
      <c r="CF22" s="3"/>
      <c r="CG22" s="3"/>
    </row>
    <row r="23" spans="1:85" s="18" customFormat="1" ht="16.5" customHeight="1">
      <c r="A23" s="24" t="s">
        <v>62</v>
      </c>
      <c r="B23" s="25" t="s">
        <v>61</v>
      </c>
      <c r="C23" s="27" t="s">
        <v>55</v>
      </c>
      <c r="D23" s="14">
        <v>0.8</v>
      </c>
      <c r="E23" s="14">
        <v>1.2</v>
      </c>
      <c r="F23" s="14">
        <v>1.1328570000000013</v>
      </c>
      <c r="G23" s="14">
        <v>1.4</v>
      </c>
      <c r="H23" s="14">
        <v>1.1915649999999971</v>
      </c>
      <c r="I23" s="14">
        <v>1.2</v>
      </c>
      <c r="J23" s="14">
        <v>1.0253260000000068</v>
      </c>
      <c r="K23" s="14">
        <v>0.28587075000000001</v>
      </c>
      <c r="L23" s="14">
        <v>0.28578979999999998</v>
      </c>
      <c r="M23" s="14">
        <v>0.1383547</v>
      </c>
      <c r="N23" s="14">
        <v>0.20184475000000002</v>
      </c>
      <c r="O23" s="14">
        <v>0.22090434999999997</v>
      </c>
      <c r="P23" s="14">
        <v>0.27267390000000002</v>
      </c>
      <c r="Q23" s="14">
        <v>0.26639615</v>
      </c>
      <c r="R23" s="14">
        <v>0.30785994999999999</v>
      </c>
      <c r="S23" s="14">
        <v>0.38783909999999999</v>
      </c>
      <c r="T23" s="14">
        <v>0.50015450000000006</v>
      </c>
      <c r="U23" s="14">
        <v>0.39698809999999995</v>
      </c>
      <c r="V23" s="14">
        <v>0.3746563</v>
      </c>
      <c r="W23" s="14">
        <v>0.40966910000000001</v>
      </c>
      <c r="X23" s="14">
        <v>0.65614740000000005</v>
      </c>
      <c r="Y23" s="14">
        <v>0.92917090000000002</v>
      </c>
      <c r="Z23" s="14">
        <v>0.9615577500000001</v>
      </c>
      <c r="AA23" s="14">
        <v>1.3860348999999998</v>
      </c>
      <c r="AB23" s="14">
        <v>1.48909935</v>
      </c>
      <c r="AC23" s="14">
        <v>1.3872212000000002</v>
      </c>
      <c r="AD23" s="14">
        <v>1.3192192500000002</v>
      </c>
      <c r="AE23" s="14">
        <v>1.4377599000000001</v>
      </c>
      <c r="AF23" s="14">
        <v>1.4069884999999998</v>
      </c>
      <c r="AG23" s="14">
        <v>1.3875659</v>
      </c>
      <c r="AH23" s="14">
        <v>1.4430206999999999</v>
      </c>
      <c r="AI23" s="14">
        <v>1.6491083000000002</v>
      </c>
      <c r="AJ23" s="14">
        <v>1.4056906499999999</v>
      </c>
      <c r="AK23" s="14">
        <v>1.3871304</v>
      </c>
      <c r="AL23" s="14">
        <v>1.5180139500000001</v>
      </c>
      <c r="AM23" s="14">
        <v>1.5121667999999999</v>
      </c>
      <c r="AN23" s="14">
        <v>1.5127147999999999</v>
      </c>
      <c r="AO23" s="14">
        <v>1.4561631500000001</v>
      </c>
      <c r="AP23" s="14">
        <v>1.4151892000000001</v>
      </c>
      <c r="AQ23" s="14">
        <v>2.5333892499999999</v>
      </c>
      <c r="AR23" s="14">
        <v>2.0461253500000001</v>
      </c>
      <c r="AS23" s="14">
        <v>1.8947933000000001</v>
      </c>
      <c r="AT23" s="14">
        <v>1.9258464000000002</v>
      </c>
      <c r="AU23" s="14">
        <v>1.6833925500000002</v>
      </c>
      <c r="AV23" s="14">
        <v>1.6350832500000001</v>
      </c>
      <c r="AW23" s="14">
        <v>2.1532366500000002</v>
      </c>
      <c r="AX23" s="14">
        <v>1.9892726499999998</v>
      </c>
      <c r="AY23" s="14">
        <v>1.6616550999999999</v>
      </c>
      <c r="AZ23" s="14">
        <v>2.3861694500000001</v>
      </c>
      <c r="BA23" s="14">
        <v>1.6755118</v>
      </c>
      <c r="BB23" s="14">
        <v>1.97406832</v>
      </c>
      <c r="BC23" s="14">
        <v>7.5813132300000001</v>
      </c>
      <c r="BD23" s="14">
        <v>5.9461534499999997</v>
      </c>
      <c r="BE23" s="14">
        <v>5.0779216500000004</v>
      </c>
      <c r="BF23" s="14">
        <v>4.2309291500000006</v>
      </c>
      <c r="BG23" s="14">
        <v>3.0329382799999998</v>
      </c>
      <c r="BH23" s="14">
        <v>2.4561466800000002</v>
      </c>
      <c r="BI23" s="14">
        <v>2.3627273099999999</v>
      </c>
      <c r="BJ23" s="14">
        <v>3.0131078100000002</v>
      </c>
      <c r="BK23" s="14">
        <v>3.3827662200000002</v>
      </c>
      <c r="BL23" s="14">
        <v>3.1268361099999997</v>
      </c>
      <c r="BM23" s="14">
        <v>2.9381993500000001</v>
      </c>
      <c r="BN23" s="14">
        <v>3.1325303999999998</v>
      </c>
      <c r="BO23" s="14">
        <v>3.4013970899999997</v>
      </c>
      <c r="BP23" s="14">
        <v>3.3607369500000002</v>
      </c>
      <c r="BQ23" s="14">
        <v>3.21463425</v>
      </c>
      <c r="BR23" s="14">
        <v>3.5207652500000002</v>
      </c>
      <c r="BS23" s="14">
        <v>3.4996802199999997</v>
      </c>
      <c r="BT23" s="14">
        <v>4.1017142099999999</v>
      </c>
      <c r="BU23" s="14">
        <v>4.7881150099999994</v>
      </c>
      <c r="BV23" s="14">
        <v>4.6413702099999998</v>
      </c>
      <c r="BW23" s="62">
        <f t="shared" si="0"/>
        <v>-3.0647718296975407E-2</v>
      </c>
      <c r="BX23" s="61">
        <f t="shared" si="1"/>
        <v>4.3417857507298908E-2</v>
      </c>
      <c r="BY23" s="13"/>
      <c r="BZ23" s="13"/>
      <c r="CA23" s="13"/>
      <c r="CB23" s="13"/>
      <c r="CC23" s="13"/>
    </row>
    <row r="24" spans="1:85" s="3" customFormat="1" ht="18.75" customHeight="1">
      <c r="A24" s="35" t="s">
        <v>25</v>
      </c>
      <c r="B24" s="36" t="s">
        <v>26</v>
      </c>
      <c r="C24" s="33"/>
      <c r="D24" s="34" t="s">
        <v>95</v>
      </c>
      <c r="E24" s="34" t="s">
        <v>95</v>
      </c>
      <c r="F24" s="34" t="s">
        <v>95</v>
      </c>
      <c r="G24" s="34" t="s">
        <v>95</v>
      </c>
      <c r="H24" s="34" t="s">
        <v>95</v>
      </c>
      <c r="I24" s="34" t="s">
        <v>95</v>
      </c>
      <c r="J24" s="34" t="s">
        <v>95</v>
      </c>
      <c r="K24" s="34" t="s">
        <v>95</v>
      </c>
      <c r="L24" s="34" t="s">
        <v>95</v>
      </c>
      <c r="M24" s="34">
        <v>0.1006697</v>
      </c>
      <c r="N24" s="34">
        <v>0.15135475000000001</v>
      </c>
      <c r="O24" s="34">
        <v>0.14218334999999999</v>
      </c>
      <c r="P24" s="34">
        <v>0.18689615000000001</v>
      </c>
      <c r="Q24" s="34">
        <v>0.17826295</v>
      </c>
      <c r="R24" s="34">
        <v>0.19969175</v>
      </c>
      <c r="S24" s="34">
        <v>0.28001904999999999</v>
      </c>
      <c r="T24" s="34">
        <v>0.27569985000000002</v>
      </c>
      <c r="U24" s="34">
        <v>0.30094579999999999</v>
      </c>
      <c r="V24" s="34">
        <v>0.2746498</v>
      </c>
      <c r="W24" s="34">
        <v>0.28449924999999998</v>
      </c>
      <c r="X24" s="34">
        <v>0.52773800000000004</v>
      </c>
      <c r="Y24" s="34">
        <v>0.61701070000000002</v>
      </c>
      <c r="Z24" s="34">
        <v>0.58043160000000005</v>
      </c>
      <c r="AA24" s="34">
        <v>1.2458726999999998</v>
      </c>
      <c r="AB24" s="34">
        <v>1.2411411000000001</v>
      </c>
      <c r="AC24" s="34">
        <v>1.2333720000000001</v>
      </c>
      <c r="AD24" s="34">
        <v>1.2256640000000001</v>
      </c>
      <c r="AE24" s="34">
        <v>1.1907909999999999</v>
      </c>
      <c r="AF24" s="34">
        <v>1.1674519999999999</v>
      </c>
      <c r="AG24" s="34">
        <v>1.235527</v>
      </c>
      <c r="AH24" s="34">
        <v>1.1988259999999999</v>
      </c>
      <c r="AI24" s="34">
        <v>1.1615740000000001</v>
      </c>
      <c r="AJ24" s="34">
        <v>1.2404963</v>
      </c>
      <c r="AK24" s="34">
        <v>1.1518510000000002</v>
      </c>
      <c r="AL24" s="34">
        <v>1.157278</v>
      </c>
      <c r="AM24" s="34">
        <v>1.1916646</v>
      </c>
      <c r="AN24" s="34">
        <v>1.10632</v>
      </c>
      <c r="AO24" s="34">
        <v>1.062378</v>
      </c>
      <c r="AP24" s="34">
        <v>1.021374</v>
      </c>
      <c r="AQ24" s="34">
        <v>2.007835</v>
      </c>
      <c r="AR24" s="34">
        <v>1.584673</v>
      </c>
      <c r="AS24" s="34">
        <v>1.5541305000000001</v>
      </c>
      <c r="AT24" s="34">
        <v>1.4642200000000001</v>
      </c>
      <c r="AU24" s="34">
        <v>1.3392520000000001</v>
      </c>
      <c r="AV24" s="34">
        <v>1.2872809999999999</v>
      </c>
      <c r="AW24" s="34">
        <v>1.818244</v>
      </c>
      <c r="AX24" s="34">
        <v>1.5476479999999999</v>
      </c>
      <c r="AY24" s="34">
        <v>1.320797</v>
      </c>
      <c r="AZ24" s="34">
        <v>1.730362</v>
      </c>
      <c r="BA24" s="34">
        <v>1.15050275</v>
      </c>
      <c r="BB24" s="34">
        <v>1.1658156200000001</v>
      </c>
      <c r="BC24" s="34">
        <v>1.1624394300000001</v>
      </c>
      <c r="BD24" s="34">
        <v>1.4355039999999999</v>
      </c>
      <c r="BE24" s="34">
        <v>1.412067</v>
      </c>
      <c r="BF24" s="34">
        <v>1.351844</v>
      </c>
      <c r="BG24" s="34">
        <v>1.35751</v>
      </c>
      <c r="BH24" s="34">
        <v>0.94089634999999994</v>
      </c>
      <c r="BI24" s="34">
        <v>0.91624055000000004</v>
      </c>
      <c r="BJ24" s="34">
        <v>0.92809074999999996</v>
      </c>
      <c r="BK24" s="34">
        <v>0.93333761999999998</v>
      </c>
      <c r="BL24" s="34">
        <v>0.96345838000000006</v>
      </c>
      <c r="BM24" s="34">
        <v>0.84603600000000001</v>
      </c>
      <c r="BN24" s="34">
        <v>0.84399900000000005</v>
      </c>
      <c r="BO24" s="34">
        <v>0.79407799999999995</v>
      </c>
      <c r="BP24" s="34">
        <v>0.77047399999999999</v>
      </c>
      <c r="BQ24" s="34">
        <v>0.75969993999999996</v>
      </c>
      <c r="BR24" s="34">
        <v>0.67525307999999995</v>
      </c>
      <c r="BS24" s="34">
        <v>0.70112803000000001</v>
      </c>
      <c r="BT24" s="34">
        <v>0.68834018000000008</v>
      </c>
      <c r="BU24" s="34">
        <v>0.76851991000000008</v>
      </c>
      <c r="BV24" s="34">
        <v>0.75881456000000003</v>
      </c>
      <c r="BW24" s="64">
        <f t="shared" si="0"/>
        <v>-1.2628625327351709E-2</v>
      </c>
      <c r="BX24" s="63">
        <f t="shared" si="1"/>
        <v>-2.1436467870471768E-2</v>
      </c>
    </row>
    <row r="25" spans="1:85" s="3" customFormat="1" ht="18.75" customHeight="1">
      <c r="A25" s="35" t="s">
        <v>30</v>
      </c>
      <c r="B25" s="36" t="s">
        <v>31</v>
      </c>
      <c r="C25" s="33"/>
      <c r="D25" s="34">
        <v>0.8</v>
      </c>
      <c r="E25" s="34">
        <v>1.2</v>
      </c>
      <c r="F25" s="34">
        <v>1.1328570000000013</v>
      </c>
      <c r="G25" s="34">
        <v>1.4</v>
      </c>
      <c r="H25" s="34">
        <v>1.1915649999999971</v>
      </c>
      <c r="I25" s="34">
        <v>1.2</v>
      </c>
      <c r="J25" s="34">
        <v>1.0253260000000068</v>
      </c>
      <c r="K25" s="34">
        <v>0.28587075000000001</v>
      </c>
      <c r="L25" s="34">
        <v>0.28578979999999998</v>
      </c>
      <c r="M25" s="34">
        <v>3.7685000000000003E-2</v>
      </c>
      <c r="N25" s="34">
        <v>5.049E-2</v>
      </c>
      <c r="O25" s="34">
        <v>7.8720999999999999E-2</v>
      </c>
      <c r="P25" s="34">
        <v>8.577775E-2</v>
      </c>
      <c r="Q25" s="34">
        <v>8.8133200000000009E-2</v>
      </c>
      <c r="R25" s="34">
        <v>0.10816819999999999</v>
      </c>
      <c r="S25" s="34">
        <v>0.10782005</v>
      </c>
      <c r="T25" s="34">
        <v>0.22445465000000001</v>
      </c>
      <c r="U25" s="34">
        <v>9.6042299999999997E-2</v>
      </c>
      <c r="V25" s="34">
        <v>0.1000065</v>
      </c>
      <c r="W25" s="34">
        <v>0.12516985</v>
      </c>
      <c r="X25" s="34">
        <v>0.12840940000000001</v>
      </c>
      <c r="Y25" s="34">
        <v>0.3121602</v>
      </c>
      <c r="Z25" s="34">
        <v>0.38333780000000001</v>
      </c>
      <c r="AA25" s="34">
        <v>0.14059205</v>
      </c>
      <c r="AB25" s="34">
        <v>0.24830864999999999</v>
      </c>
      <c r="AC25" s="34">
        <v>0.15440575000000001</v>
      </c>
      <c r="AD25" s="34">
        <v>9.3833250000000007E-2</v>
      </c>
      <c r="AE25" s="34">
        <v>0.24781990000000001</v>
      </c>
      <c r="AF25" s="34">
        <v>0.2413545</v>
      </c>
      <c r="AG25" s="34">
        <v>0.15703349999999999</v>
      </c>
      <c r="AH25" s="34">
        <v>0.24502180000000001</v>
      </c>
      <c r="AI25" s="34">
        <v>0.48847360000000001</v>
      </c>
      <c r="AJ25" s="34">
        <v>0.16678825</v>
      </c>
      <c r="AK25" s="34">
        <v>0.23566329999999999</v>
      </c>
      <c r="AL25" s="34">
        <v>0.36175744999999998</v>
      </c>
      <c r="AM25" s="34">
        <v>0.32238689999999998</v>
      </c>
      <c r="AN25" s="34">
        <v>0.40840510000000002</v>
      </c>
      <c r="AO25" s="34">
        <v>0.3961132</v>
      </c>
      <c r="AP25" s="34">
        <v>0.39646134999999999</v>
      </c>
      <c r="AQ25" s="34">
        <v>0.52887474999999995</v>
      </c>
      <c r="AR25" s="34">
        <v>0.46456534999999999</v>
      </c>
      <c r="AS25" s="34">
        <v>0.34231810000000001</v>
      </c>
      <c r="AT25" s="34">
        <v>0.46398980000000001</v>
      </c>
      <c r="AU25" s="34">
        <v>0.34588360000000001</v>
      </c>
      <c r="AV25" s="34">
        <v>0.35062260000000001</v>
      </c>
      <c r="AW25" s="34">
        <v>0.33852434999999997</v>
      </c>
      <c r="AX25" s="34">
        <v>0.44167440000000002</v>
      </c>
      <c r="AY25" s="34">
        <v>0.34089245000000001</v>
      </c>
      <c r="AZ25" s="34">
        <v>0.65585705000000005</v>
      </c>
      <c r="BA25" s="34">
        <v>0.52509719999999993</v>
      </c>
      <c r="BB25" s="34">
        <v>0.5087467</v>
      </c>
      <c r="BC25" s="34">
        <v>0.20763155</v>
      </c>
      <c r="BD25" s="34">
        <v>0.66387644999999995</v>
      </c>
      <c r="BE25" s="34">
        <v>0.56646065000000001</v>
      </c>
      <c r="BF25" s="34">
        <v>0.67806915000000001</v>
      </c>
      <c r="BG25" s="34">
        <v>0.39840755</v>
      </c>
      <c r="BH25" s="34">
        <v>0.74777915000000006</v>
      </c>
      <c r="BI25" s="34">
        <v>0.98665049999999999</v>
      </c>
      <c r="BJ25" s="34">
        <v>1.6868173100000001</v>
      </c>
      <c r="BK25" s="34">
        <v>2.0024829500000001</v>
      </c>
      <c r="BL25" s="34">
        <v>1.51563932</v>
      </c>
      <c r="BM25" s="34">
        <v>1.27061867</v>
      </c>
      <c r="BN25" s="34">
        <v>1.3577621499999999</v>
      </c>
      <c r="BO25" s="34">
        <v>1.5288095400000001</v>
      </c>
      <c r="BP25" s="34">
        <v>1.47423419</v>
      </c>
      <c r="BQ25" s="34">
        <v>1.3572106799999999</v>
      </c>
      <c r="BR25" s="34">
        <v>1.6821466100000002</v>
      </c>
      <c r="BS25" s="34">
        <v>1.6069807199999999</v>
      </c>
      <c r="BT25" s="34">
        <v>1.9967366000000002</v>
      </c>
      <c r="BU25" s="34">
        <v>2.44346161</v>
      </c>
      <c r="BV25" s="34">
        <v>2.09705371</v>
      </c>
      <c r="BW25" s="64">
        <f t="shared" si="0"/>
        <v>-0.14176932372594142</v>
      </c>
      <c r="BX25" s="63">
        <f t="shared" si="1"/>
        <v>4.3704970941626765E-2</v>
      </c>
    </row>
    <row r="26" spans="1:85" s="10" customFormat="1" ht="18.75" customHeight="1">
      <c r="A26" s="35" t="s">
        <v>64</v>
      </c>
      <c r="B26" s="36" t="s">
        <v>63</v>
      </c>
      <c r="C26" s="33">
        <v>5</v>
      </c>
      <c r="D26" s="34" t="s">
        <v>95</v>
      </c>
      <c r="E26" s="34" t="s">
        <v>95</v>
      </c>
      <c r="F26" s="34" t="s">
        <v>95</v>
      </c>
      <c r="G26" s="34" t="s">
        <v>95</v>
      </c>
      <c r="H26" s="34" t="s">
        <v>95</v>
      </c>
      <c r="I26" s="34" t="s">
        <v>95</v>
      </c>
      <c r="J26" s="34" t="s">
        <v>95</v>
      </c>
      <c r="K26" s="34" t="s">
        <v>95</v>
      </c>
      <c r="L26" s="34" t="s">
        <v>95</v>
      </c>
      <c r="M26" s="34" t="s">
        <v>95</v>
      </c>
      <c r="N26" s="34" t="s">
        <v>95</v>
      </c>
      <c r="O26" s="34" t="s">
        <v>95</v>
      </c>
      <c r="P26" s="34" t="s">
        <v>95</v>
      </c>
      <c r="Q26" s="34" t="s">
        <v>95</v>
      </c>
      <c r="R26" s="34" t="s">
        <v>95</v>
      </c>
      <c r="S26" s="34" t="s">
        <v>95</v>
      </c>
      <c r="T26" s="34" t="s">
        <v>95</v>
      </c>
      <c r="U26" s="34" t="s">
        <v>95</v>
      </c>
      <c r="V26" s="34" t="s">
        <v>95</v>
      </c>
      <c r="W26" s="34" t="s">
        <v>95</v>
      </c>
      <c r="X26" s="34" t="s">
        <v>95</v>
      </c>
      <c r="Y26" s="34" t="s">
        <v>95</v>
      </c>
      <c r="Z26" s="34">
        <v>-2.2116499999999999E-3</v>
      </c>
      <c r="AA26" s="34">
        <v>-4.2985000000000001E-4</v>
      </c>
      <c r="AB26" s="34">
        <v>-3.5040000000000001E-4</v>
      </c>
      <c r="AC26" s="34">
        <v>-5.5654999999999995E-4</v>
      </c>
      <c r="AD26" s="34">
        <v>-2.7800000000000004E-4</v>
      </c>
      <c r="AE26" s="34">
        <v>-8.5099999999999998E-4</v>
      </c>
      <c r="AF26" s="34">
        <v>-1.818E-3</v>
      </c>
      <c r="AG26" s="34">
        <v>-4.9946000000000001E-3</v>
      </c>
      <c r="AH26" s="34">
        <v>-8.2709999999999999E-4</v>
      </c>
      <c r="AI26" s="34">
        <v>-9.3930000000000001E-4</v>
      </c>
      <c r="AJ26" s="34">
        <v>-1.5939000000000001E-3</v>
      </c>
      <c r="AK26" s="34">
        <v>-3.8390000000000001E-4</v>
      </c>
      <c r="AL26" s="34">
        <v>-1.0215000000000001E-3</v>
      </c>
      <c r="AM26" s="34">
        <v>-1.8847E-3</v>
      </c>
      <c r="AN26" s="34">
        <v>-2.0103E-3</v>
      </c>
      <c r="AO26" s="34">
        <v>-2.3280499999999999E-3</v>
      </c>
      <c r="AP26" s="34">
        <v>-2.6461499999999999E-3</v>
      </c>
      <c r="AQ26" s="34">
        <v>-3.3205000000000001E-3</v>
      </c>
      <c r="AR26" s="34">
        <v>-3.1129999999999999E-3</v>
      </c>
      <c r="AS26" s="34">
        <v>-1.6553E-3</v>
      </c>
      <c r="AT26" s="34">
        <v>-2.3633999999999999E-3</v>
      </c>
      <c r="AU26" s="34">
        <v>-1.7430499999999999E-3</v>
      </c>
      <c r="AV26" s="34">
        <v>-2.8203500000000001E-3</v>
      </c>
      <c r="AW26" s="34">
        <v>-3.5317E-3</v>
      </c>
      <c r="AX26" s="34">
        <v>-4.9750000000000003E-5</v>
      </c>
      <c r="AY26" s="34">
        <v>-3.4350000000000001E-5</v>
      </c>
      <c r="AZ26" s="34">
        <v>-4.9599999999999999E-5</v>
      </c>
      <c r="BA26" s="34">
        <v>-8.8150000000000001E-5</v>
      </c>
      <c r="BB26" s="34">
        <v>0.29950599999999999</v>
      </c>
      <c r="BC26" s="34">
        <v>6.2112422499999997</v>
      </c>
      <c r="BD26" s="34">
        <v>3.8467730000000002</v>
      </c>
      <c r="BE26" s="34">
        <v>3.0993940000000002</v>
      </c>
      <c r="BF26" s="34">
        <v>2.2010160000000001</v>
      </c>
      <c r="BG26" s="34">
        <v>1.27702073</v>
      </c>
      <c r="BH26" s="34">
        <v>0.76747118000000003</v>
      </c>
      <c r="BI26" s="34">
        <v>0.45983626</v>
      </c>
      <c r="BJ26" s="34">
        <v>0.39819975000000002</v>
      </c>
      <c r="BK26" s="34">
        <v>0.44694565000000003</v>
      </c>
      <c r="BL26" s="34">
        <v>0.64773840999999999</v>
      </c>
      <c r="BM26" s="34">
        <v>0.82154468000000003</v>
      </c>
      <c r="BN26" s="34">
        <v>0.93076924999999999</v>
      </c>
      <c r="BO26" s="34">
        <v>1.0785095500000002</v>
      </c>
      <c r="BP26" s="34">
        <v>1.1160287600000001</v>
      </c>
      <c r="BQ26" s="34">
        <v>1.09772363</v>
      </c>
      <c r="BR26" s="34">
        <v>1.1633655600000001</v>
      </c>
      <c r="BS26" s="34">
        <v>1.19157147</v>
      </c>
      <c r="BT26" s="34">
        <v>1.41663743</v>
      </c>
      <c r="BU26" s="34">
        <v>1.5761334899999999</v>
      </c>
      <c r="BV26" s="34">
        <v>1.7855019399999998</v>
      </c>
      <c r="BW26" s="64">
        <f t="shared" si="0"/>
        <v>0.13283674976032642</v>
      </c>
      <c r="BX26" s="63">
        <f t="shared" si="1"/>
        <v>0.10967428443365838</v>
      </c>
    </row>
    <row r="27" spans="1:85" s="9" customFormat="1" ht="22.5" customHeight="1">
      <c r="A27" s="28" t="s">
        <v>122</v>
      </c>
      <c r="B27" s="29" t="s">
        <v>123</v>
      </c>
      <c r="C27" s="30"/>
      <c r="D27" s="31">
        <v>42.444069999999989</v>
      </c>
      <c r="E27" s="31">
        <v>49.656069000000009</v>
      </c>
      <c r="F27" s="31">
        <v>48.1</v>
      </c>
      <c r="G27" s="31">
        <v>50.659262999999996</v>
      </c>
      <c r="H27" s="31">
        <v>45.7</v>
      </c>
      <c r="I27" s="31">
        <v>53.789023</v>
      </c>
      <c r="J27" s="31">
        <v>53.7</v>
      </c>
      <c r="K27" s="31">
        <v>63.877150299999997</v>
      </c>
      <c r="L27" s="31">
        <v>71.815230900000017</v>
      </c>
      <c r="M27" s="31">
        <v>85.054716099999993</v>
      </c>
      <c r="N27" s="31">
        <v>88.478122200000001</v>
      </c>
      <c r="O27" s="31">
        <v>126.42246995000001</v>
      </c>
      <c r="P27" s="31">
        <v>137.49658905000001</v>
      </c>
      <c r="Q27" s="31">
        <v>137.92144194999997</v>
      </c>
      <c r="R27" s="31">
        <v>138.41495954999999</v>
      </c>
      <c r="S27" s="31">
        <v>147.94471394999999</v>
      </c>
      <c r="T27" s="31">
        <v>214.51119355</v>
      </c>
      <c r="U27" s="31">
        <v>221.45973225</v>
      </c>
      <c r="V27" s="31">
        <v>230.62923489999997</v>
      </c>
      <c r="W27" s="31">
        <v>226.7481348</v>
      </c>
      <c r="X27" s="31">
        <v>231.16627530000002</v>
      </c>
      <c r="Y27" s="31">
        <v>316.72352939999996</v>
      </c>
      <c r="Z27" s="31">
        <v>334.59069340000002</v>
      </c>
      <c r="AA27" s="31">
        <v>463.57502175000002</v>
      </c>
      <c r="AB27" s="31">
        <v>485.35907164999998</v>
      </c>
      <c r="AC27" s="31">
        <v>467.25895559999998</v>
      </c>
      <c r="AD27" s="31">
        <v>508.57092885000003</v>
      </c>
      <c r="AE27" s="31">
        <v>482.47365015000003</v>
      </c>
      <c r="AF27" s="31">
        <v>533.82780380000008</v>
      </c>
      <c r="AG27" s="31">
        <v>569.05177580000009</v>
      </c>
      <c r="AH27" s="31">
        <v>636.52105284999993</v>
      </c>
      <c r="AI27" s="31">
        <v>656.65652354999997</v>
      </c>
      <c r="AJ27" s="31">
        <v>711.0418024600001</v>
      </c>
      <c r="AK27" s="31">
        <v>701.56733559999998</v>
      </c>
      <c r="AL27" s="31">
        <v>715.83191524999995</v>
      </c>
      <c r="AM27" s="31">
        <v>848.82794066999998</v>
      </c>
      <c r="AN27" s="31">
        <v>891.56839422999997</v>
      </c>
      <c r="AO27" s="31">
        <v>885.10661001000005</v>
      </c>
      <c r="AP27" s="31">
        <v>889.46552962999999</v>
      </c>
      <c r="AQ27" s="31">
        <v>887.41098918</v>
      </c>
      <c r="AR27" s="31">
        <v>830.47341721999999</v>
      </c>
      <c r="AS27" s="31">
        <v>809.93883689999996</v>
      </c>
      <c r="AT27" s="31">
        <v>620.86075421999999</v>
      </c>
      <c r="AU27" s="31">
        <v>621.30410936999999</v>
      </c>
      <c r="AV27" s="31">
        <v>581.8806579699999</v>
      </c>
      <c r="AW27" s="31">
        <v>557.61897273000011</v>
      </c>
      <c r="AX27" s="31">
        <v>631.09330974</v>
      </c>
      <c r="AY27" s="31">
        <v>680.27629766999996</v>
      </c>
      <c r="AZ27" s="31">
        <v>693.88603880999995</v>
      </c>
      <c r="BA27" s="31">
        <v>692.02580635999993</v>
      </c>
      <c r="BB27" s="31">
        <v>703.37442420000002</v>
      </c>
      <c r="BC27" s="31">
        <v>550.48179299000003</v>
      </c>
      <c r="BD27" s="31">
        <v>841.71903822000002</v>
      </c>
      <c r="BE27" s="31">
        <v>1320.63475322</v>
      </c>
      <c r="BF27" s="31">
        <v>1336.0597269800001</v>
      </c>
      <c r="BG27" s="31">
        <v>1436.5236892100002</v>
      </c>
      <c r="BH27" s="31">
        <v>1534.5922025100001</v>
      </c>
      <c r="BI27" s="31">
        <v>1603.1657016300001</v>
      </c>
      <c r="BJ27" s="31">
        <v>1610.8108289800002</v>
      </c>
      <c r="BK27" s="31">
        <v>1605.7178900899999</v>
      </c>
      <c r="BL27" s="31">
        <v>1638.35499648</v>
      </c>
      <c r="BM27" s="31">
        <v>1668.4626766900001</v>
      </c>
      <c r="BN27" s="31">
        <v>1702.9277402399998</v>
      </c>
      <c r="BO27" s="31">
        <v>1745.5167400300002</v>
      </c>
      <c r="BP27" s="31">
        <v>1723.95535866</v>
      </c>
      <c r="BQ27" s="31">
        <v>1680.9880578699999</v>
      </c>
      <c r="BR27" s="31">
        <v>1695.3843228300002</v>
      </c>
      <c r="BS27" s="31">
        <v>1637.4430600600003</v>
      </c>
      <c r="BT27" s="31">
        <v>1864.6135407700001</v>
      </c>
      <c r="BU27" s="31">
        <v>1874.5644755699998</v>
      </c>
      <c r="BV27" s="31">
        <v>1985.7097248600003</v>
      </c>
      <c r="BW27" s="62">
        <f t="shared" si="0"/>
        <v>5.9291238438840307E-2</v>
      </c>
      <c r="BX27" s="61">
        <f t="shared" si="1"/>
        <v>2.0451786278693762E-2</v>
      </c>
    </row>
    <row r="28" spans="1:85" s="9" customFormat="1" ht="22.5" customHeight="1">
      <c r="A28" s="28" t="s">
        <v>124</v>
      </c>
      <c r="B28" s="29" t="s">
        <v>125</v>
      </c>
      <c r="C28" s="30" t="s">
        <v>56</v>
      </c>
      <c r="D28" s="31">
        <v>-42.444069999999989</v>
      </c>
      <c r="E28" s="31">
        <v>-49.656069000000009</v>
      </c>
      <c r="F28" s="31">
        <v>-48.1</v>
      </c>
      <c r="G28" s="31">
        <v>-50.659262999999996</v>
      </c>
      <c r="H28" s="31">
        <v>-45.7</v>
      </c>
      <c r="I28" s="31">
        <v>-53.789023</v>
      </c>
      <c r="J28" s="31">
        <v>-53.7</v>
      </c>
      <c r="K28" s="31">
        <v>11.08145540000001</v>
      </c>
      <c r="L28" s="31">
        <v>16.919024249999978</v>
      </c>
      <c r="M28" s="31">
        <v>14.815478450000001</v>
      </c>
      <c r="N28" s="31">
        <v>23.010703449999994</v>
      </c>
      <c r="O28" s="31">
        <v>-3.5549220500000018</v>
      </c>
      <c r="P28" s="31">
        <v>-2.6791253500000209</v>
      </c>
      <c r="Q28" s="31">
        <v>5.9201020000000142</v>
      </c>
      <c r="R28" s="31">
        <v>18.25917985000001</v>
      </c>
      <c r="S28" s="31">
        <v>18.226409100000012</v>
      </c>
      <c r="T28" s="31">
        <v>-34.631341249999991</v>
      </c>
      <c r="U28" s="31">
        <v>-21.68320245000001</v>
      </c>
      <c r="V28" s="31">
        <v>-1.758460499999984</v>
      </c>
      <c r="W28" s="31">
        <v>29.864131450000002</v>
      </c>
      <c r="X28" s="31">
        <v>59.335805099999931</v>
      </c>
      <c r="Y28" s="31">
        <v>11.044602610000027</v>
      </c>
      <c r="Z28" s="31">
        <v>80.43246959999999</v>
      </c>
      <c r="AA28" s="31">
        <v>48.963269800000035</v>
      </c>
      <c r="AB28" s="31">
        <v>41.515049350000083</v>
      </c>
      <c r="AC28" s="31">
        <v>77.125364400000024</v>
      </c>
      <c r="AD28" s="31">
        <v>62.820664149999914</v>
      </c>
      <c r="AE28" s="31">
        <v>136.15626184999996</v>
      </c>
      <c r="AF28" s="31">
        <v>133.45482719999995</v>
      </c>
      <c r="AG28" s="31">
        <v>152.3135041999999</v>
      </c>
      <c r="AH28" s="31">
        <v>117.30028615000015</v>
      </c>
      <c r="AI28" s="31">
        <v>130.51715245000003</v>
      </c>
      <c r="AJ28" s="31">
        <v>105.55797353999981</v>
      </c>
      <c r="AK28" s="31">
        <v>178.05948239999998</v>
      </c>
      <c r="AL28" s="31">
        <v>208.63146374999997</v>
      </c>
      <c r="AM28" s="31">
        <v>-23.075003669999887</v>
      </c>
      <c r="AN28" s="31">
        <v>-11.260769229999937</v>
      </c>
      <c r="AO28" s="31">
        <v>73.001198989999921</v>
      </c>
      <c r="AP28" s="31">
        <v>145.21825437000007</v>
      </c>
      <c r="AQ28" s="31">
        <v>189.14448781999988</v>
      </c>
      <c r="AR28" s="31">
        <v>264.64188778000005</v>
      </c>
      <c r="AS28" s="31">
        <v>284.42572410000014</v>
      </c>
      <c r="AT28" s="31">
        <v>47.825661780000019</v>
      </c>
      <c r="AU28" s="31">
        <v>51.388275629999953</v>
      </c>
      <c r="AV28" s="31">
        <v>84.782791030000112</v>
      </c>
      <c r="AW28" s="31">
        <v>123.56043426999986</v>
      </c>
      <c r="AX28" s="31">
        <v>70.596653260000039</v>
      </c>
      <c r="AY28" s="31">
        <v>53.776450329999989</v>
      </c>
      <c r="AZ28" s="31">
        <v>80.214678190000086</v>
      </c>
      <c r="BA28" s="31">
        <v>94.690151640000067</v>
      </c>
      <c r="BB28" s="31">
        <v>100.95841080000002</v>
      </c>
      <c r="BC28" s="31">
        <v>267.79934100999992</v>
      </c>
      <c r="BD28" s="31">
        <v>-6.9971852200000058</v>
      </c>
      <c r="BE28" s="31">
        <v>-456.94435322000004</v>
      </c>
      <c r="BF28" s="31">
        <v>-428.63912398000002</v>
      </c>
      <c r="BG28" s="31">
        <v>-486.55259221000017</v>
      </c>
      <c r="BH28" s="31">
        <v>-555.0740145100001</v>
      </c>
      <c r="BI28" s="31">
        <v>-618.14170063000006</v>
      </c>
      <c r="BJ28" s="31">
        <v>91.985805799999753</v>
      </c>
      <c r="BK28" s="31">
        <v>120.80389243000013</v>
      </c>
      <c r="BL28" s="31">
        <v>127.8881852200002</v>
      </c>
      <c r="BM28" s="31">
        <v>121.88456096000004</v>
      </c>
      <c r="BN28" s="31">
        <v>115.2978880600001</v>
      </c>
      <c r="BO28" s="31">
        <v>-87.045060150000154</v>
      </c>
      <c r="BP28" s="31">
        <v>-48.58021589000009</v>
      </c>
      <c r="BQ28" s="31">
        <v>25.239917450000348</v>
      </c>
      <c r="BR28" s="31">
        <v>53.504121969999915</v>
      </c>
      <c r="BS28" s="31">
        <v>134.23349462999977</v>
      </c>
      <c r="BT28" s="31">
        <v>164.67041011999959</v>
      </c>
      <c r="BU28" s="31">
        <v>217.43541302000017</v>
      </c>
      <c r="BV28" s="31">
        <v>172.80820342999959</v>
      </c>
      <c r="BW28" s="62">
        <f t="shared" si="0"/>
        <v>-0.20524352022591494</v>
      </c>
      <c r="BX28" s="61">
        <f t="shared" si="1"/>
        <v>0.30761006529800455</v>
      </c>
    </row>
    <row r="29" spans="1:85" s="9" customFormat="1" ht="22.5" customHeight="1">
      <c r="A29" s="28" t="s">
        <v>126</v>
      </c>
      <c r="B29" s="29" t="s">
        <v>127</v>
      </c>
      <c r="C29" s="30" t="s">
        <v>57</v>
      </c>
      <c r="D29" s="31">
        <v>-29.844069999999988</v>
      </c>
      <c r="E29" s="31">
        <v>-49.656069000000009</v>
      </c>
      <c r="F29" s="31">
        <v>-48.1</v>
      </c>
      <c r="G29" s="31">
        <v>-50.659262999999996</v>
      </c>
      <c r="H29" s="31">
        <v>-45.7</v>
      </c>
      <c r="I29" s="31">
        <v>-53.789023</v>
      </c>
      <c r="J29" s="31">
        <v>-53.7</v>
      </c>
      <c r="K29" s="31">
        <v>13.843368437143567</v>
      </c>
      <c r="L29" s="31">
        <v>20.145602648417025</v>
      </c>
      <c r="M29" s="31">
        <v>18.70207581262018</v>
      </c>
      <c r="N29" s="31">
        <v>27.611018334093004</v>
      </c>
      <c r="O29" s="31">
        <v>1.7101414699063611</v>
      </c>
      <c r="P29" s="31">
        <v>2.6362022825530858</v>
      </c>
      <c r="Q29" s="31">
        <v>11.676567389344115</v>
      </c>
      <c r="R29" s="31">
        <v>24.680351955183227</v>
      </c>
      <c r="S29" s="31">
        <v>25.54756044053002</v>
      </c>
      <c r="T29" s="31">
        <v>-26.859776086795279</v>
      </c>
      <c r="U29" s="31">
        <v>-14.818363981463364</v>
      </c>
      <c r="V29" s="31">
        <v>5.2781697472847497</v>
      </c>
      <c r="W29" s="31">
        <v>37.658381178581521</v>
      </c>
      <c r="X29" s="31">
        <v>68.785769554942107</v>
      </c>
      <c r="Y29" s="31">
        <v>23.473828149287499</v>
      </c>
      <c r="Z29" s="31">
        <v>94.478786194474196</v>
      </c>
      <c r="AA29" s="31">
        <v>66.78295669240299</v>
      </c>
      <c r="AB29" s="31">
        <v>61.589754922790178</v>
      </c>
      <c r="AC29" s="31">
        <v>99.327888925313744</v>
      </c>
      <c r="AD29" s="31">
        <v>87.239926467910038</v>
      </c>
      <c r="AE29" s="31">
        <v>165.44622684075307</v>
      </c>
      <c r="AF29" s="31">
        <v>171.18984764277343</v>
      </c>
      <c r="AG29" s="31">
        <v>197.35301234295548</v>
      </c>
      <c r="AH29" s="31">
        <v>168.3363631677596</v>
      </c>
      <c r="AI29" s="31">
        <v>188.83228527437007</v>
      </c>
      <c r="AJ29" s="31">
        <v>171.3555962081989</v>
      </c>
      <c r="AK29" s="31">
        <v>250.16018584789902</v>
      </c>
      <c r="AL29" s="31">
        <v>288.91680678352714</v>
      </c>
      <c r="AM29" s="31">
        <v>60.452063708210062</v>
      </c>
      <c r="AN29" s="31">
        <v>77.027603411815335</v>
      </c>
      <c r="AO29" s="31">
        <v>173.91282439671511</v>
      </c>
      <c r="AP29" s="31">
        <v>262.53542210124806</v>
      </c>
      <c r="AQ29" s="31">
        <v>325.83114293639835</v>
      </c>
      <c r="AR29" s="31">
        <v>424.05208755344427</v>
      </c>
      <c r="AS29" s="31">
        <v>462.78318938693326</v>
      </c>
      <c r="AT29" s="31">
        <v>244.56063455494689</v>
      </c>
      <c r="AU29" s="31">
        <v>252.98392908106609</v>
      </c>
      <c r="AV29" s="31">
        <v>385.58239151129624</v>
      </c>
      <c r="AW29" s="31">
        <v>249.945702875758</v>
      </c>
      <c r="AX29" s="31">
        <v>202.81581315561573</v>
      </c>
      <c r="AY29" s="31">
        <v>180.47834894622383</v>
      </c>
      <c r="AZ29" s="31">
        <v>195.90356870988228</v>
      </c>
      <c r="BA29" s="31">
        <v>193.4029466620002</v>
      </c>
      <c r="BB29" s="31">
        <v>149.50743013992724</v>
      </c>
      <c r="BC29" s="31">
        <v>329.5040238785848</v>
      </c>
      <c r="BD29" s="31">
        <v>55.408593079694128</v>
      </c>
      <c r="BE29" s="31">
        <v>-391.32811313175023</v>
      </c>
      <c r="BF29" s="31">
        <v>-339.90472595525807</v>
      </c>
      <c r="BG29" s="31">
        <v>-438.50145344607517</v>
      </c>
      <c r="BH29" s="31">
        <v>-530.14191035711974</v>
      </c>
      <c r="BI29" s="31">
        <v>-604.17327048656205</v>
      </c>
      <c r="BJ29" s="31">
        <v>99.657850980602007</v>
      </c>
      <c r="BK29" s="31">
        <v>130.18714323920176</v>
      </c>
      <c r="BL29" s="31">
        <v>137.54003379970754</v>
      </c>
      <c r="BM29" s="31">
        <v>135.80887629490871</v>
      </c>
      <c r="BN29" s="31">
        <v>130.53109978601287</v>
      </c>
      <c r="BO29" s="31">
        <v>-70.709020888713667</v>
      </c>
      <c r="BP29" s="31">
        <v>-31.914059513624807</v>
      </c>
      <c r="BQ29" s="31">
        <v>40.808259993332967</v>
      </c>
      <c r="BR29" s="31">
        <v>71.054698610838841</v>
      </c>
      <c r="BS29" s="31">
        <v>152.43548086460601</v>
      </c>
      <c r="BT29" s="31">
        <v>184.19570431548368</v>
      </c>
      <c r="BU29" s="31">
        <v>239.17058331223939</v>
      </c>
      <c r="BV29" s="31">
        <v>200.41111242323632</v>
      </c>
      <c r="BW29" s="62">
        <f t="shared" si="0"/>
        <v>-0.16205785156447197</v>
      </c>
      <c r="BX29" s="61">
        <f t="shared" si="1"/>
        <v>0.34654610420491577</v>
      </c>
    </row>
    <row r="30" spans="1:85" s="9" customFormat="1" ht="22.5" customHeight="1">
      <c r="A30" s="28" t="s">
        <v>128</v>
      </c>
      <c r="B30" s="29" t="s">
        <v>129</v>
      </c>
      <c r="C30" s="30"/>
      <c r="D30" s="31">
        <v>-29.844069999999988</v>
      </c>
      <c r="E30" s="31">
        <v>-49.656069000000009</v>
      </c>
      <c r="F30" s="31">
        <v>-48.1</v>
      </c>
      <c r="G30" s="31">
        <v>-50.659262999999996</v>
      </c>
      <c r="H30" s="31">
        <v>-45.7</v>
      </c>
      <c r="I30" s="31">
        <v>-53.789023</v>
      </c>
      <c r="J30" s="31">
        <v>-53.7</v>
      </c>
      <c r="K30" s="31">
        <v>13.865022150000016</v>
      </c>
      <c r="L30" s="31">
        <v>20.207768499999972</v>
      </c>
      <c r="M30" s="31">
        <v>18.778473950000006</v>
      </c>
      <c r="N30" s="31">
        <v>27.85986235</v>
      </c>
      <c r="O30" s="31">
        <v>1.62467015</v>
      </c>
      <c r="P30" s="31">
        <v>2.682569199999989</v>
      </c>
      <c r="Q30" s="31">
        <v>11.72278565000002</v>
      </c>
      <c r="R30" s="31">
        <v>24.701652250000024</v>
      </c>
      <c r="S30" s="31">
        <v>25.563081600000004</v>
      </c>
      <c r="T30" s="31">
        <v>-26.784080349999982</v>
      </c>
      <c r="U30" s="31">
        <v>-14.662289150000021</v>
      </c>
      <c r="V30" s="31">
        <v>5.3523874000000262</v>
      </c>
      <c r="W30" s="31">
        <v>37.791664249999997</v>
      </c>
      <c r="X30" s="31">
        <v>68.938957249999959</v>
      </c>
      <c r="Y30" s="31">
        <v>23.640713610000034</v>
      </c>
      <c r="Z30" s="31">
        <v>94.494515750000005</v>
      </c>
      <c r="AA30" s="31">
        <v>66.850048000000015</v>
      </c>
      <c r="AB30" s="31">
        <v>61.54367335000012</v>
      </c>
      <c r="AC30" s="31">
        <v>99.322167400000069</v>
      </c>
      <c r="AD30" s="31">
        <v>87.253352149999898</v>
      </c>
      <c r="AE30" s="31">
        <v>165.53032284999995</v>
      </c>
      <c r="AF30" s="31">
        <v>171.23774219999996</v>
      </c>
      <c r="AG30" s="31">
        <v>197.86343319999992</v>
      </c>
      <c r="AH30" s="31">
        <v>168.88412915000015</v>
      </c>
      <c r="AI30" s="31">
        <v>189.02922345000002</v>
      </c>
      <c r="AJ30" s="31">
        <v>171.41984853999975</v>
      </c>
      <c r="AK30" s="31">
        <v>249.67193039999995</v>
      </c>
      <c r="AL30" s="31">
        <v>289.89486575000001</v>
      </c>
      <c r="AM30" s="31">
        <v>60.345680330000164</v>
      </c>
      <c r="AN30" s="31">
        <v>80.057846770000083</v>
      </c>
      <c r="AO30" s="31">
        <v>174.5872569899999</v>
      </c>
      <c r="AP30" s="31">
        <v>263.30876237000007</v>
      </c>
      <c r="AQ30" s="31">
        <v>322.42325582000001</v>
      </c>
      <c r="AR30" s="31">
        <v>419.22108678000006</v>
      </c>
      <c r="AS30" s="31">
        <v>455.84717410000019</v>
      </c>
      <c r="AT30" s="31">
        <v>238.95213978000004</v>
      </c>
      <c r="AU30" s="31">
        <v>256.23282662999998</v>
      </c>
      <c r="AV30" s="31">
        <v>386.6426730300002</v>
      </c>
      <c r="AW30" s="31">
        <v>250.67675926999982</v>
      </c>
      <c r="AX30" s="31">
        <v>212.75118626000005</v>
      </c>
      <c r="AY30" s="31">
        <v>191.51272032999998</v>
      </c>
      <c r="AZ30" s="31">
        <v>119.60364819000006</v>
      </c>
      <c r="BA30" s="31">
        <v>-30.0630583599999</v>
      </c>
      <c r="BB30" s="31">
        <v>228.9947578</v>
      </c>
      <c r="BC30" s="31">
        <v>406.03488800999992</v>
      </c>
      <c r="BD30" s="31">
        <v>182.37093878000007</v>
      </c>
      <c r="BE30" s="31">
        <v>-321.39789322000001</v>
      </c>
      <c r="BF30" s="31">
        <v>-397.09082998000008</v>
      </c>
      <c r="BG30" s="31">
        <v>-660.81556871000021</v>
      </c>
      <c r="BH30" s="31">
        <v>-473.62648267000009</v>
      </c>
      <c r="BI30" s="31">
        <v>-597.18721672000004</v>
      </c>
      <c r="BJ30" s="31">
        <v>97.267542319999848</v>
      </c>
      <c r="BK30" s="31">
        <v>147.74036924000006</v>
      </c>
      <c r="BL30" s="31">
        <v>141.09359840000025</v>
      </c>
      <c r="BM30" s="31">
        <v>169.83587492000015</v>
      </c>
      <c r="BN30" s="31">
        <v>107.8684103500002</v>
      </c>
      <c r="BO30" s="31">
        <v>-51.614974760000223</v>
      </c>
      <c r="BP30" s="31">
        <v>12.409506879999981</v>
      </c>
      <c r="BQ30" s="31">
        <v>-11.834481989999631</v>
      </c>
      <c r="BR30" s="31">
        <v>142.28227615999981</v>
      </c>
      <c r="BS30" s="31">
        <v>183.81884821999984</v>
      </c>
      <c r="BT30" s="31">
        <v>231.07002513999964</v>
      </c>
      <c r="BU30" s="31">
        <v>33.073840670000209</v>
      </c>
      <c r="BV30" s="31">
        <v>245.66227359999948</v>
      </c>
      <c r="BW30" s="62">
        <f t="shared" si="0"/>
        <v>6.4276911487581989</v>
      </c>
      <c r="BX30" s="61">
        <f t="shared" si="1"/>
        <v>1.678960204505118</v>
      </c>
    </row>
    <row r="31" spans="1:85" s="8" customFormat="1" ht="18.75" hidden="1" customHeight="1" outlineLevel="1">
      <c r="A31" s="38" t="s">
        <v>32</v>
      </c>
      <c r="B31" s="32" t="s">
        <v>33</v>
      </c>
      <c r="C31" s="33"/>
      <c r="D31" s="34" t="s">
        <v>85</v>
      </c>
      <c r="E31" s="34" t="s">
        <v>85</v>
      </c>
      <c r="F31" s="34" t="s">
        <v>85</v>
      </c>
      <c r="G31" s="34" t="s">
        <v>85</v>
      </c>
      <c r="H31" s="34" t="s">
        <v>85</v>
      </c>
      <c r="I31" s="34" t="s">
        <v>85</v>
      </c>
      <c r="J31" s="34" t="s">
        <v>85</v>
      </c>
      <c r="K31" s="34" t="s">
        <v>85</v>
      </c>
      <c r="L31" s="34" t="s">
        <v>85</v>
      </c>
      <c r="M31" s="34" t="s">
        <v>85</v>
      </c>
      <c r="N31" s="34" t="s">
        <v>85</v>
      </c>
      <c r="O31" s="34" t="s">
        <v>85</v>
      </c>
      <c r="P31" s="34" t="s">
        <v>85</v>
      </c>
      <c r="Q31" s="34" t="s">
        <v>85</v>
      </c>
      <c r="R31" s="34" t="s">
        <v>85</v>
      </c>
      <c r="S31" s="34" t="s">
        <v>85</v>
      </c>
      <c r="T31" s="34" t="s">
        <v>85</v>
      </c>
      <c r="U31" s="34" t="s">
        <v>85</v>
      </c>
      <c r="V31" s="34" t="s">
        <v>85</v>
      </c>
      <c r="W31" s="34" t="s">
        <v>85</v>
      </c>
      <c r="X31" s="34" t="s">
        <v>85</v>
      </c>
      <c r="Y31" s="34" t="s">
        <v>85</v>
      </c>
      <c r="Z31" s="34" t="s">
        <v>85</v>
      </c>
      <c r="AA31" s="34" t="s">
        <v>85</v>
      </c>
      <c r="AB31" s="34" t="s">
        <v>85</v>
      </c>
      <c r="AC31" s="34" t="s">
        <v>85</v>
      </c>
      <c r="AD31" s="34" t="s">
        <v>85</v>
      </c>
      <c r="AE31" s="34" t="s">
        <v>85</v>
      </c>
      <c r="AF31" s="34" t="s">
        <v>85</v>
      </c>
      <c r="AG31" s="34" t="s">
        <v>85</v>
      </c>
      <c r="AH31" s="34" t="s">
        <v>85</v>
      </c>
      <c r="AI31" s="34" t="s">
        <v>85</v>
      </c>
      <c r="AJ31" s="34" t="s">
        <v>85</v>
      </c>
      <c r="AK31" s="34" t="s">
        <v>85</v>
      </c>
      <c r="AL31" s="34" t="s">
        <v>85</v>
      </c>
      <c r="AM31" s="34" t="s">
        <v>85</v>
      </c>
      <c r="AN31" s="34" t="s">
        <v>85</v>
      </c>
      <c r="AO31" s="34" t="s">
        <v>85</v>
      </c>
      <c r="AP31" s="34" t="s">
        <v>85</v>
      </c>
      <c r="AQ31" s="34" t="s">
        <v>85</v>
      </c>
      <c r="AR31" s="34" t="s">
        <v>85</v>
      </c>
      <c r="AS31" s="34" t="s">
        <v>85</v>
      </c>
      <c r="AT31" s="34" t="s">
        <v>85</v>
      </c>
      <c r="AU31" s="34" t="s">
        <v>85</v>
      </c>
      <c r="AV31" s="34" t="s">
        <v>85</v>
      </c>
      <c r="AW31" s="34">
        <v>-2200</v>
      </c>
      <c r="AX31" s="34" t="s">
        <v>85</v>
      </c>
      <c r="AY31" s="34" t="s">
        <v>85</v>
      </c>
      <c r="AZ31" s="34" t="s">
        <v>85</v>
      </c>
      <c r="BA31" s="34" t="s">
        <v>85</v>
      </c>
      <c r="BB31" s="34">
        <v>-1500</v>
      </c>
      <c r="BC31" s="34" t="s">
        <v>85</v>
      </c>
      <c r="BD31" s="34" t="s">
        <v>85</v>
      </c>
      <c r="BE31" s="34" t="s">
        <v>85</v>
      </c>
      <c r="BF31" s="34" t="s">
        <v>85</v>
      </c>
      <c r="BG31" s="34" t="s">
        <v>85</v>
      </c>
      <c r="BH31" s="34" t="s">
        <v>85</v>
      </c>
      <c r="BI31" s="34" t="s">
        <v>85</v>
      </c>
      <c r="BJ31" s="34" t="s">
        <v>85</v>
      </c>
      <c r="BK31" s="34" t="s">
        <v>85</v>
      </c>
      <c r="BL31" s="34" t="s">
        <v>85</v>
      </c>
      <c r="BM31" s="34" t="s">
        <v>85</v>
      </c>
      <c r="BN31" s="34" t="s">
        <v>85</v>
      </c>
      <c r="BO31" s="34" t="s">
        <v>85</v>
      </c>
      <c r="BP31" s="34" t="s">
        <v>85</v>
      </c>
      <c r="BQ31" s="34" t="s">
        <v>85</v>
      </c>
      <c r="BR31" s="34" t="s">
        <v>85</v>
      </c>
      <c r="BS31" s="34" t="s">
        <v>85</v>
      </c>
      <c r="BT31" s="34" t="s">
        <v>85</v>
      </c>
      <c r="BU31" s="34" t="s">
        <v>85</v>
      </c>
      <c r="BV31" s="34" t="s">
        <v>85</v>
      </c>
      <c r="BW31" s="64" t="str">
        <f t="shared" si="0"/>
        <v>–</v>
      </c>
      <c r="BX31" s="61" t="str">
        <f t="shared" si="1"/>
        <v>–</v>
      </c>
    </row>
    <row r="32" spans="1:85" s="9" customFormat="1" ht="22.5" customHeight="1" collapsed="1">
      <c r="A32" s="28" t="s">
        <v>130</v>
      </c>
      <c r="B32" s="29" t="s">
        <v>131</v>
      </c>
      <c r="C32" s="30"/>
      <c r="D32" s="31">
        <v>389.9</v>
      </c>
      <c r="E32" s="31">
        <v>340.2</v>
      </c>
      <c r="F32" s="31">
        <v>292.10000000000002</v>
      </c>
      <c r="G32" s="31">
        <v>241.4</v>
      </c>
      <c r="H32" s="31">
        <v>195.7</v>
      </c>
      <c r="I32" s="31">
        <v>141.9</v>
      </c>
      <c r="J32" s="31">
        <v>88.170773319999995</v>
      </c>
      <c r="K32" s="31">
        <v>102.03579547</v>
      </c>
      <c r="L32" s="31">
        <v>122.24356397</v>
      </c>
      <c r="M32" s="31">
        <v>141.02203792</v>
      </c>
      <c r="N32" s="31">
        <v>168.88190026999999</v>
      </c>
      <c r="O32" s="31">
        <v>170.50657042</v>
      </c>
      <c r="P32" s="31">
        <v>173.18913961999999</v>
      </c>
      <c r="Q32" s="31">
        <v>184.91192527000001</v>
      </c>
      <c r="R32" s="31">
        <v>209.61357752000001</v>
      </c>
      <c r="S32" s="31">
        <v>235.17665912000001</v>
      </c>
      <c r="T32" s="31">
        <v>208.39257877</v>
      </c>
      <c r="U32" s="31">
        <v>193.73028962000001</v>
      </c>
      <c r="V32" s="31">
        <v>199.08267702000001</v>
      </c>
      <c r="W32" s="31">
        <v>236.87434127</v>
      </c>
      <c r="X32" s="31">
        <v>305.81329851999999</v>
      </c>
      <c r="Y32" s="31">
        <v>329.45401212999997</v>
      </c>
      <c r="Z32" s="31">
        <v>423.94852788000003</v>
      </c>
      <c r="AA32" s="31">
        <v>490.79857588000004</v>
      </c>
      <c r="AB32" s="31">
        <v>552.34224943000004</v>
      </c>
      <c r="AC32" s="31">
        <v>651.66441683000005</v>
      </c>
      <c r="AD32" s="31">
        <v>738.91776898000001</v>
      </c>
      <c r="AE32" s="31">
        <v>904.44809182999995</v>
      </c>
      <c r="AF32" s="31">
        <v>1075.68583403</v>
      </c>
      <c r="AG32" s="31">
        <v>1273.5492672299999</v>
      </c>
      <c r="AH32" s="31">
        <v>1442.43339638</v>
      </c>
      <c r="AI32" s="31">
        <v>1631.46261983</v>
      </c>
      <c r="AJ32" s="31">
        <v>1802.88246837</v>
      </c>
      <c r="AK32" s="31">
        <v>2052.5543987699998</v>
      </c>
      <c r="AL32" s="31">
        <v>2342.4492645199998</v>
      </c>
      <c r="AM32" s="31">
        <v>2402.7949448499999</v>
      </c>
      <c r="AN32" s="31">
        <v>2482.8527916200001</v>
      </c>
      <c r="AO32" s="31">
        <v>2657.4400486099998</v>
      </c>
      <c r="AP32" s="31">
        <v>2920.7488109800001</v>
      </c>
      <c r="AQ32" s="31">
        <v>3243.1720667999998</v>
      </c>
      <c r="AR32" s="31">
        <v>3662.3931535800002</v>
      </c>
      <c r="AS32" s="31">
        <v>4118.2403276799996</v>
      </c>
      <c r="AT32" s="31">
        <v>4357.1924674600004</v>
      </c>
      <c r="AU32" s="31">
        <v>4613.4252940899996</v>
      </c>
      <c r="AV32" s="31">
        <v>5000.0679671199996</v>
      </c>
      <c r="AW32" s="31">
        <v>3050.7447263899999</v>
      </c>
      <c r="AX32" s="31">
        <v>3263.4959126499998</v>
      </c>
      <c r="AY32" s="31">
        <v>3455.0086329800001</v>
      </c>
      <c r="AZ32" s="31">
        <v>3574.6122811700002</v>
      </c>
      <c r="BA32" s="31">
        <v>3544.5492228100002</v>
      </c>
      <c r="BB32" s="31">
        <v>2273.5439806100003</v>
      </c>
      <c r="BC32" s="31">
        <v>2679.5788686199999</v>
      </c>
      <c r="BD32" s="31">
        <v>2861.9498073999998</v>
      </c>
      <c r="BE32" s="31">
        <v>2540.55191418</v>
      </c>
      <c r="BF32" s="31">
        <v>2143.4610842000002</v>
      </c>
      <c r="BG32" s="31">
        <v>1482.64551549</v>
      </c>
      <c r="BH32" s="31">
        <v>1009.01903282</v>
      </c>
      <c r="BI32" s="31">
        <v>411.83181610000003</v>
      </c>
      <c r="BJ32" s="31">
        <v>509.09935842000004</v>
      </c>
      <c r="BK32" s="31">
        <v>656.83972765999999</v>
      </c>
      <c r="BL32" s="31">
        <v>797.9333260599999</v>
      </c>
      <c r="BM32" s="31">
        <v>967.76920098000005</v>
      </c>
      <c r="BN32" s="31">
        <v>1075.63761133</v>
      </c>
      <c r="BO32" s="31">
        <v>1024.02263657</v>
      </c>
      <c r="BP32" s="31">
        <v>1036.43214345</v>
      </c>
      <c r="BQ32" s="31">
        <v>1024.5976614599999</v>
      </c>
      <c r="BR32" s="31">
        <v>1166.8799376200002</v>
      </c>
      <c r="BS32" s="31">
        <v>1350.69878584</v>
      </c>
      <c r="BT32" s="31">
        <v>1581.7688109800001</v>
      </c>
      <c r="BU32" s="31">
        <v>1614.8426516500001</v>
      </c>
      <c r="BV32" s="31">
        <v>1860.50492525</v>
      </c>
      <c r="BW32" s="62">
        <f>IF(BV32="–","–",(BV32-BU32)/ABS(BU32))</f>
        <v>0.15212768460691153</v>
      </c>
      <c r="BX32" s="61">
        <f t="shared" si="1"/>
        <v>9.17528236770348E-2</v>
      </c>
    </row>
    <row r="33" spans="1:76" ht="18.75" customHeight="1" collapsed="1" thickBot="1">
      <c r="A33" s="39" t="s">
        <v>49</v>
      </c>
      <c r="B33" s="40" t="s">
        <v>50</v>
      </c>
      <c r="C33" s="41"/>
      <c r="D33" s="42" t="s">
        <v>85</v>
      </c>
      <c r="E33" s="42" t="s">
        <v>85</v>
      </c>
      <c r="F33" s="42" t="s">
        <v>85</v>
      </c>
      <c r="G33" s="42" t="s">
        <v>85</v>
      </c>
      <c r="H33" s="42" t="s">
        <v>85</v>
      </c>
      <c r="I33" s="42" t="s">
        <v>85</v>
      </c>
      <c r="J33" s="42" t="s">
        <v>85</v>
      </c>
      <c r="K33" s="42" t="s">
        <v>85</v>
      </c>
      <c r="L33" s="42" t="s">
        <v>85</v>
      </c>
      <c r="M33" s="42" t="s">
        <v>85</v>
      </c>
      <c r="N33" s="42" t="s">
        <v>85</v>
      </c>
      <c r="O33" s="42" t="s">
        <v>85</v>
      </c>
      <c r="P33" s="42" t="s">
        <v>85</v>
      </c>
      <c r="Q33" s="42" t="s">
        <v>85</v>
      </c>
      <c r="R33" s="42" t="s">
        <v>85</v>
      </c>
      <c r="S33" s="42" t="s">
        <v>85</v>
      </c>
      <c r="T33" s="42" t="s">
        <v>85</v>
      </c>
      <c r="U33" s="42" t="s">
        <v>85</v>
      </c>
      <c r="V33" s="42" t="s">
        <v>85</v>
      </c>
      <c r="W33" s="42" t="s">
        <v>85</v>
      </c>
      <c r="X33" s="42" t="s">
        <v>85</v>
      </c>
      <c r="Y33" s="42" t="s">
        <v>85</v>
      </c>
      <c r="Z33" s="42" t="s">
        <v>85</v>
      </c>
      <c r="AA33" s="42" t="s">
        <v>85</v>
      </c>
      <c r="AB33" s="42" t="s">
        <v>85</v>
      </c>
      <c r="AC33" s="42" t="s">
        <v>85</v>
      </c>
      <c r="AD33" s="42" t="s">
        <v>85</v>
      </c>
      <c r="AE33" s="42" t="s">
        <v>85</v>
      </c>
      <c r="AF33" s="42" t="s">
        <v>85</v>
      </c>
      <c r="AG33" s="42" t="s">
        <v>85</v>
      </c>
      <c r="AH33" s="42" t="s">
        <v>85</v>
      </c>
      <c r="AI33" s="42" t="s">
        <v>85</v>
      </c>
      <c r="AJ33" s="42" t="s">
        <v>85</v>
      </c>
      <c r="AK33" s="42" t="s">
        <v>85</v>
      </c>
      <c r="AL33" s="42" t="s">
        <v>85</v>
      </c>
      <c r="AM33" s="42" t="s">
        <v>85</v>
      </c>
      <c r="AN33" s="42" t="s">
        <v>85</v>
      </c>
      <c r="AO33" s="42" t="s">
        <v>85</v>
      </c>
      <c r="AP33" s="42" t="s">
        <v>85</v>
      </c>
      <c r="AQ33" s="42" t="s">
        <v>85</v>
      </c>
      <c r="AR33" s="42" t="s">
        <v>85</v>
      </c>
      <c r="AS33" s="42" t="s">
        <v>85</v>
      </c>
      <c r="AT33" s="42" t="s">
        <v>85</v>
      </c>
      <c r="AU33" s="42" t="s">
        <v>85</v>
      </c>
      <c r="AV33" s="42" t="s">
        <v>85</v>
      </c>
      <c r="AW33" s="42" t="s">
        <v>85</v>
      </c>
      <c r="AX33" s="42" t="s">
        <v>85</v>
      </c>
      <c r="AY33" s="42" t="s">
        <v>85</v>
      </c>
      <c r="AZ33" s="42" t="s">
        <v>85</v>
      </c>
      <c r="BA33" s="42" t="s">
        <v>85</v>
      </c>
      <c r="BB33" s="42" t="s">
        <v>85</v>
      </c>
      <c r="BC33" s="42" t="s">
        <v>85</v>
      </c>
      <c r="BD33" s="42" t="s">
        <v>85</v>
      </c>
      <c r="BE33" s="42" t="s">
        <v>85</v>
      </c>
      <c r="BF33" s="42" t="s">
        <v>85</v>
      </c>
      <c r="BG33" s="42" t="s">
        <v>85</v>
      </c>
      <c r="BH33" s="42" t="s">
        <v>85</v>
      </c>
      <c r="BI33" s="42" t="s">
        <v>85</v>
      </c>
      <c r="BJ33" s="42">
        <v>0.2074390281021315</v>
      </c>
      <c r="BK33" s="42">
        <v>0.2938935352981274</v>
      </c>
      <c r="BL33" s="42">
        <v>0.37283268951013127</v>
      </c>
      <c r="BM33" s="42">
        <v>0.47104040354630144</v>
      </c>
      <c r="BN33" s="42">
        <v>0.53001996262201667</v>
      </c>
      <c r="BO33" s="43">
        <v>0.49663099508005915</v>
      </c>
      <c r="BP33" s="43">
        <v>0.5090473391852347</v>
      </c>
      <c r="BQ33" s="43">
        <v>0.5087623757147115</v>
      </c>
      <c r="BR33" s="43">
        <v>0.58868046199344004</v>
      </c>
      <c r="BS33" s="43">
        <v>0.72528467646776229</v>
      </c>
      <c r="BT33" s="43">
        <v>0.75037555268541645</v>
      </c>
      <c r="BU33" s="43">
        <v>0.74952117949038444</v>
      </c>
      <c r="BV33" s="43">
        <v>0.82516431369923549</v>
      </c>
      <c r="BW33" s="67"/>
      <c r="BX33" s="68"/>
    </row>
    <row r="34" spans="1:76" ht="14.25">
      <c r="BX34" s="13"/>
    </row>
    <row r="35" spans="1:76" ht="14.25">
      <c r="BX35" s="13"/>
    </row>
    <row r="36" spans="1:76" ht="14.25">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X36" s="13"/>
    </row>
    <row r="37" spans="1:76" ht="14.25">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13"/>
    </row>
    <row r="38" spans="1:76" ht="14.2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13"/>
    </row>
    <row r="39" spans="1:76" ht="14.2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13"/>
    </row>
    <row r="40" spans="1:76" ht="14.2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13"/>
    </row>
    <row r="41" spans="1:76" ht="14.25">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13"/>
    </row>
    <row r="42" spans="1:76" ht="14.25">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13"/>
    </row>
    <row r="43" spans="1:76" ht="14.25">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13"/>
    </row>
    <row r="44" spans="1:76" ht="14.2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13"/>
    </row>
    <row r="45" spans="1:76" s="13" customFormat="1" ht="14.25">
      <c r="C45" s="17"/>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row>
    <row r="46" spans="1:76" ht="14.25">
      <c r="D46" s="1"/>
      <c r="BX46" s="13"/>
    </row>
    <row r="47" spans="1:76" ht="14.25">
      <c r="BX47" s="13"/>
    </row>
    <row r="48" spans="1:76" ht="14.25">
      <c r="BX48" s="13"/>
    </row>
    <row r="49" spans="76:76" ht="14.25">
      <c r="BX49" s="13"/>
    </row>
    <row r="50" spans="76:76" ht="14.25">
      <c r="BX50" s="13"/>
    </row>
    <row r="51" spans="76:76" ht="14.25">
      <c r="BX51" s="13"/>
    </row>
    <row r="52" spans="76:76" ht="14.25">
      <c r="BX52" s="13"/>
    </row>
    <row r="53" spans="76:76" ht="14.25">
      <c r="BX53" s="13"/>
    </row>
    <row r="54" spans="76:76">
      <c r="BX54" s="69"/>
    </row>
    <row r="55" spans="76:76">
      <c r="BX55" s="70"/>
    </row>
    <row r="56" spans="76:76">
      <c r="BX56" s="70"/>
    </row>
    <row r="57" spans="76:76">
      <c r="BX57" s="70"/>
    </row>
    <row r="58" spans="76:76">
      <c r="BX58" s="70"/>
    </row>
    <row r="59" spans="76:76">
      <c r="BX59" s="70"/>
    </row>
    <row r="60" spans="76:76">
      <c r="BX60" s="70"/>
    </row>
    <row r="61" spans="76:76">
      <c r="BX61" s="70"/>
    </row>
    <row r="79" spans="76:76" ht="14.25">
      <c r="BX79" s="13"/>
    </row>
    <row r="92" spans="76:76" ht="14.25">
      <c r="BX92" s="13"/>
    </row>
    <row r="93" spans="76:76" ht="14.25">
      <c r="BX93" s="13"/>
    </row>
    <row r="94" spans="76:76" ht="14.25">
      <c r="BX94" s="13"/>
    </row>
    <row r="95" spans="76:76" ht="14.25">
      <c r="BX95" s="13"/>
    </row>
    <row r="96" spans="76:76" ht="14.25">
      <c r="BX96" s="13"/>
    </row>
    <row r="97" spans="76:76" ht="14.25">
      <c r="BX97" s="13"/>
    </row>
    <row r="98" spans="76:76" ht="14.25">
      <c r="BX98" s="13"/>
    </row>
    <row r="99" spans="76:76" ht="14.25">
      <c r="BX99" s="13"/>
    </row>
    <row r="100" spans="76:76" ht="14.25">
      <c r="BX100" s="13"/>
    </row>
    <row r="101" spans="76:76" ht="14.25">
      <c r="BX101" s="13"/>
    </row>
    <row r="102" spans="76:76" ht="14.25">
      <c r="BX102" s="13"/>
    </row>
    <row r="103" spans="76:76" ht="14.25">
      <c r="BX103" s="13"/>
    </row>
    <row r="104" spans="76:76" ht="14.25">
      <c r="BX104" s="13"/>
    </row>
    <row r="105" spans="76:76" ht="14.25">
      <c r="BX105" s="13"/>
    </row>
    <row r="106" spans="76:76" ht="14.25">
      <c r="BX106" s="13"/>
    </row>
    <row r="107" spans="76:76" ht="14.25">
      <c r="BX107" s="13"/>
    </row>
    <row r="108" spans="76:76" ht="14.25">
      <c r="BX108" s="13"/>
    </row>
    <row r="109" spans="76:76" ht="14.25">
      <c r="BX109" s="13"/>
    </row>
    <row r="110" spans="76:76" ht="14.25">
      <c r="BX110" s="13"/>
    </row>
    <row r="111" spans="76:76" ht="14.25">
      <c r="BX111" s="13"/>
    </row>
    <row r="112" spans="76:76" ht="14.25">
      <c r="BX112" s="13"/>
    </row>
    <row r="113" spans="76:76" ht="14.25">
      <c r="BX113" s="13"/>
    </row>
    <row r="114" spans="76:76" ht="14.25">
      <c r="BX114" s="13"/>
    </row>
    <row r="115" spans="76:76" ht="14.25">
      <c r="BX115" s="13"/>
    </row>
    <row r="116" spans="76:76" ht="14.25">
      <c r="BX116" s="13"/>
    </row>
    <row r="117" spans="76:76" ht="14.25">
      <c r="BX117" s="13"/>
    </row>
    <row r="118" spans="76:76" ht="14.25">
      <c r="BX118" s="13"/>
    </row>
    <row r="119" spans="76:76" ht="14.25">
      <c r="BX119" s="13"/>
    </row>
    <row r="120" spans="76:76" ht="14.25">
      <c r="BX120" s="13"/>
    </row>
    <row r="121" spans="76:76" ht="14.25">
      <c r="BX121" s="13"/>
    </row>
    <row r="122" spans="76:76" ht="14.25">
      <c r="BX122" s="13"/>
    </row>
    <row r="123" spans="76:76" ht="14.25">
      <c r="BX123" s="13"/>
    </row>
    <row r="124" spans="76:76" ht="14.25">
      <c r="BX124" s="13"/>
    </row>
    <row r="125" spans="76:76" ht="14.25">
      <c r="BX125" s="13"/>
    </row>
    <row r="126" spans="76:76" ht="14.25">
      <c r="BX126" s="13"/>
    </row>
    <row r="127" spans="76:76" ht="14.25">
      <c r="BX127" s="13"/>
    </row>
    <row r="128" spans="76:76" ht="14.25">
      <c r="BX128" s="13"/>
    </row>
    <row r="129" spans="76:76" ht="14.25">
      <c r="BX129" s="13"/>
    </row>
    <row r="130" spans="76:76" ht="14.25">
      <c r="BX130" s="13"/>
    </row>
    <row r="131" spans="76:76" ht="14.25">
      <c r="BX131" s="13"/>
    </row>
    <row r="132" spans="76:76" ht="14.25">
      <c r="BX132" s="13"/>
    </row>
    <row r="133" spans="76:76" ht="14.25">
      <c r="BX133" s="13"/>
    </row>
    <row r="134" spans="76:76" ht="14.25">
      <c r="BX134" s="13"/>
    </row>
    <row r="135" spans="76:76" ht="14.25">
      <c r="BX135" s="13"/>
    </row>
    <row r="136" spans="76:76" ht="14.25">
      <c r="BX136" s="13"/>
    </row>
    <row r="137" spans="76:76" ht="14.25">
      <c r="BX137" s="13"/>
    </row>
    <row r="138" spans="76:76" ht="14.25">
      <c r="BX138" s="13"/>
    </row>
    <row r="139" spans="76:76" ht="14.25">
      <c r="BX139" s="13"/>
    </row>
    <row r="140" spans="76:76" ht="14.25">
      <c r="BX140" s="13"/>
    </row>
    <row r="141" spans="76:76" ht="14.25">
      <c r="BX141" s="13"/>
    </row>
    <row r="142" spans="76:76" ht="14.25">
      <c r="BX142" s="13"/>
    </row>
    <row r="143" spans="76:76" ht="14.25">
      <c r="BX143" s="13"/>
    </row>
    <row r="144" spans="76:76" ht="14.25">
      <c r="BX144" s="13"/>
    </row>
    <row r="145" spans="76:76" ht="14.25">
      <c r="BX145" s="13"/>
    </row>
    <row r="146" spans="76:76" ht="14.25">
      <c r="BX146" s="13"/>
    </row>
    <row r="147" spans="76:76" ht="14.25">
      <c r="BX147" s="13"/>
    </row>
    <row r="148" spans="76:76" ht="14.25">
      <c r="BX148" s="13"/>
    </row>
    <row r="149" spans="76:76" ht="14.25">
      <c r="BX149" s="13"/>
    </row>
    <row r="150" spans="76:76" ht="14.25">
      <c r="BX150" s="13"/>
    </row>
    <row r="151" spans="76:76" ht="14.25">
      <c r="BX151" s="13"/>
    </row>
    <row r="152" spans="76:76" ht="14.25">
      <c r="BX152" s="13"/>
    </row>
    <row r="153" spans="76:76" ht="14.25">
      <c r="BX153" s="13"/>
    </row>
    <row r="154" spans="76:76" ht="14.25">
      <c r="BX154" s="13"/>
    </row>
    <row r="155" spans="76:76" ht="14.25">
      <c r="BX155" s="13"/>
    </row>
    <row r="156" spans="76:76" ht="14.25">
      <c r="BX156" s="13"/>
    </row>
    <row r="157" spans="76:76" ht="14.25">
      <c r="BX157" s="13"/>
    </row>
    <row r="158" spans="76:76" ht="14.25">
      <c r="BX158" s="13"/>
    </row>
    <row r="159" spans="76:76" ht="14.25">
      <c r="BX159" s="13"/>
    </row>
    <row r="160" spans="76:76" ht="14.25">
      <c r="BX160" s="13"/>
    </row>
    <row r="161" spans="76:76" ht="14.25">
      <c r="BX161" s="13"/>
    </row>
    <row r="162" spans="76:76" ht="14.25">
      <c r="BX162" s="13"/>
    </row>
    <row r="163" spans="76:76" ht="14.25">
      <c r="BX163" s="13"/>
    </row>
    <row r="164" spans="76:76" ht="14.25">
      <c r="BX164" s="13"/>
    </row>
    <row r="165" spans="76:76" ht="14.25">
      <c r="BX165" s="13"/>
    </row>
    <row r="166" spans="76:76" ht="14.25">
      <c r="BX166" s="13"/>
    </row>
    <row r="167" spans="76:76" ht="14.25">
      <c r="BX167" s="13"/>
    </row>
    <row r="168" spans="76:76" ht="14.25">
      <c r="BX168" s="13"/>
    </row>
    <row r="169" spans="76:76" ht="14.25">
      <c r="BX169" s="13"/>
    </row>
    <row r="170" spans="76:76" ht="14.25">
      <c r="BX170" s="13"/>
    </row>
    <row r="171" spans="76:76" ht="14.25">
      <c r="BX171" s="13"/>
    </row>
    <row r="172" spans="76:76" ht="14.25">
      <c r="BX172" s="13"/>
    </row>
    <row r="173" spans="76:76" ht="14.25">
      <c r="BX173" s="13"/>
    </row>
    <row r="174" spans="76:76" ht="14.25">
      <c r="BX174" s="13"/>
    </row>
    <row r="175" spans="76:76" ht="14.25">
      <c r="BX175" s="13"/>
    </row>
    <row r="176" spans="76:76" ht="14.25">
      <c r="BX176" s="13"/>
    </row>
    <row r="177" spans="76:76" ht="14.25">
      <c r="BX177" s="13"/>
    </row>
    <row r="178" spans="76:76" ht="14.25">
      <c r="BX178" s="13"/>
    </row>
    <row r="179" spans="76:76" ht="14.25">
      <c r="BX179" s="13"/>
    </row>
    <row r="180" spans="76:76" ht="14.25">
      <c r="BX180" s="13"/>
    </row>
    <row r="181" spans="76:76" ht="14.25">
      <c r="BX181" s="13"/>
    </row>
    <row r="182" spans="76:76" ht="14.25">
      <c r="BX182" s="13"/>
    </row>
    <row r="183" spans="76:76" ht="14.25">
      <c r="BX183" s="13"/>
    </row>
    <row r="184" spans="76:76" ht="14.25">
      <c r="BX184" s="13"/>
    </row>
    <row r="185" spans="76:76" ht="14.25">
      <c r="BX185" s="13"/>
    </row>
    <row r="186" spans="76:76" ht="14.25">
      <c r="BX186" s="13"/>
    </row>
    <row r="187" spans="76:76" ht="14.25">
      <c r="BX187" s="13"/>
    </row>
    <row r="188" spans="76:76" ht="14.25">
      <c r="BX188" s="13"/>
    </row>
    <row r="189" spans="76:76" ht="14.25">
      <c r="BX189" s="13"/>
    </row>
    <row r="190" spans="76:76" ht="14.25">
      <c r="BX190" s="13"/>
    </row>
    <row r="191" spans="76:76" ht="14.25">
      <c r="BX191" s="13"/>
    </row>
    <row r="192" spans="76:76" ht="14.25">
      <c r="BX192" s="13"/>
    </row>
    <row r="193" spans="76:76" ht="14.25">
      <c r="BX193" s="13"/>
    </row>
    <row r="194" spans="76:76" ht="14.25">
      <c r="BX194" s="13"/>
    </row>
    <row r="195" spans="76:76" ht="14.25">
      <c r="BX195" s="13"/>
    </row>
    <row r="196" spans="76:76" ht="14.25">
      <c r="BX196" s="13"/>
    </row>
    <row r="197" spans="76:76" ht="14.25">
      <c r="BX197" s="13"/>
    </row>
    <row r="198" spans="76:76" ht="14.25">
      <c r="BX198" s="13"/>
    </row>
    <row r="199" spans="76:76" ht="14.25">
      <c r="BX199" s="13"/>
    </row>
    <row r="200" spans="76:76" ht="14.25">
      <c r="BX200" s="13"/>
    </row>
    <row r="201" spans="76:76" ht="14.25">
      <c r="BX201" s="13"/>
    </row>
    <row r="202" spans="76:76" ht="14.25">
      <c r="BX202" s="13"/>
    </row>
    <row r="203" spans="76:76" ht="14.25">
      <c r="BX203" s="13"/>
    </row>
    <row r="204" spans="76:76" ht="14.25">
      <c r="BX204" s="13"/>
    </row>
    <row r="205" spans="76:76" ht="14.25">
      <c r="BX205" s="13"/>
    </row>
    <row r="206" spans="76:76" ht="14.25">
      <c r="BX206" s="13"/>
    </row>
    <row r="207" spans="76:76" ht="14.25">
      <c r="BX207" s="13"/>
    </row>
    <row r="208" spans="76:76" ht="14.25">
      <c r="BX208" s="13"/>
    </row>
    <row r="209" spans="76:76" ht="14.25">
      <c r="BX209" s="13"/>
    </row>
    <row r="210" spans="76:76" ht="14.25">
      <c r="BX210" s="13"/>
    </row>
    <row r="211" spans="76:76" ht="14.25">
      <c r="BX211" s="13"/>
    </row>
    <row r="212" spans="76:76" ht="14.25">
      <c r="BX212" s="13"/>
    </row>
    <row r="213" spans="76:76" ht="14.25">
      <c r="BX213" s="13"/>
    </row>
    <row r="214" spans="76:76" ht="14.25">
      <c r="BX214" s="13"/>
    </row>
    <row r="215" spans="76:76" ht="14.25">
      <c r="BX215" s="13"/>
    </row>
    <row r="216" spans="76:76" ht="14.25">
      <c r="BX216" s="13"/>
    </row>
    <row r="217" spans="76:76" ht="14.25">
      <c r="BX217" s="13"/>
    </row>
    <row r="218" spans="76:76" ht="14.25">
      <c r="BX218" s="13"/>
    </row>
    <row r="219" spans="76:76" ht="14.25">
      <c r="BX219" s="13"/>
    </row>
    <row r="220" spans="76:76" ht="14.25">
      <c r="BX220" s="13"/>
    </row>
    <row r="221" spans="76:76" ht="14.25">
      <c r="BX221" s="13"/>
    </row>
    <row r="222" spans="76:76" ht="14.25">
      <c r="BX222" s="13"/>
    </row>
    <row r="223" spans="76:76" ht="14.25">
      <c r="BX223" s="13"/>
    </row>
    <row r="224" spans="76:76" ht="14.25">
      <c r="BX224" s="13"/>
    </row>
    <row r="225" spans="76:76" ht="14.25">
      <c r="BX225" s="13"/>
    </row>
    <row r="226" spans="76:76" ht="14.25">
      <c r="BX226" s="13"/>
    </row>
    <row r="227" spans="76:76" ht="14.25">
      <c r="BX227" s="13"/>
    </row>
    <row r="228" spans="76:76" ht="14.25">
      <c r="BX228" s="13"/>
    </row>
    <row r="229" spans="76:76" ht="14.25">
      <c r="BX229" s="13"/>
    </row>
    <row r="230" spans="76:76" ht="14.25">
      <c r="BX230" s="13"/>
    </row>
    <row r="231" spans="76:76" ht="14.25">
      <c r="BX231" s="13"/>
    </row>
    <row r="232" spans="76:76" ht="14.25">
      <c r="BX232" s="13"/>
    </row>
    <row r="233" spans="76:76" ht="14.25">
      <c r="BX233" s="13"/>
    </row>
    <row r="234" spans="76:76" ht="14.25">
      <c r="BX234" s="13"/>
    </row>
    <row r="235" spans="76:76" ht="14.25">
      <c r="BX235" s="13"/>
    </row>
    <row r="236" spans="76:76" ht="14.25">
      <c r="BX236" s="13"/>
    </row>
    <row r="237" spans="76:76" ht="14.25">
      <c r="BX237" s="13"/>
    </row>
    <row r="238" spans="76:76" ht="14.25">
      <c r="BX238" s="13"/>
    </row>
    <row r="239" spans="76:76" ht="14.25">
      <c r="BX239" s="13"/>
    </row>
    <row r="240" spans="76:76" ht="14.25">
      <c r="BX240" s="13"/>
    </row>
    <row r="241" spans="76:76" ht="14.25">
      <c r="BX241" s="13"/>
    </row>
    <row r="242" spans="76:76" ht="14.25">
      <c r="BX242" s="13"/>
    </row>
    <row r="243" spans="76:76" ht="14.25">
      <c r="BX243" s="13"/>
    </row>
    <row r="244" spans="76:76" ht="14.25">
      <c r="BX244" s="13"/>
    </row>
    <row r="245" spans="76:76" ht="14.25">
      <c r="BX245" s="13"/>
    </row>
    <row r="246" spans="76:76" ht="14.25">
      <c r="BX246" s="13"/>
    </row>
    <row r="247" spans="76:76" ht="14.25">
      <c r="BX247" s="13"/>
    </row>
    <row r="248" spans="76:76" ht="14.25">
      <c r="BX248" s="13"/>
    </row>
    <row r="249" spans="76:76" ht="14.25">
      <c r="BX249" s="13"/>
    </row>
    <row r="250" spans="76:76" ht="14.25">
      <c r="BX250" s="13"/>
    </row>
    <row r="251" spans="76:76" ht="14.25">
      <c r="BX251" s="13"/>
    </row>
    <row r="252" spans="76:76" ht="14.25">
      <c r="BX252" s="13"/>
    </row>
    <row r="253" spans="76:76" ht="14.25">
      <c r="BX253" s="13"/>
    </row>
    <row r="254" spans="76:76" ht="14.25">
      <c r="BX254" s="13"/>
    </row>
    <row r="255" spans="76:76" ht="14.25">
      <c r="BX255" s="13"/>
    </row>
    <row r="256" spans="76:76" ht="14.25">
      <c r="BX256" s="13"/>
    </row>
    <row r="257" spans="76:76" ht="14.25">
      <c r="BX257" s="13"/>
    </row>
    <row r="258" spans="76:76" ht="14.25">
      <c r="BX258" s="13"/>
    </row>
    <row r="259" spans="76:76" ht="14.25">
      <c r="BX259" s="13"/>
    </row>
    <row r="260" spans="76:76" ht="14.25">
      <c r="BX260" s="13"/>
    </row>
    <row r="261" spans="76:76" ht="14.25">
      <c r="BX261" s="13"/>
    </row>
    <row r="262" spans="76:76" ht="14.25">
      <c r="BX262" s="13"/>
    </row>
    <row r="263" spans="76:76" ht="14.25">
      <c r="BX263" s="13"/>
    </row>
    <row r="264" spans="76:76" ht="14.25">
      <c r="BX264" s="13"/>
    </row>
    <row r="265" spans="76:76" ht="14.25">
      <c r="BX265" s="13"/>
    </row>
    <row r="266" spans="76:76" ht="14.25">
      <c r="BX266" s="13"/>
    </row>
    <row r="267" spans="76:76" ht="14.25">
      <c r="BX267" s="13"/>
    </row>
    <row r="268" spans="76:76" ht="14.25">
      <c r="BX268" s="13"/>
    </row>
    <row r="269" spans="76:76" ht="14.25">
      <c r="BX269" s="13"/>
    </row>
    <row r="270" spans="76:76" ht="14.25">
      <c r="BX270" s="13"/>
    </row>
    <row r="271" spans="76:76" ht="14.25">
      <c r="BX271" s="13"/>
    </row>
    <row r="272" spans="76:76" ht="14.25">
      <c r="BX272" s="13"/>
    </row>
    <row r="273" spans="76:76" ht="14.25">
      <c r="BX273" s="13"/>
    </row>
    <row r="274" spans="76:76" ht="14.25">
      <c r="BX274" s="13"/>
    </row>
    <row r="275" spans="76:76" ht="14.25">
      <c r="BX275" s="13"/>
    </row>
    <row r="276" spans="76:76" ht="14.25">
      <c r="BX276" s="13"/>
    </row>
    <row r="277" spans="76:76" ht="14.25">
      <c r="BX277" s="13"/>
    </row>
    <row r="278" spans="76:76" ht="14.25">
      <c r="BX278" s="13"/>
    </row>
    <row r="279" spans="76:76" ht="14.25">
      <c r="BX279" s="13"/>
    </row>
    <row r="280" spans="76:76" ht="14.25">
      <c r="BX280" s="13"/>
    </row>
    <row r="281" spans="76:76" ht="14.25">
      <c r="BX281" s="13"/>
    </row>
    <row r="282" spans="76:76" ht="14.25">
      <c r="BX282" s="13"/>
    </row>
    <row r="283" spans="76:76" ht="14.25">
      <c r="BX283" s="13"/>
    </row>
    <row r="284" spans="76:76" ht="14.25">
      <c r="BX284" s="13"/>
    </row>
    <row r="285" spans="76:76" ht="14.25">
      <c r="BX285" s="13"/>
    </row>
    <row r="286" spans="76:76" ht="14.25">
      <c r="BX286" s="13"/>
    </row>
    <row r="287" spans="76:76" ht="14.25">
      <c r="BX287" s="13"/>
    </row>
    <row r="288" spans="76:76" ht="14.25">
      <c r="BX288" s="13"/>
    </row>
    <row r="289" spans="76:76" ht="14.25">
      <c r="BX289" s="13"/>
    </row>
    <row r="290" spans="76:76" ht="14.25">
      <c r="BX290" s="13"/>
    </row>
    <row r="291" spans="76:76" ht="14.25">
      <c r="BX291" s="13"/>
    </row>
    <row r="292" spans="76:76" ht="14.25">
      <c r="BX292" s="13"/>
    </row>
    <row r="293" spans="76:76" ht="14.25">
      <c r="BX293" s="13"/>
    </row>
    <row r="294" spans="76:76" ht="14.25">
      <c r="BX294" s="13"/>
    </row>
    <row r="295" spans="76:76" ht="14.25">
      <c r="BX295" s="13"/>
    </row>
    <row r="296" spans="76:76" ht="14.25">
      <c r="BX296" s="13"/>
    </row>
    <row r="297" spans="76:76" ht="14.25">
      <c r="BX297" s="13"/>
    </row>
    <row r="298" spans="76:76" ht="14.25">
      <c r="BX298" s="13"/>
    </row>
    <row r="299" spans="76:76" ht="14.25">
      <c r="BX299" s="13"/>
    </row>
    <row r="300" spans="76:76" ht="14.25">
      <c r="BX300" s="13"/>
    </row>
    <row r="301" spans="76:76" ht="14.25">
      <c r="BX301" s="13"/>
    </row>
    <row r="302" spans="76:76" ht="14.25">
      <c r="BX302" s="13"/>
    </row>
    <row r="303" spans="76:76" ht="14.25">
      <c r="BX303" s="13"/>
    </row>
    <row r="304" spans="76:76" ht="14.25">
      <c r="BX304" s="13"/>
    </row>
    <row r="305" spans="76:76" ht="14.25">
      <c r="BX305" s="13"/>
    </row>
    <row r="306" spans="76:76" ht="14.25">
      <c r="BX306" s="13"/>
    </row>
    <row r="307" spans="76:76" ht="14.25">
      <c r="BX307" s="13"/>
    </row>
    <row r="308" spans="76:76" ht="14.25">
      <c r="BX308" s="13"/>
    </row>
    <row r="309" spans="76:76" ht="14.25">
      <c r="BX309" s="13"/>
    </row>
    <row r="310" spans="76:76" ht="14.25">
      <c r="BX310" s="13"/>
    </row>
    <row r="311" spans="76:76" ht="14.25">
      <c r="BX311" s="13"/>
    </row>
    <row r="312" spans="76:76" ht="14.25">
      <c r="BX312" s="13"/>
    </row>
    <row r="313" spans="76:76" ht="14.25">
      <c r="BX313" s="13"/>
    </row>
    <row r="314" spans="76:76" ht="14.25">
      <c r="BX314" s="13"/>
    </row>
    <row r="315" spans="76:76" ht="14.25">
      <c r="BX315" s="13"/>
    </row>
    <row r="316" spans="76:76" ht="14.25">
      <c r="BX316" s="13"/>
    </row>
    <row r="317" spans="76:76" ht="14.25">
      <c r="BX317" s="13"/>
    </row>
    <row r="318" spans="76:76" ht="14.25">
      <c r="BX318" s="13"/>
    </row>
    <row r="319" spans="76:76" ht="14.25">
      <c r="BX319" s="13"/>
    </row>
    <row r="320" spans="76:76" ht="14.25">
      <c r="BX320" s="13"/>
    </row>
    <row r="321" spans="76:76" ht="14.25">
      <c r="BX321" s="13"/>
    </row>
    <row r="322" spans="76:76" ht="14.25">
      <c r="BX322" s="13"/>
    </row>
    <row r="323" spans="76:76" ht="14.25">
      <c r="BX323" s="13"/>
    </row>
    <row r="324" spans="76:76" ht="14.25">
      <c r="BX324" s="13"/>
    </row>
    <row r="325" spans="76:76" ht="14.25">
      <c r="BX325" s="13"/>
    </row>
    <row r="326" spans="76:76" ht="14.25">
      <c r="BX326" s="13"/>
    </row>
    <row r="327" spans="76:76" ht="14.25">
      <c r="BX327" s="13"/>
    </row>
    <row r="328" spans="76:76" ht="14.25">
      <c r="BX328" s="13"/>
    </row>
    <row r="329" spans="76:76" ht="14.25">
      <c r="BX329" s="13"/>
    </row>
    <row r="330" spans="76:76" ht="14.25">
      <c r="BX330" s="13"/>
    </row>
    <row r="331" spans="76:76" ht="14.25">
      <c r="BX331" s="13"/>
    </row>
    <row r="332" spans="76:76" ht="14.25">
      <c r="BX332" s="13"/>
    </row>
    <row r="333" spans="76:76" ht="14.25">
      <c r="BX333" s="13"/>
    </row>
    <row r="334" spans="76:76" ht="14.25">
      <c r="BX334" s="13"/>
    </row>
    <row r="335" spans="76:76" ht="14.25">
      <c r="BX335" s="13"/>
    </row>
    <row r="336" spans="76:76" ht="14.25">
      <c r="BX336" s="13"/>
    </row>
    <row r="337" spans="76:76" ht="14.25">
      <c r="BX337" s="13"/>
    </row>
    <row r="338" spans="76:76" ht="14.25">
      <c r="BX338" s="13"/>
    </row>
    <row r="339" spans="76:76" ht="14.25">
      <c r="BX339" s="13"/>
    </row>
    <row r="340" spans="76:76" ht="14.25">
      <c r="BX340" s="13"/>
    </row>
    <row r="341" spans="76:76" ht="14.25">
      <c r="BX341" s="13"/>
    </row>
    <row r="342" spans="76:76" ht="14.25">
      <c r="BX342" s="13"/>
    </row>
    <row r="343" spans="76:76" ht="14.25">
      <c r="BX343" s="13"/>
    </row>
    <row r="344" spans="76:76" ht="14.25">
      <c r="BX344" s="13"/>
    </row>
    <row r="345" spans="76:76" ht="14.25">
      <c r="BX345" s="13"/>
    </row>
    <row r="346" spans="76:76" ht="14.25">
      <c r="BX346" s="13"/>
    </row>
    <row r="347" spans="76:76" ht="14.25">
      <c r="BX347" s="13"/>
    </row>
    <row r="348" spans="76:76" ht="14.25">
      <c r="BX348" s="13"/>
    </row>
    <row r="349" spans="76:76" ht="14.25">
      <c r="BX349" s="13"/>
    </row>
    <row r="350" spans="76:76" ht="14.25">
      <c r="BX350" s="13"/>
    </row>
    <row r="351" spans="76:76" ht="14.25">
      <c r="BX351" s="13"/>
    </row>
    <row r="352" spans="76:76" ht="14.25">
      <c r="BX352" s="13"/>
    </row>
    <row r="353" spans="76:76" ht="14.25">
      <c r="BX353" s="13"/>
    </row>
    <row r="354" spans="76:76" ht="14.25">
      <c r="BX354" s="13"/>
    </row>
    <row r="355" spans="76:76" ht="14.25">
      <c r="BX355" s="13"/>
    </row>
    <row r="356" spans="76:76" ht="14.25">
      <c r="BX356" s="13"/>
    </row>
    <row r="357" spans="76:76" ht="14.25">
      <c r="BX357" s="13"/>
    </row>
    <row r="358" spans="76:76" ht="14.25">
      <c r="BX358" s="13"/>
    </row>
    <row r="359" spans="76:76" ht="14.25">
      <c r="BX359" s="13"/>
    </row>
    <row r="360" spans="76:76" ht="14.25">
      <c r="BX360" s="13"/>
    </row>
    <row r="361" spans="76:76" ht="14.25">
      <c r="BX361" s="13"/>
    </row>
    <row r="362" spans="76:76" ht="14.25">
      <c r="BX362" s="13"/>
    </row>
    <row r="363" spans="76:76" ht="14.25">
      <c r="BX363" s="13"/>
    </row>
    <row r="364" spans="76:76" ht="14.25">
      <c r="BX364" s="13"/>
    </row>
    <row r="365" spans="76:76" ht="14.25">
      <c r="BX365" s="13"/>
    </row>
    <row r="366" spans="76:76" ht="14.25">
      <c r="BX366" s="13"/>
    </row>
    <row r="367" spans="76:76" ht="14.25">
      <c r="BX367" s="13"/>
    </row>
    <row r="368" spans="76:76" ht="14.25">
      <c r="BX368" s="13"/>
    </row>
    <row r="369" spans="76:76" ht="14.25">
      <c r="BX369" s="13"/>
    </row>
    <row r="370" spans="76:76" ht="14.25">
      <c r="BX370" s="13"/>
    </row>
    <row r="371" spans="76:76" ht="14.25">
      <c r="BX371" s="13"/>
    </row>
    <row r="372" spans="76:76" ht="14.25">
      <c r="BX372" s="13"/>
    </row>
    <row r="373" spans="76:76" ht="14.25">
      <c r="BX373" s="13"/>
    </row>
    <row r="374" spans="76:76" ht="14.25">
      <c r="BX374" s="13"/>
    </row>
    <row r="375" spans="76:76" ht="14.25">
      <c r="BX375" s="13"/>
    </row>
    <row r="376" spans="76:76" ht="14.25">
      <c r="BX376" s="13"/>
    </row>
    <row r="377" spans="76:76" ht="14.25">
      <c r="BX377" s="13"/>
    </row>
    <row r="378" spans="76:76" ht="14.25">
      <c r="BX378" s="13"/>
    </row>
    <row r="379" spans="76:76" ht="14.25">
      <c r="BX379" s="13"/>
    </row>
    <row r="380" spans="76:76" ht="14.25">
      <c r="BX380" s="13"/>
    </row>
    <row r="381" spans="76:76" ht="14.25">
      <c r="BX381" s="13"/>
    </row>
    <row r="382" spans="76:76" ht="14.25">
      <c r="BX382" s="13"/>
    </row>
    <row r="383" spans="76:76" ht="14.25">
      <c r="BX383" s="13"/>
    </row>
    <row r="384" spans="76:76" ht="14.25">
      <c r="BX384" s="13"/>
    </row>
    <row r="385" spans="76:76" ht="14.25">
      <c r="BX385" s="13"/>
    </row>
    <row r="386" spans="76:76" ht="14.25">
      <c r="BX386" s="13"/>
    </row>
    <row r="387" spans="76:76" ht="14.25">
      <c r="BX387" s="13"/>
    </row>
    <row r="388" spans="76:76" ht="14.25">
      <c r="BX388" s="13"/>
    </row>
    <row r="389" spans="76:76" ht="14.25">
      <c r="BX389" s="13"/>
    </row>
    <row r="390" spans="76:76" ht="14.25">
      <c r="BX390" s="13"/>
    </row>
    <row r="391" spans="76:76" ht="14.25">
      <c r="BX391" s="13"/>
    </row>
    <row r="392" spans="76:76" ht="14.25">
      <c r="BX392" s="13"/>
    </row>
    <row r="393" spans="76:76" ht="14.25">
      <c r="BX393" s="13"/>
    </row>
    <row r="394" spans="76:76" ht="14.25">
      <c r="BX394" s="13"/>
    </row>
    <row r="395" spans="76:76" ht="14.25">
      <c r="BX395" s="13"/>
    </row>
    <row r="396" spans="76:76" ht="14.25">
      <c r="BX396" s="13"/>
    </row>
    <row r="397" spans="76:76" ht="14.25">
      <c r="BX397" s="13"/>
    </row>
    <row r="398" spans="76:76" ht="14.25">
      <c r="BX398" s="13"/>
    </row>
    <row r="399" spans="76:76" ht="14.25">
      <c r="BX399" s="13"/>
    </row>
    <row r="400" spans="76:76" ht="14.25">
      <c r="BX400" s="13"/>
    </row>
    <row r="401" spans="76:76" ht="14.25">
      <c r="BX401" s="13"/>
    </row>
    <row r="402" spans="76:76" ht="14.25">
      <c r="BX402" s="13"/>
    </row>
    <row r="403" spans="76:76" ht="14.25">
      <c r="BX403" s="13"/>
    </row>
    <row r="404" spans="76:76" ht="14.25">
      <c r="BX404" s="13"/>
    </row>
    <row r="405" spans="76:76" ht="14.25">
      <c r="BX405" s="13"/>
    </row>
    <row r="406" spans="76:76" ht="14.25">
      <c r="BX406" s="13"/>
    </row>
    <row r="407" spans="76:76" ht="14.25">
      <c r="BX407" s="13"/>
    </row>
    <row r="408" spans="76:76" ht="14.25">
      <c r="BX408" s="13"/>
    </row>
    <row r="409" spans="76:76" ht="14.25">
      <c r="BX409" s="13"/>
    </row>
    <row r="410" spans="76:76" ht="14.25">
      <c r="BX410" s="13"/>
    </row>
    <row r="411" spans="76:76" ht="14.25">
      <c r="BX411" s="13"/>
    </row>
    <row r="412" spans="76:76" ht="14.25">
      <c r="BX412" s="13"/>
    </row>
    <row r="413" spans="76:76" ht="14.25">
      <c r="BX413" s="13"/>
    </row>
    <row r="414" spans="76:76" ht="14.25">
      <c r="BX414" s="13"/>
    </row>
    <row r="415" spans="76:76" ht="14.25">
      <c r="BX415" s="13"/>
    </row>
    <row r="416" spans="76:76" ht="14.25">
      <c r="BX416" s="13"/>
    </row>
    <row r="417" spans="76:76" ht="14.25">
      <c r="BX417" s="13"/>
    </row>
    <row r="418" spans="76:76" ht="14.25">
      <c r="BX418" s="13"/>
    </row>
    <row r="419" spans="76:76" ht="14.25">
      <c r="BX419" s="13"/>
    </row>
    <row r="420" spans="76:76" ht="14.25">
      <c r="BX420" s="13"/>
    </row>
    <row r="421" spans="76:76" ht="14.25">
      <c r="BX421" s="13"/>
    </row>
    <row r="422" spans="76:76" ht="14.25">
      <c r="BX422" s="13"/>
    </row>
    <row r="423" spans="76:76" ht="14.25">
      <c r="BX423" s="13"/>
    </row>
    <row r="424" spans="76:76" ht="14.25">
      <c r="BX424" s="13"/>
    </row>
    <row r="425" spans="76:76" ht="14.25">
      <c r="BX425" s="13"/>
    </row>
    <row r="426" spans="76:76" ht="14.25">
      <c r="BX426" s="13"/>
    </row>
    <row r="427" spans="76:76" ht="14.25">
      <c r="BX427" s="13"/>
    </row>
    <row r="428" spans="76:76" ht="14.25">
      <c r="BX428" s="13"/>
    </row>
    <row r="429" spans="76:76" ht="14.25">
      <c r="BX429" s="13"/>
    </row>
    <row r="430" spans="76:76" ht="14.25">
      <c r="BX430" s="13"/>
    </row>
    <row r="431" spans="76:76" ht="14.25">
      <c r="BX431" s="13"/>
    </row>
    <row r="432" spans="76:76" ht="14.25">
      <c r="BX432" s="13"/>
    </row>
    <row r="433" spans="76:76" ht="14.25">
      <c r="BX433" s="13"/>
    </row>
    <row r="434" spans="76:76" ht="14.25">
      <c r="BX434" s="13"/>
    </row>
    <row r="435" spans="76:76" ht="14.25">
      <c r="BX435" s="13"/>
    </row>
    <row r="436" spans="76:76" ht="14.25">
      <c r="BX436" s="13"/>
    </row>
    <row r="437" spans="76:76" ht="14.25">
      <c r="BX437" s="13"/>
    </row>
    <row r="438" spans="76:76" ht="14.25">
      <c r="BX438" s="13"/>
    </row>
    <row r="439" spans="76:76" ht="14.25">
      <c r="BX439" s="13"/>
    </row>
    <row r="440" spans="76:76" ht="14.25">
      <c r="BX440" s="13"/>
    </row>
    <row r="441" spans="76:76" ht="14.25">
      <c r="BX441" s="13"/>
    </row>
    <row r="442" spans="76:76" ht="14.25">
      <c r="BX442" s="13"/>
    </row>
    <row r="443" spans="76:76" ht="14.25">
      <c r="BX443" s="13"/>
    </row>
    <row r="444" spans="76:76" ht="14.25">
      <c r="BX444" s="13"/>
    </row>
    <row r="445" spans="76:76" ht="14.25">
      <c r="BX445" s="13"/>
    </row>
    <row r="446" spans="76:76" ht="14.25">
      <c r="BX446" s="13"/>
    </row>
    <row r="447" spans="76:76" ht="14.25">
      <c r="BX447" s="13"/>
    </row>
    <row r="448" spans="76:76" ht="14.25">
      <c r="BX448" s="13"/>
    </row>
    <row r="449" spans="76:76" ht="14.25">
      <c r="BX449" s="13"/>
    </row>
    <row r="450" spans="76:76" ht="14.25">
      <c r="BX450" s="13"/>
    </row>
    <row r="451" spans="76:76" ht="14.25">
      <c r="BX451" s="13"/>
    </row>
    <row r="452" spans="76:76" ht="14.25">
      <c r="BX452" s="13"/>
    </row>
    <row r="453" spans="76:76" ht="14.25">
      <c r="BX453" s="13"/>
    </row>
    <row r="454" spans="76:76" ht="14.25">
      <c r="BX454" s="13"/>
    </row>
    <row r="455" spans="76:76" ht="14.25">
      <c r="BX455" s="13"/>
    </row>
    <row r="456" spans="76:76" ht="14.25">
      <c r="BX456" s="13"/>
    </row>
    <row r="457" spans="76:76" ht="14.25">
      <c r="BX457" s="13"/>
    </row>
    <row r="458" spans="76:76" ht="14.25">
      <c r="BX458" s="13"/>
    </row>
    <row r="459" spans="76:76" ht="14.25">
      <c r="BX459" s="13"/>
    </row>
    <row r="460" spans="76:76" ht="14.25">
      <c r="BX460" s="13"/>
    </row>
    <row r="461" spans="76:76" ht="14.25">
      <c r="BX461" s="13"/>
    </row>
    <row r="462" spans="76:76" ht="14.25">
      <c r="BX462" s="13"/>
    </row>
    <row r="463" spans="76:76" ht="14.25">
      <c r="BX463" s="13"/>
    </row>
    <row r="464" spans="76:76" ht="14.25">
      <c r="BX464" s="13"/>
    </row>
    <row r="465" spans="76:76" ht="14.25">
      <c r="BX465" s="13"/>
    </row>
    <row r="466" spans="76:76" ht="14.25">
      <c r="BX466" s="13"/>
    </row>
    <row r="467" spans="76:76" ht="14.25">
      <c r="BX467" s="13"/>
    </row>
    <row r="468" spans="76:76" ht="14.25">
      <c r="BX468" s="13"/>
    </row>
    <row r="469" spans="76:76" ht="14.25">
      <c r="BX469" s="13"/>
    </row>
    <row r="470" spans="76:76" ht="14.25">
      <c r="BX470" s="13"/>
    </row>
    <row r="471" spans="76:76" ht="14.25">
      <c r="BX471" s="13"/>
    </row>
    <row r="472" spans="76:76" ht="14.25">
      <c r="BX472" s="13"/>
    </row>
    <row r="473" spans="76:76" ht="14.25">
      <c r="BX473" s="13"/>
    </row>
    <row r="474" spans="76:76" ht="14.25">
      <c r="BX474" s="13"/>
    </row>
    <row r="475" spans="76:76" ht="14.25">
      <c r="BX475" s="13"/>
    </row>
    <row r="476" spans="76:76" ht="14.25">
      <c r="BX476" s="13"/>
    </row>
    <row r="477" spans="76:76" ht="14.25">
      <c r="BX477" s="13"/>
    </row>
    <row r="478" spans="76:76" ht="14.25">
      <c r="BX478" s="13"/>
    </row>
    <row r="479" spans="76:76" ht="14.25">
      <c r="BX479" s="13"/>
    </row>
    <row r="480" spans="76:76" ht="14.25">
      <c r="BX480" s="13"/>
    </row>
    <row r="481" spans="76:76" ht="14.25">
      <c r="BX481" s="13"/>
    </row>
    <row r="482" spans="76:76" ht="14.25">
      <c r="BX482" s="13"/>
    </row>
    <row r="483" spans="76:76" ht="14.25">
      <c r="BX483" s="13"/>
    </row>
    <row r="484" spans="76:76" ht="14.25">
      <c r="BX484" s="13"/>
    </row>
    <row r="485" spans="76:76" ht="14.25">
      <c r="BX485" s="13"/>
    </row>
    <row r="486" spans="76:76" ht="14.25">
      <c r="BX486" s="13"/>
    </row>
    <row r="487" spans="76:76" ht="14.25">
      <c r="BX487" s="13"/>
    </row>
    <row r="488" spans="76:76" ht="14.25">
      <c r="BX488" s="13"/>
    </row>
    <row r="489" spans="76:76" ht="14.25">
      <c r="BX489" s="13"/>
    </row>
    <row r="490" spans="76:76" ht="14.25">
      <c r="BX490" s="13"/>
    </row>
    <row r="491" spans="76:76" ht="14.25">
      <c r="BX491" s="13"/>
    </row>
    <row r="492" spans="76:76" ht="14.25">
      <c r="BX492" s="13"/>
    </row>
    <row r="493" spans="76:76" ht="14.25">
      <c r="BX493" s="13"/>
    </row>
    <row r="494" spans="76:76" ht="14.25">
      <c r="BX494" s="13"/>
    </row>
    <row r="495" spans="76:76" ht="14.25">
      <c r="BX495" s="13"/>
    </row>
    <row r="496" spans="76:76" ht="14.25">
      <c r="BX496" s="13"/>
    </row>
    <row r="497" spans="76:76" ht="14.25">
      <c r="BX497" s="13"/>
    </row>
    <row r="498" spans="76:76" ht="14.25">
      <c r="BX498" s="13"/>
    </row>
    <row r="499" spans="76:76" ht="14.25">
      <c r="BX499" s="13"/>
    </row>
    <row r="500" spans="76:76" ht="14.25">
      <c r="BX500" s="13"/>
    </row>
    <row r="501" spans="76:76" ht="14.25">
      <c r="BX501" s="13"/>
    </row>
    <row r="502" spans="76:76" ht="14.25">
      <c r="BX502" s="13"/>
    </row>
    <row r="503" spans="76:76" ht="14.25">
      <c r="BX503" s="13"/>
    </row>
    <row r="504" spans="76:76" ht="14.25">
      <c r="BX504" s="13"/>
    </row>
    <row r="505" spans="76:76" ht="14.25">
      <c r="BX505" s="13"/>
    </row>
    <row r="506" spans="76:76" ht="14.25">
      <c r="BX506" s="13"/>
    </row>
    <row r="507" spans="76:76" ht="14.25">
      <c r="BX507" s="13"/>
    </row>
    <row r="508" spans="76:76" ht="14.25">
      <c r="BX508" s="13"/>
    </row>
    <row r="509" spans="76:76" ht="14.25">
      <c r="BX509" s="13"/>
    </row>
    <row r="510" spans="76:76" ht="14.25">
      <c r="BX510" s="13"/>
    </row>
    <row r="511" spans="76:76" ht="14.25">
      <c r="BX511" s="13"/>
    </row>
    <row r="512" spans="76:76" ht="14.25">
      <c r="BX512" s="13"/>
    </row>
    <row r="513" spans="76:76" ht="14.25">
      <c r="BX513" s="13"/>
    </row>
    <row r="514" spans="76:76" ht="14.25">
      <c r="BX514" s="13"/>
    </row>
    <row r="515" spans="76:76" ht="14.25">
      <c r="BX515" s="13"/>
    </row>
    <row r="516" spans="76:76" ht="14.25">
      <c r="BX516" s="13"/>
    </row>
    <row r="517" spans="76:76" ht="14.25">
      <c r="BX517" s="13"/>
    </row>
    <row r="518" spans="76:76" ht="14.25">
      <c r="BX518" s="13"/>
    </row>
    <row r="519" spans="76:76" ht="14.25">
      <c r="BX519" s="13"/>
    </row>
    <row r="520" spans="76:76" ht="14.25">
      <c r="BX520" s="13"/>
    </row>
    <row r="521" spans="76:76" ht="14.25">
      <c r="BX521" s="13"/>
    </row>
    <row r="522" spans="76:76" ht="14.25">
      <c r="BX522" s="13"/>
    </row>
    <row r="523" spans="76:76" ht="14.25">
      <c r="BX523" s="13"/>
    </row>
    <row r="524" spans="76:76" ht="14.25">
      <c r="BX524" s="13"/>
    </row>
    <row r="525" spans="76:76" ht="14.25">
      <c r="BX525" s="13"/>
    </row>
    <row r="526" spans="76:76" ht="14.25">
      <c r="BX526" s="13"/>
    </row>
    <row r="527" spans="76:76" ht="14.25">
      <c r="BX527" s="13"/>
    </row>
    <row r="528" spans="76:76" ht="14.25">
      <c r="BX528" s="13"/>
    </row>
    <row r="529" spans="76:76" ht="14.25">
      <c r="BX529" s="13"/>
    </row>
    <row r="530" spans="76:76" ht="14.25">
      <c r="BX530" s="13"/>
    </row>
    <row r="531" spans="76:76" ht="14.25">
      <c r="BX531" s="13"/>
    </row>
    <row r="532" spans="76:76" ht="14.25">
      <c r="BX532" s="13"/>
    </row>
    <row r="533" spans="76:76" ht="14.25">
      <c r="BX533" s="13"/>
    </row>
    <row r="534" spans="76:76" ht="14.25">
      <c r="BX534" s="13"/>
    </row>
    <row r="535" spans="76:76" ht="14.25">
      <c r="BX535" s="13"/>
    </row>
    <row r="536" spans="76:76" ht="14.25">
      <c r="BX536" s="13"/>
    </row>
    <row r="537" spans="76:76" ht="14.25">
      <c r="BX537" s="13"/>
    </row>
    <row r="538" spans="76:76" ht="14.25">
      <c r="BX538" s="13"/>
    </row>
    <row r="539" spans="76:76" ht="14.25">
      <c r="BX539" s="13"/>
    </row>
    <row r="540" spans="76:76" ht="14.25">
      <c r="BX540" s="13"/>
    </row>
    <row r="541" spans="76:76" ht="14.25">
      <c r="BX541" s="13"/>
    </row>
    <row r="542" spans="76:76" ht="14.25">
      <c r="BX542" s="13"/>
    </row>
    <row r="543" spans="76:76" ht="14.25">
      <c r="BX543" s="13"/>
    </row>
    <row r="544" spans="76:76" ht="14.25">
      <c r="BX544" s="13"/>
    </row>
    <row r="545" spans="76:76" ht="14.25">
      <c r="BX545" s="13"/>
    </row>
    <row r="546" spans="76:76" ht="14.25">
      <c r="BX546" s="13"/>
    </row>
    <row r="547" spans="76:76" ht="14.25">
      <c r="BX547" s="13"/>
    </row>
    <row r="548" spans="76:76" ht="14.25">
      <c r="BX548" s="13"/>
    </row>
    <row r="549" spans="76:76" ht="14.25">
      <c r="BX549" s="13"/>
    </row>
    <row r="550" spans="76:76" ht="14.25">
      <c r="BX550" s="13"/>
    </row>
    <row r="551" spans="76:76" ht="14.25">
      <c r="BX551" s="13"/>
    </row>
    <row r="552" spans="76:76" ht="14.25">
      <c r="BX552" s="13"/>
    </row>
    <row r="553" spans="76:76" ht="14.25">
      <c r="BX553" s="13"/>
    </row>
    <row r="554" spans="76:76" ht="14.25">
      <c r="BX554" s="13"/>
    </row>
    <row r="555" spans="76:76" ht="14.25">
      <c r="BX555" s="13"/>
    </row>
    <row r="556" spans="76:76" ht="14.25">
      <c r="BX556" s="13"/>
    </row>
    <row r="557" spans="76:76" ht="14.25">
      <c r="BX557" s="13"/>
    </row>
    <row r="558" spans="76:76" ht="14.25">
      <c r="BX558" s="13"/>
    </row>
    <row r="559" spans="76:76" ht="14.25">
      <c r="BX559" s="13"/>
    </row>
    <row r="560" spans="76:76" ht="14.25">
      <c r="BX560" s="13"/>
    </row>
    <row r="561" spans="76:76" ht="14.25">
      <c r="BX561" s="13"/>
    </row>
    <row r="562" spans="76:76" ht="14.25">
      <c r="BX562" s="13"/>
    </row>
    <row r="563" spans="76:76" ht="14.25">
      <c r="BX563" s="13"/>
    </row>
    <row r="564" spans="76:76" ht="14.25">
      <c r="BX564" s="13"/>
    </row>
    <row r="565" spans="76:76" ht="14.25">
      <c r="BX565" s="13"/>
    </row>
    <row r="566" spans="76:76" ht="14.25">
      <c r="BX566" s="13"/>
    </row>
    <row r="567" spans="76:76" ht="14.25">
      <c r="BX567" s="13"/>
    </row>
    <row r="568" spans="76:76" ht="14.25">
      <c r="BX568" s="13"/>
    </row>
    <row r="569" spans="76:76" ht="14.25">
      <c r="BX569" s="13"/>
    </row>
    <row r="570" spans="76:76" ht="14.25">
      <c r="BX570" s="13"/>
    </row>
    <row r="571" spans="76:76" ht="14.25">
      <c r="BX571" s="13"/>
    </row>
    <row r="572" spans="76:76" ht="14.25">
      <c r="BX572" s="13"/>
    </row>
    <row r="573" spans="76:76" ht="14.25">
      <c r="BX573" s="13"/>
    </row>
    <row r="574" spans="76:76" ht="14.25">
      <c r="BX574" s="13"/>
    </row>
    <row r="575" spans="76:76" ht="14.25">
      <c r="BX575" s="13"/>
    </row>
    <row r="576" spans="76:76" ht="14.25">
      <c r="BX576" s="13"/>
    </row>
    <row r="577" spans="76:76" ht="14.25">
      <c r="BX577" s="13"/>
    </row>
    <row r="578" spans="76:76" ht="14.25">
      <c r="BX578" s="13"/>
    </row>
    <row r="579" spans="76:76" ht="14.25">
      <c r="BX579" s="13"/>
    </row>
    <row r="580" spans="76:76" ht="14.25">
      <c r="BX580" s="13"/>
    </row>
    <row r="581" spans="76:76" ht="14.25">
      <c r="BX581" s="13"/>
    </row>
    <row r="582" spans="76:76" ht="14.25">
      <c r="BX582" s="13"/>
    </row>
    <row r="583" spans="76:76" ht="14.25">
      <c r="BX583" s="13"/>
    </row>
    <row r="584" spans="76:76" ht="14.25">
      <c r="BX584" s="13"/>
    </row>
    <row r="585" spans="76:76" ht="14.25">
      <c r="BX585" s="13"/>
    </row>
    <row r="586" spans="76:76" ht="14.25">
      <c r="BX586" s="13"/>
    </row>
    <row r="587" spans="76:76" ht="14.25">
      <c r="BX587" s="13"/>
    </row>
    <row r="588" spans="76:76" ht="14.25">
      <c r="BX588" s="13"/>
    </row>
    <row r="589" spans="76:76" ht="14.25">
      <c r="BX589" s="13"/>
    </row>
    <row r="590" spans="76:76" ht="14.25">
      <c r="BX590" s="13"/>
    </row>
    <row r="591" spans="76:76" ht="14.25">
      <c r="BX591" s="13"/>
    </row>
    <row r="592" spans="76:76" ht="14.25">
      <c r="BX592" s="13"/>
    </row>
    <row r="593" spans="76:76" ht="14.25">
      <c r="BX593" s="13"/>
    </row>
    <row r="594" spans="76:76" ht="14.25">
      <c r="BX594" s="13"/>
    </row>
    <row r="595" spans="76:76" ht="14.25">
      <c r="BX595" s="13"/>
    </row>
    <row r="596" spans="76:76" ht="14.25">
      <c r="BX596" s="13"/>
    </row>
    <row r="597" spans="76:76" ht="14.25">
      <c r="BX597" s="13"/>
    </row>
    <row r="598" spans="76:76" ht="14.25">
      <c r="BX598" s="13"/>
    </row>
    <row r="599" spans="76:76" ht="14.25">
      <c r="BX599" s="13"/>
    </row>
    <row r="600" spans="76:76" ht="14.25">
      <c r="BX600" s="13"/>
    </row>
    <row r="601" spans="76:76" ht="14.25">
      <c r="BX601" s="13"/>
    </row>
    <row r="602" spans="76:76" ht="14.25">
      <c r="BX602" s="13"/>
    </row>
    <row r="603" spans="76:76" ht="14.25">
      <c r="BX603" s="13"/>
    </row>
    <row r="604" spans="76:76" ht="14.25">
      <c r="BX604" s="13"/>
    </row>
    <row r="605" spans="76:76" ht="14.25">
      <c r="BX605" s="13"/>
    </row>
    <row r="606" spans="76:76" ht="14.25">
      <c r="BX606" s="13"/>
    </row>
    <row r="607" spans="76:76" ht="14.25">
      <c r="BX607" s="13"/>
    </row>
    <row r="608" spans="76:76" ht="14.25">
      <c r="BX608" s="13"/>
    </row>
    <row r="609" spans="76:76" ht="14.25">
      <c r="BX609" s="13"/>
    </row>
    <row r="610" spans="76:76" ht="14.25">
      <c r="BX610" s="13"/>
    </row>
    <row r="611" spans="76:76" ht="14.25">
      <c r="BX611" s="13"/>
    </row>
    <row r="612" spans="76:76" ht="14.25">
      <c r="BX612" s="13"/>
    </row>
    <row r="613" spans="76:76" ht="14.25">
      <c r="BX613" s="13"/>
    </row>
    <row r="614" spans="76:76" ht="14.25">
      <c r="BX614" s="13"/>
    </row>
    <row r="615" spans="76:76" ht="14.25">
      <c r="BX615" s="13"/>
    </row>
    <row r="616" spans="76:76" ht="14.25">
      <c r="BX616" s="13"/>
    </row>
    <row r="617" spans="76:76" ht="14.25">
      <c r="BX617" s="13"/>
    </row>
    <row r="618" spans="76:76" ht="14.25">
      <c r="BX618" s="13"/>
    </row>
    <row r="619" spans="76:76" ht="14.25">
      <c r="BX619" s="13"/>
    </row>
    <row r="620" spans="76:76" ht="14.25">
      <c r="BX620" s="13"/>
    </row>
    <row r="621" spans="76:76" ht="14.25">
      <c r="BX621" s="13"/>
    </row>
    <row r="622" spans="76:76" ht="14.25">
      <c r="BX622" s="13"/>
    </row>
    <row r="623" spans="76:76" ht="14.25">
      <c r="BX623" s="13"/>
    </row>
    <row r="624" spans="76:76" ht="14.25">
      <c r="BX624" s="13"/>
    </row>
    <row r="625" spans="76:76" ht="14.25">
      <c r="BX625" s="13"/>
    </row>
    <row r="626" spans="76:76" ht="14.25">
      <c r="BX626" s="13"/>
    </row>
    <row r="627" spans="76:76" ht="14.25">
      <c r="BX627" s="13"/>
    </row>
    <row r="628" spans="76:76" ht="14.25">
      <c r="BX628" s="13"/>
    </row>
    <row r="629" spans="76:76" ht="14.25">
      <c r="BX629" s="13"/>
    </row>
    <row r="630" spans="76:76" ht="14.25">
      <c r="BX630" s="13"/>
    </row>
    <row r="631" spans="76:76" ht="14.25">
      <c r="BX631" s="13"/>
    </row>
    <row r="632" spans="76:76" ht="14.25">
      <c r="BX632" s="13"/>
    </row>
    <row r="633" spans="76:76" ht="14.25">
      <c r="BX633" s="13"/>
    </row>
    <row r="634" spans="76:76" ht="14.25">
      <c r="BX634" s="13"/>
    </row>
    <row r="635" spans="76:76" ht="14.25">
      <c r="BX635" s="13"/>
    </row>
    <row r="636" spans="76:76" ht="14.25">
      <c r="BX636" s="13"/>
    </row>
    <row r="637" spans="76:76" ht="14.25">
      <c r="BX637" s="13"/>
    </row>
    <row r="638" spans="76:76" ht="14.25">
      <c r="BX638" s="13"/>
    </row>
    <row r="639" spans="76:76" ht="14.25">
      <c r="BX639" s="13"/>
    </row>
    <row r="640" spans="76:76" ht="14.25">
      <c r="BX640" s="13"/>
    </row>
    <row r="641" spans="76:76" ht="14.25">
      <c r="BX641" s="13"/>
    </row>
    <row r="642" spans="76:76" ht="14.25">
      <c r="BX642" s="13"/>
    </row>
    <row r="643" spans="76:76" ht="14.25">
      <c r="BX643" s="13"/>
    </row>
    <row r="644" spans="76:76" ht="14.25">
      <c r="BX644" s="13"/>
    </row>
    <row r="645" spans="76:76" ht="14.25">
      <c r="BX645" s="13"/>
    </row>
    <row r="646" spans="76:76" ht="14.25">
      <c r="BX646" s="13"/>
    </row>
    <row r="647" spans="76:76" ht="14.25">
      <c r="BX647" s="13"/>
    </row>
    <row r="648" spans="76:76" ht="14.25">
      <c r="BX648" s="13"/>
    </row>
    <row r="649" spans="76:76" ht="14.25">
      <c r="BX649" s="13"/>
    </row>
    <row r="650" spans="76:76" ht="14.25">
      <c r="BX650" s="13"/>
    </row>
    <row r="651" spans="76:76" ht="14.25">
      <c r="BX651" s="13"/>
    </row>
    <row r="652" spans="76:76" ht="14.25">
      <c r="BX652" s="13"/>
    </row>
    <row r="653" spans="76:76" ht="14.25">
      <c r="BX653" s="13"/>
    </row>
    <row r="654" spans="76:76" ht="14.25">
      <c r="BX654" s="13"/>
    </row>
    <row r="655" spans="76:76" ht="14.25">
      <c r="BX655" s="13"/>
    </row>
    <row r="656" spans="76:76" ht="14.25">
      <c r="BX656" s="13"/>
    </row>
    <row r="657" spans="76:76" ht="14.25">
      <c r="BX657" s="13"/>
    </row>
    <row r="658" spans="76:76" ht="14.25">
      <c r="BX658" s="13"/>
    </row>
    <row r="659" spans="76:76" ht="14.25">
      <c r="BX659" s="13"/>
    </row>
    <row r="660" spans="76:76" ht="14.25">
      <c r="BX660" s="13"/>
    </row>
    <row r="661" spans="76:76" ht="14.25">
      <c r="BX661" s="13"/>
    </row>
    <row r="662" spans="76:76" ht="14.25">
      <c r="BX662" s="13"/>
    </row>
    <row r="663" spans="76:76" ht="14.25">
      <c r="BX663" s="13"/>
    </row>
    <row r="664" spans="76:76" ht="14.25">
      <c r="BX664" s="13"/>
    </row>
    <row r="665" spans="76:76" ht="14.25">
      <c r="BX665" s="13"/>
    </row>
    <row r="666" spans="76:76" ht="14.25">
      <c r="BX666" s="13"/>
    </row>
    <row r="667" spans="76:76" ht="14.25">
      <c r="BX667" s="13"/>
    </row>
    <row r="668" spans="76:76" ht="14.25">
      <c r="BX668" s="13"/>
    </row>
    <row r="669" spans="76:76" ht="14.25">
      <c r="BX669" s="13"/>
    </row>
    <row r="670" spans="76:76" ht="14.25">
      <c r="BX670" s="13"/>
    </row>
    <row r="671" spans="76:76" ht="14.25">
      <c r="BX671" s="13"/>
    </row>
    <row r="672" spans="76:76" ht="14.25">
      <c r="BX672" s="13"/>
    </row>
    <row r="673" spans="76:76" ht="14.25">
      <c r="BX673" s="13"/>
    </row>
    <row r="674" spans="76:76" ht="14.25">
      <c r="BX674" s="13"/>
    </row>
    <row r="675" spans="76:76" ht="14.25">
      <c r="BX675" s="13"/>
    </row>
    <row r="676" spans="76:76" ht="14.25">
      <c r="BX676" s="13"/>
    </row>
    <row r="677" spans="76:76" ht="14.25">
      <c r="BX677" s="13"/>
    </row>
    <row r="678" spans="76:76" ht="14.25">
      <c r="BX678" s="13"/>
    </row>
    <row r="679" spans="76:76" ht="14.25">
      <c r="BX679" s="13"/>
    </row>
    <row r="680" spans="76:76" ht="14.25">
      <c r="BX680" s="13"/>
    </row>
    <row r="681" spans="76:76" ht="14.25">
      <c r="BX681" s="13"/>
    </row>
    <row r="682" spans="76:76" ht="14.25">
      <c r="BX682" s="13"/>
    </row>
    <row r="683" spans="76:76" ht="14.25">
      <c r="BX683" s="13"/>
    </row>
    <row r="684" spans="76:76" ht="14.25">
      <c r="BX684" s="13"/>
    </row>
    <row r="685" spans="76:76" ht="14.25">
      <c r="BX685" s="13"/>
    </row>
    <row r="686" spans="76:76" ht="14.25">
      <c r="BX686" s="13"/>
    </row>
    <row r="687" spans="76:76" ht="14.25">
      <c r="BX687" s="13"/>
    </row>
    <row r="688" spans="76:76" ht="14.25">
      <c r="BX688" s="13"/>
    </row>
    <row r="689" spans="76:76" ht="14.25">
      <c r="BX689" s="13"/>
    </row>
    <row r="690" spans="76:76" ht="14.25">
      <c r="BX690" s="13"/>
    </row>
    <row r="691" spans="76:76" ht="14.25">
      <c r="BX691" s="13"/>
    </row>
    <row r="692" spans="76:76" ht="14.25">
      <c r="BX692" s="13"/>
    </row>
    <row r="693" spans="76:76" ht="14.25">
      <c r="BX693" s="13"/>
    </row>
    <row r="694" spans="76:76" ht="14.25">
      <c r="BX694" s="13"/>
    </row>
    <row r="695" spans="76:76" ht="14.25">
      <c r="BX695" s="13"/>
    </row>
    <row r="696" spans="76:76" ht="14.25">
      <c r="BX696" s="13"/>
    </row>
    <row r="697" spans="76:76" ht="14.25">
      <c r="BX697" s="13"/>
    </row>
    <row r="698" spans="76:76" ht="14.25">
      <c r="BX698" s="13"/>
    </row>
    <row r="699" spans="76:76" ht="14.25">
      <c r="BX699" s="13"/>
    </row>
    <row r="700" spans="76:76" ht="14.25">
      <c r="BX700" s="13"/>
    </row>
    <row r="701" spans="76:76" ht="14.25">
      <c r="BX701" s="13"/>
    </row>
    <row r="702" spans="76:76" ht="14.25">
      <c r="BX702" s="13"/>
    </row>
    <row r="703" spans="76:76" ht="14.25">
      <c r="BX703" s="13"/>
    </row>
    <row r="704" spans="76:76" ht="14.25">
      <c r="BX704" s="13"/>
    </row>
    <row r="705" spans="76:76" ht="14.25">
      <c r="BX705" s="13"/>
    </row>
    <row r="706" spans="76:76" ht="14.25">
      <c r="BX706" s="13"/>
    </row>
    <row r="707" spans="76:76" ht="14.25">
      <c r="BX707" s="13"/>
    </row>
    <row r="708" spans="76:76" ht="14.25">
      <c r="BX708" s="13"/>
    </row>
    <row r="709" spans="76:76" ht="14.25">
      <c r="BX709" s="13"/>
    </row>
    <row r="710" spans="76:76" ht="14.25">
      <c r="BX710" s="13"/>
    </row>
    <row r="711" spans="76:76" ht="14.25">
      <c r="BX711" s="13"/>
    </row>
    <row r="712" spans="76:76" ht="14.25">
      <c r="BX712" s="13"/>
    </row>
    <row r="713" spans="76:76" ht="14.25">
      <c r="BX713" s="13"/>
    </row>
    <row r="714" spans="76:76" ht="14.25">
      <c r="BX714" s="13"/>
    </row>
    <row r="715" spans="76:76" ht="14.25">
      <c r="BX715" s="13"/>
    </row>
    <row r="716" spans="76:76" ht="14.25">
      <c r="BX716" s="13"/>
    </row>
    <row r="717" spans="76:76" ht="14.25">
      <c r="BX717" s="13"/>
    </row>
    <row r="718" spans="76:76" ht="14.25">
      <c r="BX718" s="13"/>
    </row>
    <row r="719" spans="76:76" ht="14.25">
      <c r="BX719" s="13"/>
    </row>
    <row r="720" spans="76:76" ht="14.25">
      <c r="BX720" s="13"/>
    </row>
    <row r="721" spans="76:76" ht="14.25">
      <c r="BX721" s="13"/>
    </row>
    <row r="722" spans="76:76" ht="14.25">
      <c r="BX722" s="13"/>
    </row>
    <row r="723" spans="76:76" ht="14.25">
      <c r="BX723" s="13"/>
    </row>
    <row r="724" spans="76:76" ht="14.25">
      <c r="BX724" s="13"/>
    </row>
    <row r="725" spans="76:76" ht="14.25">
      <c r="BX725" s="13"/>
    </row>
    <row r="726" spans="76:76" ht="14.25">
      <c r="BX726" s="13"/>
    </row>
    <row r="727" spans="76:76" ht="14.25">
      <c r="BX727" s="13"/>
    </row>
    <row r="728" spans="76:76" ht="14.25">
      <c r="BX728" s="13"/>
    </row>
    <row r="729" spans="76:76" ht="14.25">
      <c r="BX729" s="13"/>
    </row>
    <row r="730" spans="76:76" ht="14.25">
      <c r="BX730" s="13"/>
    </row>
    <row r="731" spans="76:76" ht="14.25">
      <c r="BX731" s="13"/>
    </row>
    <row r="732" spans="76:76" ht="14.25">
      <c r="BX732" s="13"/>
    </row>
    <row r="733" spans="76:76" ht="14.25">
      <c r="BX733" s="13"/>
    </row>
    <row r="734" spans="76:76" ht="14.25">
      <c r="BX734" s="13"/>
    </row>
    <row r="735" spans="76:76" ht="14.25">
      <c r="BX735" s="13"/>
    </row>
    <row r="736" spans="76:76" ht="14.25">
      <c r="BX736" s="13"/>
    </row>
    <row r="737" spans="76:76" ht="14.25">
      <c r="BX737" s="13"/>
    </row>
    <row r="738" spans="76:76" ht="14.25">
      <c r="BX738" s="13"/>
    </row>
    <row r="739" spans="76:76" ht="14.25">
      <c r="BX739" s="13"/>
    </row>
    <row r="740" spans="76:76" ht="14.25">
      <c r="BX740" s="13"/>
    </row>
    <row r="741" spans="76:76" ht="14.25">
      <c r="BX741" s="13"/>
    </row>
    <row r="742" spans="76:76" ht="14.25">
      <c r="BX742" s="13"/>
    </row>
    <row r="743" spans="76:76" ht="14.25">
      <c r="BX743" s="13"/>
    </row>
    <row r="744" spans="76:76" ht="14.25">
      <c r="BX744" s="13"/>
    </row>
    <row r="745" spans="76:76" ht="14.25">
      <c r="BX745" s="13"/>
    </row>
    <row r="746" spans="76:76" ht="14.25">
      <c r="BX746" s="13"/>
    </row>
    <row r="747" spans="76:76" ht="14.25">
      <c r="BX747" s="13"/>
    </row>
    <row r="748" spans="76:76" ht="14.25">
      <c r="BX748" s="13"/>
    </row>
    <row r="749" spans="76:76" ht="14.25">
      <c r="BX749" s="13"/>
    </row>
    <row r="750" spans="76:76" ht="14.25">
      <c r="BX750" s="13"/>
    </row>
    <row r="751" spans="76:76" ht="14.25">
      <c r="BX751" s="13"/>
    </row>
    <row r="752" spans="76:76" ht="14.25">
      <c r="BX752" s="13"/>
    </row>
    <row r="753" spans="76:76" ht="14.25">
      <c r="BX753" s="13"/>
    </row>
    <row r="754" spans="76:76" ht="14.25">
      <c r="BX754" s="13"/>
    </row>
    <row r="755" spans="76:76" ht="14.25">
      <c r="BX755" s="13"/>
    </row>
    <row r="756" spans="76:76" ht="14.25">
      <c r="BX756" s="13"/>
    </row>
    <row r="757" spans="76:76" ht="14.25">
      <c r="BX757" s="13"/>
    </row>
    <row r="758" spans="76:76" ht="14.25">
      <c r="BX758" s="13"/>
    </row>
    <row r="759" spans="76:76" ht="14.25">
      <c r="BX759" s="13"/>
    </row>
    <row r="760" spans="76:76" ht="14.25">
      <c r="BX760" s="13"/>
    </row>
    <row r="761" spans="76:76" ht="14.25">
      <c r="BX761" s="13"/>
    </row>
    <row r="762" spans="76:76" ht="14.25">
      <c r="BX762" s="13"/>
    </row>
    <row r="763" spans="76:76" ht="14.25">
      <c r="BX763" s="13"/>
    </row>
    <row r="764" spans="76:76" ht="14.25">
      <c r="BX764" s="13"/>
    </row>
    <row r="765" spans="76:76" ht="14.25">
      <c r="BX765" s="13"/>
    </row>
    <row r="766" spans="76:76" ht="14.25">
      <c r="BX766" s="13"/>
    </row>
    <row r="767" spans="76:76" ht="14.25">
      <c r="BX767" s="13"/>
    </row>
    <row r="768" spans="76:76" ht="14.25">
      <c r="BX768" s="13"/>
    </row>
    <row r="769" spans="76:76" ht="14.25">
      <c r="BX769" s="13"/>
    </row>
    <row r="770" spans="76:76" ht="14.25">
      <c r="BX770" s="13"/>
    </row>
    <row r="771" spans="76:76" ht="14.25">
      <c r="BX771" s="13"/>
    </row>
    <row r="772" spans="76:76" ht="14.25">
      <c r="BX772" s="13"/>
    </row>
    <row r="773" spans="76:76" ht="14.25">
      <c r="BX773" s="13"/>
    </row>
    <row r="774" spans="76:76" ht="14.25">
      <c r="BX774" s="13"/>
    </row>
    <row r="775" spans="76:76" ht="14.25">
      <c r="BX775" s="13"/>
    </row>
    <row r="776" spans="76:76" ht="14.25">
      <c r="BX776" s="13"/>
    </row>
    <row r="777" spans="76:76" ht="14.25">
      <c r="BX777" s="13"/>
    </row>
    <row r="778" spans="76:76" ht="14.25">
      <c r="BX778" s="13"/>
    </row>
    <row r="779" spans="76:76" ht="14.25">
      <c r="BX779" s="13"/>
    </row>
    <row r="780" spans="76:76" ht="14.25">
      <c r="BX780" s="13"/>
    </row>
    <row r="781" spans="76:76" ht="14.25">
      <c r="BX781" s="13"/>
    </row>
    <row r="782" spans="76:76" ht="14.25">
      <c r="BX782" s="13"/>
    </row>
    <row r="783" spans="76:76" ht="14.25">
      <c r="BX783" s="13"/>
    </row>
    <row r="784" spans="76:76" ht="14.25">
      <c r="BX784" s="13"/>
    </row>
    <row r="785" spans="76:76" ht="14.25">
      <c r="BX785" s="13"/>
    </row>
    <row r="786" spans="76:76" ht="14.25">
      <c r="BX786" s="13"/>
    </row>
    <row r="787" spans="76:76" ht="14.25">
      <c r="BX787" s="13"/>
    </row>
    <row r="788" spans="76:76" ht="14.25">
      <c r="BX788" s="13"/>
    </row>
    <row r="789" spans="76:76" ht="14.25">
      <c r="BX789" s="13"/>
    </row>
    <row r="790" spans="76:76" ht="14.25">
      <c r="BX790" s="13"/>
    </row>
    <row r="791" spans="76:76" ht="14.25">
      <c r="BX791" s="13"/>
    </row>
    <row r="792" spans="76:76" ht="14.25">
      <c r="BX792" s="13"/>
    </row>
    <row r="793" spans="76:76" ht="14.25">
      <c r="BX793" s="13"/>
    </row>
    <row r="794" spans="76:76" ht="14.25">
      <c r="BX794" s="13"/>
    </row>
    <row r="795" spans="76:76" ht="14.25">
      <c r="BX795" s="13"/>
    </row>
    <row r="796" spans="76:76" ht="14.25">
      <c r="BX796" s="13"/>
    </row>
    <row r="797" spans="76:76" ht="14.25">
      <c r="BX797" s="13"/>
    </row>
    <row r="798" spans="76:76" ht="14.25">
      <c r="BX798" s="13"/>
    </row>
    <row r="799" spans="76:76" ht="14.25">
      <c r="BX799" s="13"/>
    </row>
    <row r="800" spans="76:76" ht="14.25">
      <c r="BX800" s="13"/>
    </row>
    <row r="801" spans="76:76" ht="14.25">
      <c r="BX801" s="13"/>
    </row>
    <row r="802" spans="76:76" ht="14.25">
      <c r="BX802" s="13"/>
    </row>
    <row r="803" spans="76:76" ht="14.25">
      <c r="BX803" s="13"/>
    </row>
    <row r="804" spans="76:76" ht="14.25">
      <c r="BX804" s="13"/>
    </row>
    <row r="805" spans="76:76" ht="14.25">
      <c r="BX805" s="13"/>
    </row>
    <row r="806" spans="76:76" ht="14.25">
      <c r="BX806" s="13"/>
    </row>
    <row r="807" spans="76:76" ht="14.25">
      <c r="BX807" s="13"/>
    </row>
    <row r="808" spans="76:76" ht="14.25">
      <c r="BX808" s="13"/>
    </row>
    <row r="809" spans="76:76" ht="14.25">
      <c r="BX809" s="13"/>
    </row>
    <row r="810" spans="76:76" ht="14.25">
      <c r="BX810" s="13"/>
    </row>
    <row r="811" spans="76:76" ht="14.25">
      <c r="BX811" s="13"/>
    </row>
    <row r="812" spans="76:76" ht="14.25">
      <c r="BX812" s="13"/>
    </row>
    <row r="813" spans="76:76" ht="14.25">
      <c r="BX813" s="13"/>
    </row>
    <row r="814" spans="76:76" ht="14.25">
      <c r="BX814" s="13"/>
    </row>
    <row r="815" spans="76:76" ht="14.25">
      <c r="BX815" s="13"/>
    </row>
    <row r="816" spans="76:76" ht="14.25">
      <c r="BX816" s="13"/>
    </row>
    <row r="817" spans="76:76" ht="14.25">
      <c r="BX817" s="13"/>
    </row>
    <row r="818" spans="76:76" ht="14.25">
      <c r="BX818" s="13"/>
    </row>
    <row r="819" spans="76:76" ht="14.25">
      <c r="BX819" s="13"/>
    </row>
    <row r="820" spans="76:76" ht="14.25">
      <c r="BX820" s="13"/>
    </row>
    <row r="821" spans="76:76" ht="14.25">
      <c r="BX821" s="13"/>
    </row>
    <row r="822" spans="76:76" ht="14.25">
      <c r="BX822" s="13"/>
    </row>
    <row r="823" spans="76:76" ht="14.25">
      <c r="BX823" s="13"/>
    </row>
    <row r="824" spans="76:76" ht="14.25">
      <c r="BX824" s="13"/>
    </row>
    <row r="825" spans="76:76" ht="14.25">
      <c r="BX825" s="13"/>
    </row>
    <row r="826" spans="76:76" ht="14.25">
      <c r="BX826" s="13"/>
    </row>
    <row r="827" spans="76:76" ht="14.25">
      <c r="BX827" s="13"/>
    </row>
    <row r="828" spans="76:76" ht="14.25">
      <c r="BX828" s="13"/>
    </row>
    <row r="829" spans="76:76" ht="14.25">
      <c r="BX829" s="13"/>
    </row>
    <row r="830" spans="76:76" ht="14.25">
      <c r="BX830" s="13"/>
    </row>
    <row r="831" spans="76:76" ht="14.25">
      <c r="BX831" s="13"/>
    </row>
    <row r="832" spans="76:76" ht="14.25">
      <c r="BX832" s="13"/>
    </row>
    <row r="833" spans="76:76" ht="14.25">
      <c r="BX833" s="13"/>
    </row>
    <row r="834" spans="76:76" ht="14.25">
      <c r="BX834" s="13"/>
    </row>
    <row r="835" spans="76:76" ht="14.25">
      <c r="BX835" s="13"/>
    </row>
    <row r="836" spans="76:76" ht="14.25">
      <c r="BX836" s="13"/>
    </row>
    <row r="837" spans="76:76" ht="14.25">
      <c r="BX837" s="13"/>
    </row>
    <row r="838" spans="76:76" ht="14.25">
      <c r="BX838" s="13"/>
    </row>
    <row r="839" spans="76:76" ht="14.25">
      <c r="BX839" s="13"/>
    </row>
    <row r="840" spans="76:76" ht="14.25">
      <c r="BX840" s="13"/>
    </row>
    <row r="841" spans="76:76" ht="14.25">
      <c r="BX841" s="13"/>
    </row>
    <row r="842" spans="76:76" ht="14.25">
      <c r="BX842" s="13"/>
    </row>
    <row r="843" spans="76:76" ht="14.25">
      <c r="BX843" s="13"/>
    </row>
    <row r="844" spans="76:76" ht="14.25">
      <c r="BX844" s="13"/>
    </row>
    <row r="845" spans="76:76" ht="14.25">
      <c r="BX845" s="13"/>
    </row>
    <row r="846" spans="76:76" ht="14.25">
      <c r="BX846" s="13"/>
    </row>
    <row r="847" spans="76:76" ht="14.25">
      <c r="BX847" s="13"/>
    </row>
    <row r="848" spans="76:76" ht="14.25">
      <c r="BX848" s="13"/>
    </row>
    <row r="849" spans="76:76" ht="14.25">
      <c r="BX849" s="13"/>
    </row>
    <row r="850" spans="76:76" ht="14.25">
      <c r="BX850" s="13"/>
    </row>
    <row r="851" spans="76:76" ht="14.25">
      <c r="BX851" s="13"/>
    </row>
    <row r="852" spans="76:76" ht="14.25">
      <c r="BX852" s="13"/>
    </row>
    <row r="853" spans="76:76" ht="14.25">
      <c r="BX853" s="13"/>
    </row>
    <row r="854" spans="76:76" ht="14.25">
      <c r="BX854" s="13"/>
    </row>
    <row r="855" spans="76:76" ht="14.25">
      <c r="BX855" s="13"/>
    </row>
    <row r="856" spans="76:76" ht="14.25">
      <c r="BX856" s="13"/>
    </row>
    <row r="857" spans="76:76" ht="14.25">
      <c r="BX857" s="13"/>
    </row>
    <row r="858" spans="76:76" ht="14.25">
      <c r="BX858" s="13"/>
    </row>
    <row r="859" spans="76:76" ht="14.25">
      <c r="BX859" s="13"/>
    </row>
    <row r="860" spans="76:76" ht="14.25">
      <c r="BX860" s="13"/>
    </row>
    <row r="861" spans="76:76" ht="14.25">
      <c r="BX861" s="13"/>
    </row>
    <row r="862" spans="76:76" ht="14.25">
      <c r="BX862" s="13"/>
    </row>
    <row r="863" spans="76:76" ht="14.25">
      <c r="BX863" s="13"/>
    </row>
    <row r="864" spans="76:76" ht="14.25">
      <c r="BX864" s="13"/>
    </row>
    <row r="865" spans="76:76" ht="14.25">
      <c r="BX865" s="13"/>
    </row>
    <row r="866" spans="76:76" ht="14.25">
      <c r="BX866" s="13"/>
    </row>
    <row r="867" spans="76:76" ht="14.25">
      <c r="BX867" s="13"/>
    </row>
    <row r="868" spans="76:76" ht="14.25">
      <c r="BX868" s="13"/>
    </row>
    <row r="869" spans="76:76" ht="14.25">
      <c r="BX869" s="13"/>
    </row>
    <row r="870" spans="76:76" ht="14.25">
      <c r="BX870" s="13"/>
    </row>
    <row r="871" spans="76:76" ht="14.25">
      <c r="BX871" s="13"/>
    </row>
    <row r="872" spans="76:76" ht="14.25">
      <c r="BX872" s="13"/>
    </row>
    <row r="873" spans="76:76" ht="14.25">
      <c r="BX873" s="13"/>
    </row>
    <row r="874" spans="76:76" ht="14.25">
      <c r="BX874" s="13"/>
    </row>
    <row r="875" spans="76:76" ht="14.25">
      <c r="BX875" s="13"/>
    </row>
    <row r="876" spans="76:76" ht="14.25">
      <c r="BX876" s="13"/>
    </row>
    <row r="877" spans="76:76" ht="14.25">
      <c r="BX877" s="13"/>
    </row>
    <row r="878" spans="76:76" ht="14.25">
      <c r="BX878" s="13"/>
    </row>
    <row r="879" spans="76:76" ht="14.25">
      <c r="BX879" s="13"/>
    </row>
    <row r="880" spans="76:76" ht="14.25">
      <c r="BX880" s="13"/>
    </row>
    <row r="881" spans="76:76" ht="14.25">
      <c r="BX881" s="13"/>
    </row>
    <row r="882" spans="76:76" ht="14.25">
      <c r="BX882" s="13"/>
    </row>
    <row r="883" spans="76:76" ht="14.25">
      <c r="BX883" s="13"/>
    </row>
    <row r="884" spans="76:76" ht="14.25">
      <c r="BX884" s="13"/>
    </row>
    <row r="885" spans="76:76" ht="14.25">
      <c r="BX885" s="13"/>
    </row>
    <row r="886" spans="76:76" ht="14.25">
      <c r="BX886" s="13"/>
    </row>
    <row r="887" spans="76:76" ht="14.25">
      <c r="BX887" s="13"/>
    </row>
    <row r="888" spans="76:76" ht="14.25">
      <c r="BX888" s="13"/>
    </row>
    <row r="889" spans="76:76" ht="14.25">
      <c r="BX889" s="13"/>
    </row>
    <row r="890" spans="76:76" ht="14.25">
      <c r="BX890" s="13"/>
    </row>
    <row r="891" spans="76:76" ht="14.25">
      <c r="BX891" s="13"/>
    </row>
    <row r="892" spans="76:76" ht="14.25">
      <c r="BX892" s="13"/>
    </row>
    <row r="893" spans="76:76" ht="14.25">
      <c r="BX893" s="13"/>
    </row>
    <row r="894" spans="76:76" ht="14.25">
      <c r="BX894" s="13"/>
    </row>
    <row r="895" spans="76:76" ht="14.25">
      <c r="BX895" s="13"/>
    </row>
    <row r="896" spans="76:76" ht="14.25">
      <c r="BX896" s="13"/>
    </row>
    <row r="897" spans="76:76" ht="14.25">
      <c r="BX897" s="13"/>
    </row>
    <row r="898" spans="76:76" ht="14.25">
      <c r="BX898" s="13"/>
    </row>
    <row r="899" spans="76:76" ht="14.25">
      <c r="BX899" s="13"/>
    </row>
    <row r="900" spans="76:76" ht="14.25">
      <c r="BX900" s="13"/>
    </row>
    <row r="901" spans="76:76" ht="14.25">
      <c r="BX901" s="13"/>
    </row>
    <row r="902" spans="76:76" ht="14.25">
      <c r="BX902" s="13"/>
    </row>
    <row r="903" spans="76:76" ht="14.25">
      <c r="BX903" s="13"/>
    </row>
    <row r="904" spans="76:76" ht="14.25">
      <c r="BX904" s="13"/>
    </row>
    <row r="905" spans="76:76" ht="14.25">
      <c r="BX905" s="13"/>
    </row>
    <row r="906" spans="76:76" ht="14.25">
      <c r="BX906" s="13"/>
    </row>
    <row r="907" spans="76:76" ht="14.25">
      <c r="BX907" s="13"/>
    </row>
    <row r="908" spans="76:76" ht="14.25">
      <c r="BX908" s="13"/>
    </row>
    <row r="909" spans="76:76" ht="14.25">
      <c r="BX909" s="13"/>
    </row>
    <row r="910" spans="76:76" ht="14.25">
      <c r="BX910" s="13"/>
    </row>
    <row r="911" spans="76:76" ht="14.25">
      <c r="BX911" s="13"/>
    </row>
    <row r="912" spans="76:76" ht="14.25">
      <c r="BX912" s="13"/>
    </row>
    <row r="913" spans="76:76" ht="14.25">
      <c r="BX913" s="13"/>
    </row>
    <row r="914" spans="76:76" ht="14.25">
      <c r="BX914" s="13"/>
    </row>
    <row r="915" spans="76:76" ht="14.25">
      <c r="BX915" s="13"/>
    </row>
    <row r="916" spans="76:76" ht="14.25">
      <c r="BX916" s="13"/>
    </row>
    <row r="917" spans="76:76" ht="14.25">
      <c r="BX917" s="13"/>
    </row>
    <row r="918" spans="76:76" ht="14.25">
      <c r="BX918" s="13"/>
    </row>
    <row r="919" spans="76:76" ht="14.25">
      <c r="BX919" s="13"/>
    </row>
    <row r="920" spans="76:76" ht="14.25">
      <c r="BX920" s="13"/>
    </row>
    <row r="921" spans="76:76" ht="14.25">
      <c r="BX921" s="13"/>
    </row>
    <row r="922" spans="76:76" ht="14.25">
      <c r="BX922" s="13"/>
    </row>
    <row r="923" spans="76:76" ht="14.25">
      <c r="BX923" s="13"/>
    </row>
    <row r="924" spans="76:76" ht="14.25">
      <c r="BX924" s="13"/>
    </row>
    <row r="925" spans="76:76" ht="14.25">
      <c r="BX925" s="13"/>
    </row>
    <row r="926" spans="76:76" ht="14.25">
      <c r="BX926" s="13"/>
    </row>
    <row r="927" spans="76:76" ht="14.25">
      <c r="BX927" s="13"/>
    </row>
    <row r="928" spans="76:76" ht="14.25">
      <c r="BX928" s="13"/>
    </row>
    <row r="929" spans="76:76" ht="14.25">
      <c r="BX929" s="13"/>
    </row>
    <row r="930" spans="76:76" ht="14.25">
      <c r="BX930" s="13"/>
    </row>
    <row r="931" spans="76:76" ht="14.25">
      <c r="BX931" s="13"/>
    </row>
    <row r="932" spans="76:76" ht="14.25">
      <c r="BX932" s="13"/>
    </row>
    <row r="933" spans="76:76" ht="14.25">
      <c r="BX933" s="13"/>
    </row>
    <row r="934" spans="76:76" ht="14.25">
      <c r="BX934" s="13"/>
    </row>
    <row r="935" spans="76:76" ht="14.25">
      <c r="BX935" s="13"/>
    </row>
    <row r="936" spans="76:76" ht="14.25">
      <c r="BX936" s="13"/>
    </row>
    <row r="937" spans="76:76" ht="14.25">
      <c r="BX937" s="13"/>
    </row>
    <row r="938" spans="76:76" ht="14.25">
      <c r="BX938" s="13"/>
    </row>
    <row r="939" spans="76:76" ht="14.25">
      <c r="BX939" s="13"/>
    </row>
    <row r="940" spans="76:76" ht="14.25">
      <c r="BX940" s="13"/>
    </row>
    <row r="941" spans="76:76" ht="14.25">
      <c r="BX941" s="13"/>
    </row>
    <row r="942" spans="76:76" ht="14.25">
      <c r="BX942" s="13"/>
    </row>
    <row r="943" spans="76:76" ht="14.25">
      <c r="BX943" s="13"/>
    </row>
    <row r="944" spans="76:76" ht="14.25">
      <c r="BX944" s="13"/>
    </row>
    <row r="945" spans="76:76" ht="14.25">
      <c r="BX945" s="13"/>
    </row>
    <row r="946" spans="76:76" ht="14.25">
      <c r="BX946" s="13"/>
    </row>
    <row r="947" spans="76:76" ht="14.25">
      <c r="BX947" s="13"/>
    </row>
    <row r="948" spans="76:76" ht="14.25">
      <c r="BX948" s="13"/>
    </row>
    <row r="949" spans="76:76" ht="14.25">
      <c r="BX949" s="13"/>
    </row>
    <row r="950" spans="76:76" ht="14.25">
      <c r="BX950" s="13"/>
    </row>
    <row r="951" spans="76:76" ht="14.25">
      <c r="BX951" s="13"/>
    </row>
    <row r="952" spans="76:76" ht="14.25">
      <c r="BX952" s="13"/>
    </row>
    <row r="953" spans="76:76" ht="14.25">
      <c r="BX953" s="13"/>
    </row>
    <row r="954" spans="76:76" ht="14.25">
      <c r="BX954" s="13"/>
    </row>
    <row r="955" spans="76:76" ht="14.25">
      <c r="BX955" s="13"/>
    </row>
    <row r="956" spans="76:76" ht="14.25">
      <c r="BX956" s="13"/>
    </row>
    <row r="957" spans="76:76" ht="14.25">
      <c r="BX957" s="13"/>
    </row>
    <row r="958" spans="76:76" ht="14.25">
      <c r="BX958" s="13"/>
    </row>
    <row r="959" spans="76:76" ht="14.25">
      <c r="BX959" s="13"/>
    </row>
    <row r="960" spans="76:76" ht="14.25">
      <c r="BX960" s="13"/>
    </row>
    <row r="961" spans="76:76" ht="14.25">
      <c r="BX961" s="13"/>
    </row>
    <row r="962" spans="76:76" ht="14.25">
      <c r="BX962" s="13"/>
    </row>
    <row r="963" spans="76:76" ht="14.25">
      <c r="BX963" s="13"/>
    </row>
    <row r="964" spans="76:76" ht="14.25">
      <c r="BX964" s="13"/>
    </row>
    <row r="965" spans="76:76" ht="14.25">
      <c r="BX965" s="13"/>
    </row>
    <row r="966" spans="76:76" ht="14.25">
      <c r="BX966" s="13"/>
    </row>
    <row r="967" spans="76:76" ht="14.25">
      <c r="BX967" s="13"/>
    </row>
    <row r="968" spans="76:76" ht="14.25">
      <c r="BX968" s="13"/>
    </row>
    <row r="969" spans="76:76" ht="14.25">
      <c r="BX969" s="13"/>
    </row>
    <row r="970" spans="76:76" ht="14.25">
      <c r="BX970" s="13"/>
    </row>
    <row r="971" spans="76:76" ht="14.25">
      <c r="BX971" s="13"/>
    </row>
    <row r="972" spans="76:76" ht="14.25">
      <c r="BX972" s="13"/>
    </row>
    <row r="973" spans="76:76" ht="14.25">
      <c r="BX973" s="13"/>
    </row>
    <row r="974" spans="76:76" ht="14.25">
      <c r="BX974" s="13"/>
    </row>
    <row r="975" spans="76:76" ht="14.25">
      <c r="BX975" s="13"/>
    </row>
    <row r="976" spans="76:76" ht="14.25">
      <c r="BX976" s="13"/>
    </row>
    <row r="977" spans="76:76" ht="14.25">
      <c r="BX977" s="13"/>
    </row>
    <row r="978" spans="76:76" ht="14.25">
      <c r="BX978" s="13"/>
    </row>
    <row r="979" spans="76:76" ht="14.25">
      <c r="BX979" s="13"/>
    </row>
    <row r="980" spans="76:76" ht="14.25">
      <c r="BX980" s="13"/>
    </row>
    <row r="981" spans="76:76" ht="14.25">
      <c r="BX981" s="13"/>
    </row>
    <row r="982" spans="76:76" ht="14.25">
      <c r="BX982" s="13"/>
    </row>
    <row r="983" spans="76:76" ht="14.25">
      <c r="BX983" s="13"/>
    </row>
    <row r="984" spans="76:76" ht="14.25">
      <c r="BX984" s="13"/>
    </row>
    <row r="985" spans="76:76" ht="14.25">
      <c r="BX985" s="13"/>
    </row>
    <row r="986" spans="76:76" ht="14.25">
      <c r="BX986" s="13"/>
    </row>
    <row r="987" spans="76:76" ht="14.25">
      <c r="BX987" s="13"/>
    </row>
    <row r="988" spans="76:76" ht="14.25">
      <c r="BX988" s="13"/>
    </row>
    <row r="989" spans="76:76" ht="14.25">
      <c r="BX989" s="13"/>
    </row>
    <row r="990" spans="76:76" ht="14.25">
      <c r="BX990" s="13"/>
    </row>
    <row r="991" spans="76:76" ht="14.25">
      <c r="BX991" s="13"/>
    </row>
    <row r="992" spans="76:76" ht="14.25">
      <c r="BX992" s="13"/>
    </row>
    <row r="993" spans="76:76" ht="14.25">
      <c r="BX993" s="13"/>
    </row>
    <row r="994" spans="76:76" ht="14.25">
      <c r="BX994" s="13"/>
    </row>
    <row r="995" spans="76:76" ht="14.25">
      <c r="BX995" s="13"/>
    </row>
    <row r="996" spans="76:76" ht="14.25">
      <c r="BX996" s="13"/>
    </row>
    <row r="997" spans="76:76" ht="14.25">
      <c r="BX997" s="13"/>
    </row>
    <row r="998" spans="76:76" ht="14.25">
      <c r="BX998" s="13"/>
    </row>
    <row r="999" spans="76:76" ht="14.25">
      <c r="BX999" s="13"/>
    </row>
    <row r="1000" spans="76:76" ht="14.25">
      <c r="BX1000" s="13"/>
    </row>
    <row r="1001" spans="76:76" ht="14.25">
      <c r="BX1001" s="13"/>
    </row>
    <row r="1002" spans="76:76" ht="14.25">
      <c r="BX1002" s="13"/>
    </row>
    <row r="1003" spans="76:76" ht="14.25">
      <c r="BX1003" s="13"/>
    </row>
    <row r="1004" spans="76:76" ht="14.25">
      <c r="BX1004" s="13"/>
    </row>
    <row r="1005" spans="76:76" ht="14.25">
      <c r="BX1005" s="13"/>
    </row>
    <row r="1006" spans="76:76" ht="14.25">
      <c r="BX1006" s="13"/>
    </row>
    <row r="1007" spans="76:76" ht="14.25">
      <c r="BX1007" s="13"/>
    </row>
    <row r="1008" spans="76:76" ht="14.25">
      <c r="BX1008" s="13"/>
    </row>
    <row r="1009" spans="76:76" ht="14.25">
      <c r="BX1009" s="13"/>
    </row>
    <row r="1010" spans="76:76" ht="14.25">
      <c r="BX1010" s="13"/>
    </row>
    <row r="1011" spans="76:76" ht="14.25">
      <c r="BX1011" s="13"/>
    </row>
    <row r="1012" spans="76:76" ht="14.25">
      <c r="BX1012" s="13"/>
    </row>
    <row r="1013" spans="76:76" ht="14.25">
      <c r="BX1013" s="13"/>
    </row>
    <row r="1014" spans="76:76" ht="14.25">
      <c r="BX1014" s="13"/>
    </row>
    <row r="1015" spans="76:76" ht="14.25">
      <c r="BX1015" s="13"/>
    </row>
    <row r="1016" spans="76:76" ht="14.25">
      <c r="BX1016" s="13"/>
    </row>
    <row r="1017" spans="76:76" ht="14.25">
      <c r="BX1017" s="13"/>
    </row>
    <row r="1018" spans="76:76" ht="14.25">
      <c r="BX1018" s="13"/>
    </row>
    <row r="1019" spans="76:76" ht="14.25">
      <c r="BX1019" s="13"/>
    </row>
    <row r="1020" spans="76:76" ht="14.25">
      <c r="BX1020" s="13"/>
    </row>
    <row r="1021" spans="76:76" ht="14.25">
      <c r="BX1021" s="13"/>
    </row>
    <row r="1022" spans="76:76" ht="14.25">
      <c r="BX1022" s="13"/>
    </row>
    <row r="1023" spans="76:76" ht="14.25">
      <c r="BX1023" s="13"/>
    </row>
    <row r="1024" spans="76:76" ht="14.25">
      <c r="BX1024" s="13"/>
    </row>
    <row r="1025" spans="76:76" ht="14.25">
      <c r="BX1025" s="13"/>
    </row>
    <row r="1026" spans="76:76" ht="14.25">
      <c r="BX1026" s="13"/>
    </row>
    <row r="1027" spans="76:76" ht="14.25">
      <c r="BX1027" s="13"/>
    </row>
    <row r="1028" spans="76:76" ht="14.25">
      <c r="BX1028" s="13"/>
    </row>
    <row r="1029" spans="76:76" ht="14.25">
      <c r="BX1029" s="13"/>
    </row>
    <row r="1030" spans="76:76" ht="14.25">
      <c r="BX1030" s="13"/>
    </row>
    <row r="1031" spans="76:76" ht="14.25">
      <c r="BX1031" s="13"/>
    </row>
    <row r="1032" spans="76:76" ht="14.25">
      <c r="BX1032" s="13"/>
    </row>
    <row r="1033" spans="76:76" ht="14.25">
      <c r="BX1033" s="13"/>
    </row>
    <row r="1034" spans="76:76" ht="14.25">
      <c r="BX1034" s="13"/>
    </row>
    <row r="1035" spans="76:76" ht="14.25">
      <c r="BX1035" s="13"/>
    </row>
    <row r="1036" spans="76:76" ht="14.25">
      <c r="BX1036" s="13"/>
    </row>
    <row r="1037" spans="76:76" ht="14.25">
      <c r="BX1037" s="13"/>
    </row>
    <row r="1038" spans="76:76" ht="14.25">
      <c r="BX1038" s="13"/>
    </row>
    <row r="1039" spans="76:76" ht="14.25">
      <c r="BX1039" s="13"/>
    </row>
    <row r="1040" spans="76:76" ht="14.25">
      <c r="BX1040" s="13"/>
    </row>
    <row r="1041" spans="76:76" ht="14.25">
      <c r="BX1041" s="13"/>
    </row>
    <row r="1042" spans="76:76" ht="14.25">
      <c r="BX1042" s="13"/>
    </row>
    <row r="1043" spans="76:76" ht="14.25">
      <c r="BX1043" s="13"/>
    </row>
    <row r="1044" spans="76:76" ht="14.25">
      <c r="BX1044" s="13"/>
    </row>
    <row r="1045" spans="76:76" ht="14.25">
      <c r="BX1045" s="13"/>
    </row>
    <row r="1046" spans="76:76" ht="14.25">
      <c r="BX1046" s="13"/>
    </row>
    <row r="1047" spans="76:76" ht="14.25">
      <c r="BX1047" s="13"/>
    </row>
    <row r="1048" spans="76:76" ht="14.25">
      <c r="BX1048" s="13"/>
    </row>
    <row r="1049" spans="76:76" ht="14.25">
      <c r="BX1049" s="13"/>
    </row>
    <row r="1050" spans="76:76" ht="14.25">
      <c r="BX1050" s="13"/>
    </row>
    <row r="1051" spans="76:76" ht="14.25">
      <c r="BX1051" s="13"/>
    </row>
    <row r="1052" spans="76:76" ht="14.25">
      <c r="BX1052" s="13"/>
    </row>
    <row r="1053" spans="76:76" ht="14.25">
      <c r="BX1053" s="13"/>
    </row>
    <row r="1054" spans="76:76" ht="14.25">
      <c r="BX1054" s="13"/>
    </row>
    <row r="1055" spans="76:76" ht="14.25">
      <c r="BX1055" s="13"/>
    </row>
    <row r="1056" spans="76:76" ht="14.25">
      <c r="BX1056" s="13"/>
    </row>
    <row r="1057" spans="76:76" ht="14.25">
      <c r="BX1057" s="13"/>
    </row>
    <row r="1058" spans="76:76" ht="14.25">
      <c r="BX1058" s="13"/>
    </row>
    <row r="1059" spans="76:76" ht="14.25">
      <c r="BX1059" s="13"/>
    </row>
    <row r="1060" spans="76:76" ht="14.25">
      <c r="BX1060" s="13"/>
    </row>
    <row r="1061" spans="76:76" ht="14.25">
      <c r="BX1061" s="13"/>
    </row>
    <row r="1062" spans="76:76" ht="14.25">
      <c r="BX1062" s="13"/>
    </row>
    <row r="1063" spans="76:76" ht="14.25">
      <c r="BX1063" s="13"/>
    </row>
    <row r="1064" spans="76:76" ht="14.25">
      <c r="BX1064" s="13"/>
    </row>
    <row r="1065" spans="76:76" ht="14.25">
      <c r="BX1065" s="13"/>
    </row>
    <row r="1066" spans="76:76" ht="14.25">
      <c r="BX1066" s="13"/>
    </row>
    <row r="1067" spans="76:76" ht="14.25">
      <c r="BX1067" s="13"/>
    </row>
    <row r="1068" spans="76:76" ht="14.25">
      <c r="BX1068" s="13"/>
    </row>
    <row r="1069" spans="76:76" ht="14.25">
      <c r="BX1069" s="13"/>
    </row>
    <row r="1070" spans="76:76" ht="14.25">
      <c r="BX1070" s="13"/>
    </row>
    <row r="1071" spans="76:76" ht="14.25">
      <c r="BX1071" s="13"/>
    </row>
    <row r="1072" spans="76:76" ht="14.25">
      <c r="BX1072" s="13"/>
    </row>
    <row r="1073" spans="76:76" ht="14.25">
      <c r="BX1073" s="13"/>
    </row>
    <row r="1074" spans="76:76" ht="14.25">
      <c r="BX1074" s="13"/>
    </row>
    <row r="1075" spans="76:76" ht="14.25">
      <c r="BX1075" s="13"/>
    </row>
    <row r="1076" spans="76:76" ht="14.25">
      <c r="BX1076" s="13"/>
    </row>
    <row r="1077" spans="76:76" ht="14.25">
      <c r="BX1077" s="13"/>
    </row>
    <row r="1078" spans="76:76" ht="14.25">
      <c r="BX1078" s="13"/>
    </row>
    <row r="1079" spans="76:76" ht="14.25">
      <c r="BX1079" s="13"/>
    </row>
    <row r="1080" spans="76:76" ht="14.25">
      <c r="BX1080" s="13"/>
    </row>
    <row r="1081" spans="76:76" ht="14.25">
      <c r="BX1081" s="13"/>
    </row>
    <row r="1082" spans="76:76" ht="14.25">
      <c r="BX1082" s="13"/>
    </row>
    <row r="1083" spans="76:76" ht="14.25">
      <c r="BX1083" s="13"/>
    </row>
    <row r="1084" spans="76:76" ht="14.25">
      <c r="BX1084" s="13"/>
    </row>
    <row r="1085" spans="76:76" ht="14.25">
      <c r="BX1085" s="13"/>
    </row>
    <row r="1086" spans="76:76" ht="14.25">
      <c r="BX1086" s="13"/>
    </row>
    <row r="1087" spans="76:76" ht="14.25">
      <c r="BX1087" s="13"/>
    </row>
    <row r="1088" spans="76:76" ht="14.25">
      <c r="BX1088" s="13"/>
    </row>
    <row r="1089" spans="76:76" ht="14.25">
      <c r="BX1089" s="13"/>
    </row>
    <row r="1090" spans="76:76" ht="14.25">
      <c r="BX1090" s="13"/>
    </row>
    <row r="1091" spans="76:76" ht="14.25">
      <c r="BX1091" s="13"/>
    </row>
    <row r="1092" spans="76:76" ht="14.25">
      <c r="BX1092" s="13"/>
    </row>
    <row r="1093" spans="76:76" ht="14.25">
      <c r="BX1093" s="13"/>
    </row>
    <row r="1094" spans="76:76" ht="14.25">
      <c r="BX1094" s="13"/>
    </row>
    <row r="1095" spans="76:76" ht="14.25">
      <c r="BX1095" s="13"/>
    </row>
    <row r="1096" spans="76:76" ht="14.25">
      <c r="BX1096" s="13"/>
    </row>
    <row r="1097" spans="76:76" ht="14.25">
      <c r="BX1097" s="13"/>
    </row>
    <row r="1098" spans="76:76" ht="14.25">
      <c r="BX1098" s="13"/>
    </row>
    <row r="1099" spans="76:76" ht="14.25">
      <c r="BX1099" s="13"/>
    </row>
    <row r="1100" spans="76:76" ht="14.25">
      <c r="BX1100" s="13"/>
    </row>
    <row r="1101" spans="76:76" ht="14.25">
      <c r="BX1101" s="13"/>
    </row>
    <row r="1102" spans="76:76" ht="14.25">
      <c r="BX1102" s="13"/>
    </row>
    <row r="1103" spans="76:76" ht="14.25">
      <c r="BX1103" s="13"/>
    </row>
    <row r="1104" spans="76:76" ht="14.25">
      <c r="BX1104" s="13"/>
    </row>
    <row r="1105" spans="76:76" ht="14.25">
      <c r="BX1105" s="13"/>
    </row>
    <row r="1106" spans="76:76" ht="14.25">
      <c r="BX1106" s="13"/>
    </row>
    <row r="1107" spans="76:76" ht="14.25">
      <c r="BX1107" s="13"/>
    </row>
    <row r="1108" spans="76:76" ht="14.25">
      <c r="BX1108" s="13"/>
    </row>
    <row r="1109" spans="76:76" ht="14.25">
      <c r="BX1109" s="13"/>
    </row>
    <row r="1110" spans="76:76" ht="14.25">
      <c r="BX1110" s="13"/>
    </row>
    <row r="1111" spans="76:76" ht="14.25">
      <c r="BX1111" s="13"/>
    </row>
    <row r="1112" spans="76:76" ht="14.25">
      <c r="BX1112" s="13"/>
    </row>
    <row r="1113" spans="76:76" ht="14.25">
      <c r="BX1113" s="13"/>
    </row>
    <row r="1114" spans="76:76" ht="14.25">
      <c r="BX1114" s="13"/>
    </row>
    <row r="1115" spans="76:76" ht="14.25">
      <c r="BX1115" s="13"/>
    </row>
    <row r="1116" spans="76:76" ht="14.25">
      <c r="BX1116" s="13"/>
    </row>
    <row r="1117" spans="76:76" ht="14.25">
      <c r="BX1117" s="13"/>
    </row>
    <row r="1118" spans="76:76" ht="14.25">
      <c r="BX1118" s="13"/>
    </row>
    <row r="1119" spans="76:76" ht="14.25">
      <c r="BX1119" s="13"/>
    </row>
    <row r="1120" spans="76:76" ht="14.25">
      <c r="BX1120" s="13"/>
    </row>
    <row r="1121" spans="76:76" ht="14.25">
      <c r="BX1121" s="13"/>
    </row>
    <row r="1122" spans="76:76" ht="14.25">
      <c r="BX1122" s="13"/>
    </row>
    <row r="1123" spans="76:76" ht="14.25">
      <c r="BX1123" s="13"/>
    </row>
    <row r="1124" spans="76:76" ht="14.25">
      <c r="BX1124" s="13"/>
    </row>
    <row r="1125" spans="76:76" ht="14.25">
      <c r="BX1125" s="13"/>
    </row>
    <row r="1126" spans="76:76" ht="14.25">
      <c r="BX1126" s="13"/>
    </row>
    <row r="1127" spans="76:76" ht="14.25">
      <c r="BX1127" s="13"/>
    </row>
    <row r="1128" spans="76:76" ht="14.25">
      <c r="BX1128" s="13"/>
    </row>
    <row r="1129" spans="76:76" ht="14.25">
      <c r="BX1129" s="13"/>
    </row>
    <row r="1130" spans="76:76" ht="14.25">
      <c r="BX1130" s="13"/>
    </row>
    <row r="1131" spans="76:76" ht="14.25">
      <c r="BX1131" s="13"/>
    </row>
    <row r="1132" spans="76:76" ht="14.25">
      <c r="BX1132" s="13"/>
    </row>
    <row r="1133" spans="76:76" ht="14.25">
      <c r="BX1133" s="13"/>
    </row>
    <row r="1134" spans="76:76" ht="14.25">
      <c r="BX1134" s="13"/>
    </row>
    <row r="1135" spans="76:76" ht="14.25">
      <c r="BX1135" s="13"/>
    </row>
    <row r="1136" spans="76:76" ht="14.25">
      <c r="BX1136" s="13"/>
    </row>
    <row r="1137" spans="76:76" ht="14.25">
      <c r="BX1137" s="13"/>
    </row>
    <row r="1138" spans="76:76" ht="14.25">
      <c r="BX1138" s="13"/>
    </row>
    <row r="1139" spans="76:76" ht="14.25">
      <c r="BX1139" s="13"/>
    </row>
    <row r="1140" spans="76:76" ht="14.25">
      <c r="BX1140" s="13"/>
    </row>
    <row r="1141" spans="76:76" ht="14.25">
      <c r="BX1141" s="13"/>
    </row>
    <row r="1142" spans="76:76" ht="14.25">
      <c r="BX1142" s="13"/>
    </row>
    <row r="1143" spans="76:76" ht="14.25">
      <c r="BX1143" s="13"/>
    </row>
    <row r="1144" spans="76:76" ht="14.25">
      <c r="BX1144" s="13"/>
    </row>
    <row r="1145" spans="76:76" ht="14.25">
      <c r="BX1145" s="13"/>
    </row>
    <row r="1146" spans="76:76" ht="14.25">
      <c r="BX1146" s="13"/>
    </row>
    <row r="1147" spans="76:76" ht="14.25">
      <c r="BX1147" s="13"/>
    </row>
    <row r="1148" spans="76:76" ht="14.25">
      <c r="BX1148" s="13"/>
    </row>
    <row r="1149" spans="76:76" ht="14.25">
      <c r="BX1149" s="13"/>
    </row>
    <row r="1150" spans="76:76" ht="14.25">
      <c r="BX1150" s="13"/>
    </row>
    <row r="1151" spans="76:76" ht="14.25">
      <c r="BX1151" s="13"/>
    </row>
    <row r="1152" spans="76:76" ht="14.25">
      <c r="BX1152" s="13"/>
    </row>
    <row r="1153" spans="76:76" ht="14.25">
      <c r="BX1153" s="13"/>
    </row>
    <row r="1154" spans="76:76" ht="14.25">
      <c r="BX1154" s="13"/>
    </row>
    <row r="1155" spans="76:76" ht="14.25">
      <c r="BX1155" s="13"/>
    </row>
    <row r="1156" spans="76:76" ht="14.25">
      <c r="BX1156" s="13"/>
    </row>
    <row r="1157" spans="76:76" ht="14.25">
      <c r="BX1157" s="13"/>
    </row>
    <row r="1158" spans="76:76" ht="14.25">
      <c r="BX1158" s="13"/>
    </row>
    <row r="1159" spans="76:76" ht="14.25">
      <c r="BX1159" s="13"/>
    </row>
    <row r="1160" spans="76:76" ht="14.25">
      <c r="BX1160" s="13"/>
    </row>
    <row r="1161" spans="76:76" ht="14.25">
      <c r="BX1161" s="13"/>
    </row>
    <row r="1162" spans="76:76" ht="14.25">
      <c r="BX1162" s="13"/>
    </row>
    <row r="1163" spans="76:76" ht="14.25">
      <c r="BX1163" s="13"/>
    </row>
    <row r="1164" spans="76:76" ht="14.25">
      <c r="BX1164" s="13"/>
    </row>
    <row r="1165" spans="76:76" ht="14.25">
      <c r="BX1165" s="13"/>
    </row>
    <row r="1166" spans="76:76" ht="14.25">
      <c r="BX1166" s="13"/>
    </row>
    <row r="1167" spans="76:76" ht="14.25">
      <c r="BX1167" s="13"/>
    </row>
    <row r="1168" spans="76:76" ht="14.25">
      <c r="BX1168" s="13"/>
    </row>
    <row r="1169" spans="76:76" ht="14.25">
      <c r="BX1169" s="13"/>
    </row>
    <row r="1170" spans="76:76" ht="14.25">
      <c r="BX1170" s="13"/>
    </row>
    <row r="1171" spans="76:76" ht="14.25">
      <c r="BX1171" s="13"/>
    </row>
    <row r="1172" spans="76:76" ht="14.25">
      <c r="BX1172" s="13"/>
    </row>
    <row r="1173" spans="76:76" ht="14.25">
      <c r="BX1173" s="13"/>
    </row>
    <row r="1174" spans="76:76" ht="14.25">
      <c r="BX1174" s="13"/>
    </row>
    <row r="1175" spans="76:76" ht="14.25">
      <c r="BX1175" s="13"/>
    </row>
    <row r="1176" spans="76:76" ht="14.25">
      <c r="BX1176" s="13"/>
    </row>
    <row r="1177" spans="76:76" ht="14.25">
      <c r="BX1177" s="13"/>
    </row>
    <row r="1178" spans="76:76" ht="14.25">
      <c r="BX1178" s="13"/>
    </row>
    <row r="1179" spans="76:76" ht="14.25">
      <c r="BX1179" s="13"/>
    </row>
    <row r="1180" spans="76:76" ht="14.25">
      <c r="BX1180" s="13"/>
    </row>
    <row r="1181" spans="76:76" ht="14.25">
      <c r="BX1181" s="13"/>
    </row>
    <row r="1182" spans="76:76" ht="14.25">
      <c r="BX1182" s="13"/>
    </row>
    <row r="1183" spans="76:76" ht="14.25">
      <c r="BX1183" s="13"/>
    </row>
    <row r="1184" spans="76:76" ht="14.25">
      <c r="BX1184" s="13"/>
    </row>
    <row r="1185" spans="76:76" ht="14.25">
      <c r="BX1185" s="13"/>
    </row>
    <row r="1186" spans="76:76" ht="14.25">
      <c r="BX1186" s="13"/>
    </row>
    <row r="1187" spans="76:76" ht="14.25">
      <c r="BX1187" s="13"/>
    </row>
    <row r="1188" spans="76:76" ht="14.25">
      <c r="BX1188" s="13"/>
    </row>
    <row r="1189" spans="76:76" ht="14.25">
      <c r="BX1189" s="13"/>
    </row>
    <row r="1190" spans="76:76" ht="14.25">
      <c r="BX1190" s="13"/>
    </row>
    <row r="1191" spans="76:76" ht="14.25">
      <c r="BX1191" s="13"/>
    </row>
    <row r="1192" spans="76:76" ht="14.25">
      <c r="BX1192" s="13"/>
    </row>
    <row r="1193" spans="76:76" ht="14.25">
      <c r="BX1193" s="13"/>
    </row>
    <row r="1194" spans="76:76" ht="14.25">
      <c r="BX1194" s="13"/>
    </row>
    <row r="1195" spans="76:76" ht="14.25">
      <c r="BX1195" s="13"/>
    </row>
    <row r="1196" spans="76:76" ht="14.25">
      <c r="BX1196" s="13"/>
    </row>
    <row r="1197" spans="76:76" ht="14.25">
      <c r="BX1197" s="13"/>
    </row>
    <row r="1198" spans="76:76" ht="14.25">
      <c r="BX1198" s="13"/>
    </row>
    <row r="1199" spans="76:76" ht="14.25">
      <c r="BX1199" s="13"/>
    </row>
    <row r="1200" spans="76:76" ht="14.25">
      <c r="BX1200" s="13"/>
    </row>
    <row r="1201" spans="76:76" ht="14.25">
      <c r="BX1201" s="13"/>
    </row>
    <row r="1202" spans="76:76" ht="14.25">
      <c r="BX1202" s="13"/>
    </row>
    <row r="1203" spans="76:76" ht="14.25">
      <c r="BX1203" s="13"/>
    </row>
    <row r="1204" spans="76:76" ht="14.25">
      <c r="BX1204" s="13"/>
    </row>
    <row r="1205" spans="76:76" ht="14.25">
      <c r="BX1205" s="13"/>
    </row>
    <row r="1206" spans="76:76" ht="14.25">
      <c r="BX1206" s="13"/>
    </row>
    <row r="1207" spans="76:76" ht="14.25">
      <c r="BX1207" s="13"/>
    </row>
    <row r="1208" spans="76:76" ht="14.25">
      <c r="BX1208" s="13"/>
    </row>
    <row r="1209" spans="76:76" ht="14.25">
      <c r="BX1209" s="13"/>
    </row>
    <row r="1210" spans="76:76" ht="14.25">
      <c r="BX1210" s="13"/>
    </row>
    <row r="1211" spans="76:76" ht="14.25">
      <c r="BX1211" s="13"/>
    </row>
    <row r="1212" spans="76:76" ht="14.25">
      <c r="BX1212" s="13"/>
    </row>
    <row r="1213" spans="76:76" ht="14.25">
      <c r="BX1213" s="13"/>
    </row>
    <row r="1214" spans="76:76" ht="14.25">
      <c r="BX1214" s="13"/>
    </row>
    <row r="1215" spans="76:76" ht="14.25">
      <c r="BX1215" s="13"/>
    </row>
    <row r="1216" spans="76:76" ht="14.25">
      <c r="BX1216" s="13"/>
    </row>
    <row r="1217" spans="76:76" ht="14.25">
      <c r="BX1217" s="13"/>
    </row>
    <row r="1218" spans="76:76" ht="14.25">
      <c r="BX1218" s="13"/>
    </row>
    <row r="1219" spans="76:76" ht="14.25">
      <c r="BX1219" s="13"/>
    </row>
    <row r="1220" spans="76:76" ht="14.25">
      <c r="BX1220" s="13"/>
    </row>
    <row r="1221" spans="76:76" ht="14.25">
      <c r="BX1221" s="13"/>
    </row>
    <row r="1222" spans="76:76" ht="14.25">
      <c r="BX1222" s="13"/>
    </row>
    <row r="1223" spans="76:76" ht="14.25">
      <c r="BX1223" s="13"/>
    </row>
    <row r="1224" spans="76:76" ht="14.25">
      <c r="BX1224" s="13"/>
    </row>
    <row r="1225" spans="76:76" ht="14.25">
      <c r="BX1225" s="13"/>
    </row>
    <row r="1226" spans="76:76" ht="14.25">
      <c r="BX1226" s="13"/>
    </row>
    <row r="1227" spans="76:76" ht="14.25">
      <c r="BX1227" s="13"/>
    </row>
    <row r="1228" spans="76:76" ht="14.25">
      <c r="BX1228" s="13"/>
    </row>
    <row r="1229" spans="76:76" ht="14.25">
      <c r="BX1229" s="13"/>
    </row>
    <row r="1230" spans="76:76" ht="14.25">
      <c r="BX1230" s="13"/>
    </row>
    <row r="1231" spans="76:76" ht="14.25">
      <c r="BX1231" s="13"/>
    </row>
    <row r="1232" spans="76:76" ht="14.25">
      <c r="BX1232" s="13"/>
    </row>
    <row r="1233" spans="76:76" ht="14.25">
      <c r="BX1233" s="13"/>
    </row>
    <row r="1234" spans="76:76" ht="14.25">
      <c r="BX1234" s="13"/>
    </row>
    <row r="1235" spans="76:76" ht="14.25">
      <c r="BX1235" s="13"/>
    </row>
    <row r="1236" spans="76:76" ht="14.25">
      <c r="BX1236" s="13"/>
    </row>
    <row r="1237" spans="76:76" ht="14.25">
      <c r="BX1237" s="13"/>
    </row>
    <row r="1238" spans="76:76" ht="14.25">
      <c r="BX1238" s="13"/>
    </row>
    <row r="1239" spans="76:76" ht="14.25">
      <c r="BX1239" s="13"/>
    </row>
    <row r="1240" spans="76:76" ht="14.25">
      <c r="BX1240" s="13"/>
    </row>
    <row r="1241" spans="76:76" ht="14.25">
      <c r="BX1241" s="13"/>
    </row>
    <row r="1242" spans="76:76" ht="14.25">
      <c r="BX1242" s="13"/>
    </row>
    <row r="1243" spans="76:76" ht="14.25">
      <c r="BX1243" s="13"/>
    </row>
    <row r="1244" spans="76:76" ht="14.25">
      <c r="BX1244" s="13"/>
    </row>
    <row r="1245" spans="76:76" ht="14.25">
      <c r="BX1245" s="13"/>
    </row>
    <row r="1246" spans="76:76" ht="14.25">
      <c r="BX1246" s="13"/>
    </row>
    <row r="1247" spans="76:76" ht="14.25">
      <c r="BX1247" s="13"/>
    </row>
    <row r="1248" spans="76:76" ht="14.25">
      <c r="BX1248" s="13"/>
    </row>
    <row r="1249" spans="76:76" ht="14.25">
      <c r="BX1249" s="13"/>
    </row>
    <row r="1250" spans="76:76" ht="14.25">
      <c r="BX1250" s="13"/>
    </row>
    <row r="1251" spans="76:76" ht="14.25">
      <c r="BX1251" s="13"/>
    </row>
    <row r="1252" spans="76:76" ht="14.25">
      <c r="BX1252" s="13"/>
    </row>
    <row r="1253" spans="76:76" ht="14.25">
      <c r="BX1253" s="13"/>
    </row>
    <row r="1254" spans="76:76" ht="14.25">
      <c r="BX1254" s="13"/>
    </row>
    <row r="1255" spans="76:76" ht="14.25">
      <c r="BX1255" s="13"/>
    </row>
    <row r="1256" spans="76:76" ht="14.25">
      <c r="BX1256" s="13"/>
    </row>
    <row r="1257" spans="76:76" ht="14.25">
      <c r="BX1257" s="13"/>
    </row>
    <row r="1258" spans="76:76" ht="14.25">
      <c r="BX1258" s="13"/>
    </row>
    <row r="1259" spans="76:76" ht="14.25">
      <c r="BX1259" s="13"/>
    </row>
    <row r="1260" spans="76:76" ht="14.25">
      <c r="BX1260" s="13"/>
    </row>
    <row r="1261" spans="76:76" ht="14.25">
      <c r="BX1261" s="13"/>
    </row>
    <row r="1262" spans="76:76" ht="14.25">
      <c r="BX1262" s="13"/>
    </row>
    <row r="1263" spans="76:76" ht="14.25">
      <c r="BX1263" s="13"/>
    </row>
    <row r="1264" spans="76:76" ht="14.25">
      <c r="BX1264" s="13"/>
    </row>
    <row r="1265" spans="76:76" ht="14.25">
      <c r="BX1265" s="13"/>
    </row>
    <row r="1266" spans="76:76" ht="14.25">
      <c r="BX1266" s="13"/>
    </row>
    <row r="1267" spans="76:76" ht="14.25">
      <c r="BX1267" s="13"/>
    </row>
    <row r="1268" spans="76:76" ht="14.25">
      <c r="BX1268" s="13"/>
    </row>
    <row r="1269" spans="76:76" ht="14.25">
      <c r="BX1269" s="13"/>
    </row>
    <row r="1270" spans="76:76" ht="14.25">
      <c r="BX1270" s="13"/>
    </row>
    <row r="1271" spans="76:76" ht="14.25">
      <c r="BX1271" s="13"/>
    </row>
    <row r="1272" spans="76:76" ht="14.25">
      <c r="BX1272" s="13"/>
    </row>
    <row r="1273" spans="76:76" ht="14.25">
      <c r="BX1273" s="13"/>
    </row>
    <row r="1274" spans="76:76" ht="14.25">
      <c r="BX1274" s="13"/>
    </row>
    <row r="1275" spans="76:76" ht="14.25">
      <c r="BX1275" s="13"/>
    </row>
    <row r="1276" spans="76:76" ht="14.25">
      <c r="BX1276" s="13"/>
    </row>
    <row r="1277" spans="76:76" ht="14.25">
      <c r="BX1277" s="13"/>
    </row>
    <row r="1278" spans="76:76" ht="14.25">
      <c r="BX1278" s="13"/>
    </row>
    <row r="1279" spans="76:76" ht="14.25">
      <c r="BX1279" s="13"/>
    </row>
    <row r="1280" spans="76:76" ht="14.25">
      <c r="BX1280" s="13"/>
    </row>
    <row r="1281" spans="76:76" ht="14.25">
      <c r="BX1281" s="13"/>
    </row>
    <row r="1282" spans="76:76" ht="14.25">
      <c r="BX1282" s="13"/>
    </row>
    <row r="1283" spans="76:76" ht="14.25">
      <c r="BX1283" s="13"/>
    </row>
    <row r="1284" spans="76:76" ht="14.25">
      <c r="BX1284" s="13"/>
    </row>
    <row r="1285" spans="76:76" ht="14.25">
      <c r="BX1285" s="13"/>
    </row>
    <row r="1286" spans="76:76" ht="14.25">
      <c r="BX1286" s="13"/>
    </row>
    <row r="1287" spans="76:76" ht="14.25">
      <c r="BX1287" s="13"/>
    </row>
    <row r="1288" spans="76:76" ht="14.25">
      <c r="BX1288" s="13"/>
    </row>
    <row r="1289" spans="76:76" ht="14.25">
      <c r="BX1289" s="13"/>
    </row>
    <row r="1290" spans="76:76" ht="14.25">
      <c r="BX1290" s="13"/>
    </row>
    <row r="1291" spans="76:76" ht="14.25">
      <c r="BX1291" s="13"/>
    </row>
    <row r="1292" spans="76:76" ht="14.25">
      <c r="BX1292" s="13"/>
    </row>
    <row r="1293" spans="76:76" ht="14.25">
      <c r="BX1293" s="13"/>
    </row>
    <row r="1294" spans="76:76" ht="14.25">
      <c r="BX1294" s="13"/>
    </row>
    <row r="1295" spans="76:76" ht="14.25">
      <c r="BX1295" s="13"/>
    </row>
    <row r="1296" spans="76:76" ht="14.25">
      <c r="BX1296" s="13"/>
    </row>
    <row r="1297" spans="76:76" ht="14.25">
      <c r="BX1297" s="13"/>
    </row>
    <row r="1298" spans="76:76" ht="14.25">
      <c r="BX1298" s="13"/>
    </row>
    <row r="1299" spans="76:76" ht="14.25">
      <c r="BX1299" s="13"/>
    </row>
    <row r="1300" spans="76:76" ht="14.25">
      <c r="BX1300" s="13"/>
    </row>
    <row r="1301" spans="76:76" ht="14.25">
      <c r="BX1301" s="13"/>
    </row>
    <row r="1302" spans="76:76" ht="14.25">
      <c r="BX1302" s="13"/>
    </row>
    <row r="1303" spans="76:76" ht="14.25">
      <c r="BX1303" s="13"/>
    </row>
    <row r="1304" spans="76:76" ht="14.25">
      <c r="BX1304" s="13"/>
    </row>
    <row r="1305" spans="76:76" ht="14.25">
      <c r="BX1305" s="13"/>
    </row>
    <row r="1306" spans="76:76" ht="14.25">
      <c r="BX1306" s="13"/>
    </row>
    <row r="1307" spans="76:76" ht="14.25">
      <c r="BX1307" s="13"/>
    </row>
    <row r="1308" spans="76:76" ht="14.25">
      <c r="BX1308" s="13"/>
    </row>
    <row r="1309" spans="76:76" ht="14.25">
      <c r="BX1309" s="13"/>
    </row>
    <row r="1310" spans="76:76" ht="14.25">
      <c r="BX1310" s="13"/>
    </row>
    <row r="1311" spans="76:76" ht="14.25">
      <c r="BX1311" s="13"/>
    </row>
    <row r="1312" spans="76:76" ht="14.25">
      <c r="BX1312" s="13"/>
    </row>
    <row r="1313" spans="76:76" ht="14.25">
      <c r="BX1313" s="13"/>
    </row>
    <row r="1314" spans="76:76" ht="14.25">
      <c r="BX1314" s="13"/>
    </row>
    <row r="1315" spans="76:76" ht="14.25">
      <c r="BX1315" s="13"/>
    </row>
    <row r="1316" spans="76:76" ht="14.25">
      <c r="BX1316" s="13"/>
    </row>
    <row r="1317" spans="76:76" ht="14.25">
      <c r="BX1317" s="13"/>
    </row>
    <row r="1318" spans="76:76" ht="14.25">
      <c r="BX1318" s="13"/>
    </row>
    <row r="1319" spans="76:76" ht="14.25">
      <c r="BX1319" s="13"/>
    </row>
    <row r="1320" spans="76:76" ht="14.25">
      <c r="BX1320" s="13"/>
    </row>
    <row r="1321" spans="76:76" ht="14.25">
      <c r="BX1321" s="13"/>
    </row>
    <row r="1322" spans="76:76" ht="14.25">
      <c r="BX1322" s="13"/>
    </row>
    <row r="1323" spans="76:76" ht="14.25">
      <c r="BX1323" s="13"/>
    </row>
    <row r="1324" spans="76:76" ht="14.25">
      <c r="BX1324" s="13"/>
    </row>
    <row r="1325" spans="76:76" ht="14.25">
      <c r="BX1325" s="13"/>
    </row>
    <row r="1326" spans="76:76" ht="14.25">
      <c r="BX1326" s="13"/>
    </row>
    <row r="1327" spans="76:76" ht="14.25">
      <c r="BX1327" s="13"/>
    </row>
    <row r="1328" spans="76:76" ht="14.25">
      <c r="BX1328" s="13"/>
    </row>
    <row r="1329" spans="76:76" ht="14.25">
      <c r="BX1329" s="13"/>
    </row>
    <row r="1330" spans="76:76" ht="14.25">
      <c r="BX1330" s="13"/>
    </row>
    <row r="1331" spans="76:76" ht="14.25">
      <c r="BX1331" s="13"/>
    </row>
    <row r="1332" spans="76:76" ht="14.25">
      <c r="BX1332" s="13"/>
    </row>
    <row r="1333" spans="76:76" ht="14.25">
      <c r="BX1333" s="13"/>
    </row>
    <row r="1334" spans="76:76" ht="14.25">
      <c r="BX1334" s="13"/>
    </row>
    <row r="1335" spans="76:76" ht="14.25">
      <c r="BX1335" s="13"/>
    </row>
    <row r="1336" spans="76:76" ht="14.25">
      <c r="BX1336" s="13"/>
    </row>
    <row r="1337" spans="76:76" ht="14.25">
      <c r="BX1337" s="13"/>
    </row>
    <row r="1338" spans="76:76" ht="14.25">
      <c r="BX1338" s="13"/>
    </row>
    <row r="1339" spans="76:76" ht="14.25">
      <c r="BX1339" s="13"/>
    </row>
    <row r="1340" spans="76:76" ht="14.25">
      <c r="BX1340" s="13"/>
    </row>
    <row r="1341" spans="76:76" ht="14.25">
      <c r="BX1341" s="13"/>
    </row>
    <row r="1342" spans="76:76" ht="14.25">
      <c r="BX1342" s="13"/>
    </row>
    <row r="1343" spans="76:76" ht="14.25">
      <c r="BX1343" s="13"/>
    </row>
    <row r="1344" spans="76:76" ht="14.25">
      <c r="BX1344" s="13"/>
    </row>
    <row r="1345" spans="76:76" ht="14.25">
      <c r="BX1345" s="13"/>
    </row>
    <row r="1346" spans="76:76" ht="14.25">
      <c r="BX1346" s="13"/>
    </row>
    <row r="1347" spans="76:76" ht="14.25">
      <c r="BX1347" s="13"/>
    </row>
    <row r="1348" spans="76:76" ht="14.25">
      <c r="BX1348" s="13"/>
    </row>
    <row r="1349" spans="76:76" ht="14.25">
      <c r="BX1349" s="13"/>
    </row>
    <row r="1350" spans="76:76" ht="14.25">
      <c r="BX1350" s="13"/>
    </row>
    <row r="1351" spans="76:76" ht="14.25">
      <c r="BX1351" s="13"/>
    </row>
    <row r="1352" spans="76:76" ht="14.25">
      <c r="BX1352" s="13"/>
    </row>
    <row r="1353" spans="76:76" ht="14.25">
      <c r="BX1353" s="13"/>
    </row>
    <row r="1354" spans="76:76" ht="14.25">
      <c r="BX1354" s="13"/>
    </row>
    <row r="1355" spans="76:76" ht="14.25">
      <c r="BX1355" s="13"/>
    </row>
    <row r="1356" spans="76:76" ht="14.25">
      <c r="BX1356" s="13"/>
    </row>
    <row r="1357" spans="76:76" ht="14.25">
      <c r="BX1357" s="13"/>
    </row>
    <row r="1358" spans="76:76" ht="14.25">
      <c r="BX1358" s="13"/>
    </row>
    <row r="1359" spans="76:76" ht="14.25">
      <c r="BX1359" s="13"/>
    </row>
    <row r="1360" spans="76:76" ht="14.25">
      <c r="BX1360" s="13"/>
    </row>
    <row r="1361" spans="76:76" ht="14.25">
      <c r="BX1361" s="13"/>
    </row>
    <row r="1362" spans="76:76" ht="14.25">
      <c r="BX1362" s="13"/>
    </row>
    <row r="1363" spans="76:76" ht="14.25">
      <c r="BX1363" s="13"/>
    </row>
    <row r="1364" spans="76:76" ht="14.25">
      <c r="BX1364" s="13"/>
    </row>
    <row r="1365" spans="76:76" ht="14.25">
      <c r="BX1365" s="13"/>
    </row>
    <row r="1366" spans="76:76" ht="14.25">
      <c r="BX1366" s="13"/>
    </row>
    <row r="1367" spans="76:76" ht="14.25">
      <c r="BX1367" s="13"/>
    </row>
    <row r="1368" spans="76:76" ht="14.25">
      <c r="BX1368" s="13"/>
    </row>
    <row r="1369" spans="76:76" ht="14.25">
      <c r="BX1369" s="13"/>
    </row>
    <row r="1370" spans="76:76" ht="14.25">
      <c r="BX1370" s="13"/>
    </row>
    <row r="1371" spans="76:76" ht="14.25">
      <c r="BX1371" s="13"/>
    </row>
    <row r="1372" spans="76:76" ht="14.25">
      <c r="BX1372" s="13"/>
    </row>
    <row r="1373" spans="76:76" ht="14.25">
      <c r="BX1373" s="13"/>
    </row>
    <row r="1374" spans="76:76" ht="14.25">
      <c r="BX1374" s="13"/>
    </row>
    <row r="1375" spans="76:76" ht="14.25">
      <c r="BX1375" s="13"/>
    </row>
    <row r="1376" spans="76:76" ht="14.25">
      <c r="BX1376" s="13"/>
    </row>
    <row r="1377" spans="76:76" ht="14.25">
      <c r="BX1377" s="13"/>
    </row>
    <row r="1378" spans="76:76" ht="14.25">
      <c r="BX1378" s="13"/>
    </row>
    <row r="1379" spans="76:76" ht="14.25">
      <c r="BX1379" s="13"/>
    </row>
    <row r="1380" spans="76:76" ht="14.25">
      <c r="BX1380" s="13"/>
    </row>
    <row r="1381" spans="76:76" ht="14.25">
      <c r="BX1381" s="13"/>
    </row>
    <row r="1382" spans="76:76" ht="14.25">
      <c r="BX1382" s="13"/>
    </row>
    <row r="1383" spans="76:76" ht="14.25">
      <c r="BX1383" s="13"/>
    </row>
    <row r="1384" spans="76:76" ht="14.25">
      <c r="BX1384" s="13"/>
    </row>
    <row r="1385" spans="76:76" ht="14.25">
      <c r="BX1385" s="13"/>
    </row>
    <row r="1386" spans="76:76" ht="14.25">
      <c r="BX1386" s="13"/>
    </row>
    <row r="1387" spans="76:76" ht="14.25">
      <c r="BX1387" s="13"/>
    </row>
    <row r="1388" spans="76:76" ht="14.25">
      <c r="BX1388" s="13"/>
    </row>
    <row r="1389" spans="76:76" ht="14.25">
      <c r="BX1389" s="13"/>
    </row>
    <row r="1390" spans="76:76" ht="14.25">
      <c r="BX1390" s="13"/>
    </row>
    <row r="1391" spans="76:76" ht="14.25">
      <c r="BX1391" s="13"/>
    </row>
    <row r="1392" spans="76:76" ht="14.25">
      <c r="BX1392" s="13"/>
    </row>
    <row r="1393" spans="76:76" ht="14.25">
      <c r="BX1393" s="13"/>
    </row>
    <row r="1394" spans="76:76" ht="14.25">
      <c r="BX1394" s="13"/>
    </row>
    <row r="1395" spans="76:76" ht="14.25">
      <c r="BX1395" s="13"/>
    </row>
    <row r="1396" spans="76:76" ht="14.25">
      <c r="BX1396" s="13"/>
    </row>
    <row r="1397" spans="76:76" ht="14.25">
      <c r="BX1397" s="13"/>
    </row>
    <row r="1398" spans="76:76" ht="14.25">
      <c r="BX1398" s="13"/>
    </row>
    <row r="1399" spans="76:76" ht="14.25">
      <c r="BX1399" s="13"/>
    </row>
    <row r="1400" spans="76:76" ht="14.25">
      <c r="BX1400" s="13"/>
    </row>
    <row r="1401" spans="76:76" ht="14.25">
      <c r="BX1401" s="13"/>
    </row>
    <row r="1402" spans="76:76" ht="14.25">
      <c r="BX1402" s="13"/>
    </row>
    <row r="1403" spans="76:76" ht="14.25">
      <c r="BX1403" s="13"/>
    </row>
    <row r="1404" spans="76:76" ht="14.25">
      <c r="BX1404" s="13"/>
    </row>
    <row r="1405" spans="76:76" ht="14.25">
      <c r="BX1405" s="13"/>
    </row>
    <row r="1406" spans="76:76" ht="14.25">
      <c r="BX1406" s="13"/>
    </row>
    <row r="1407" spans="76:76" ht="14.25">
      <c r="BX1407" s="13"/>
    </row>
    <row r="1408" spans="76:76" ht="14.25">
      <c r="BX1408" s="13"/>
    </row>
    <row r="1409" spans="76:76" ht="14.25">
      <c r="BX1409" s="13"/>
    </row>
    <row r="1410" spans="76:76" ht="14.25">
      <c r="BX1410" s="13"/>
    </row>
    <row r="1411" spans="76:76" ht="14.25">
      <c r="BX1411" s="13"/>
    </row>
    <row r="1412" spans="76:76" ht="14.25">
      <c r="BX1412" s="13"/>
    </row>
    <row r="1413" spans="76:76" ht="14.25">
      <c r="BX1413" s="13"/>
    </row>
    <row r="1414" spans="76:76" ht="14.25">
      <c r="BX1414" s="13"/>
    </row>
    <row r="1415" spans="76:76" ht="14.25">
      <c r="BX1415" s="13"/>
    </row>
    <row r="1416" spans="76:76" ht="14.25">
      <c r="BX1416" s="13"/>
    </row>
    <row r="1417" spans="76:76" ht="14.25">
      <c r="BX1417" s="13"/>
    </row>
    <row r="1418" spans="76:76" ht="14.25">
      <c r="BX1418" s="13"/>
    </row>
    <row r="1419" spans="76:76" ht="14.25">
      <c r="BX1419" s="13"/>
    </row>
    <row r="1420" spans="76:76" ht="14.25">
      <c r="BX1420" s="13"/>
    </row>
    <row r="1421" spans="76:76" ht="14.25">
      <c r="BX1421" s="13"/>
    </row>
    <row r="1422" spans="76:76" ht="14.25">
      <c r="BX1422" s="13"/>
    </row>
    <row r="1423" spans="76:76" ht="14.25">
      <c r="BX1423" s="13"/>
    </row>
    <row r="1424" spans="76:76" ht="14.25">
      <c r="BX1424" s="13"/>
    </row>
    <row r="1425" spans="76:76" ht="14.25">
      <c r="BX1425" s="13"/>
    </row>
    <row r="1426" spans="76:76" ht="14.25">
      <c r="BX1426" s="13"/>
    </row>
    <row r="1427" spans="76:76" ht="14.25">
      <c r="BX1427" s="13"/>
    </row>
    <row r="1428" spans="76:76" ht="14.25">
      <c r="BX1428" s="13"/>
    </row>
    <row r="1429" spans="76:76" ht="14.25">
      <c r="BX1429" s="13"/>
    </row>
    <row r="1430" spans="76:76" ht="14.25">
      <c r="BX1430" s="13"/>
    </row>
    <row r="1431" spans="76:76" ht="14.25">
      <c r="BX1431" s="13"/>
    </row>
    <row r="1432" spans="76:76" ht="14.25">
      <c r="BX1432" s="13"/>
    </row>
    <row r="1433" spans="76:76" ht="14.25">
      <c r="BX1433" s="13"/>
    </row>
    <row r="1434" spans="76:76" ht="14.25">
      <c r="BX1434" s="13"/>
    </row>
    <row r="1435" spans="76:76" ht="14.25">
      <c r="BX1435" s="13"/>
    </row>
    <row r="1436" spans="76:76" ht="14.25">
      <c r="BX1436" s="13"/>
    </row>
    <row r="1437" spans="76:76" ht="14.25">
      <c r="BX1437" s="13"/>
    </row>
    <row r="1438" spans="76:76" ht="14.25">
      <c r="BX1438" s="13"/>
    </row>
    <row r="1439" spans="76:76" ht="14.25">
      <c r="BX1439" s="13"/>
    </row>
    <row r="1440" spans="76:76" ht="14.25">
      <c r="BX1440" s="13"/>
    </row>
    <row r="1441" spans="76:76" ht="14.25">
      <c r="BX1441" s="13"/>
    </row>
    <row r="1442" spans="76:76" ht="14.25">
      <c r="BX1442" s="13"/>
    </row>
    <row r="1443" spans="76:76" ht="14.25">
      <c r="BX1443" s="13"/>
    </row>
    <row r="1444" spans="76:76" ht="14.25">
      <c r="BX1444" s="13"/>
    </row>
    <row r="1445" spans="76:76" ht="14.25">
      <c r="BX1445" s="13"/>
    </row>
    <row r="1446" spans="76:76" ht="14.25">
      <c r="BX1446" s="13"/>
    </row>
    <row r="1447" spans="76:76" ht="14.25">
      <c r="BX1447" s="13"/>
    </row>
    <row r="1448" spans="76:76" ht="14.25">
      <c r="BX1448" s="13"/>
    </row>
    <row r="1449" spans="76:76" ht="14.25">
      <c r="BX1449" s="13"/>
    </row>
    <row r="1450" spans="76:76" ht="14.25">
      <c r="BX1450" s="13"/>
    </row>
    <row r="1451" spans="76:76" ht="14.25">
      <c r="BX1451" s="13"/>
    </row>
    <row r="1452" spans="76:76" ht="14.25">
      <c r="BX1452" s="13"/>
    </row>
    <row r="1453" spans="76:76" ht="14.25">
      <c r="BX1453" s="13"/>
    </row>
    <row r="1454" spans="76:76" ht="14.25">
      <c r="BX1454" s="13"/>
    </row>
    <row r="1455" spans="76:76" ht="14.25">
      <c r="BX1455" s="13"/>
    </row>
    <row r="1456" spans="76:76" ht="14.25">
      <c r="BX1456" s="13"/>
    </row>
    <row r="1457" spans="76:76" ht="14.25">
      <c r="BX1457" s="13"/>
    </row>
    <row r="1458" spans="76:76" ht="14.25">
      <c r="BX1458" s="13"/>
    </row>
    <row r="1459" spans="76:76" ht="14.25">
      <c r="BX1459" s="13"/>
    </row>
    <row r="1460" spans="76:76" ht="14.25">
      <c r="BX1460" s="13"/>
    </row>
    <row r="1461" spans="76:76" ht="14.25">
      <c r="BX1461" s="13"/>
    </row>
    <row r="1462" spans="76:76" ht="14.25">
      <c r="BX1462" s="13"/>
    </row>
    <row r="1463" spans="76:76" ht="14.25">
      <c r="BX1463" s="13"/>
    </row>
    <row r="1464" spans="76:76" ht="14.25">
      <c r="BX1464" s="13"/>
    </row>
    <row r="1465" spans="76:76" ht="14.25">
      <c r="BX1465" s="13"/>
    </row>
    <row r="1466" spans="76:76" ht="14.25">
      <c r="BX1466" s="13"/>
    </row>
    <row r="1467" spans="76:76" ht="14.25">
      <c r="BX1467" s="13"/>
    </row>
    <row r="1468" spans="76:76" ht="14.25">
      <c r="BX1468" s="13"/>
    </row>
    <row r="1469" spans="76:76" ht="14.25">
      <c r="BX1469" s="13"/>
    </row>
    <row r="1470" spans="76:76" ht="14.25">
      <c r="BX1470" s="13"/>
    </row>
    <row r="1471" spans="76:76" ht="14.25">
      <c r="BX1471" s="13"/>
    </row>
    <row r="1472" spans="76:76" ht="14.25">
      <c r="BX1472" s="13"/>
    </row>
    <row r="1473" spans="76:76" ht="14.25">
      <c r="BX1473" s="13"/>
    </row>
    <row r="1474" spans="76:76" ht="14.25">
      <c r="BX1474" s="13"/>
    </row>
    <row r="1475" spans="76:76" ht="14.25">
      <c r="BX1475" s="13"/>
    </row>
    <row r="1476" spans="76:76" ht="14.25">
      <c r="BX1476" s="13"/>
    </row>
    <row r="1477" spans="76:76" ht="14.25">
      <c r="BX1477" s="13"/>
    </row>
    <row r="1478" spans="76:76" ht="14.25">
      <c r="BX1478" s="13"/>
    </row>
    <row r="1479" spans="76:76" ht="14.25">
      <c r="BX1479" s="13"/>
    </row>
    <row r="1480" spans="76:76" ht="14.25">
      <c r="BX1480" s="13"/>
    </row>
    <row r="1481" spans="76:76" ht="14.25">
      <c r="BX1481" s="13"/>
    </row>
    <row r="1482" spans="76:76" ht="14.25">
      <c r="BX1482" s="13"/>
    </row>
    <row r="1483" spans="76:76" ht="14.25">
      <c r="BX1483" s="13"/>
    </row>
    <row r="1484" spans="76:76" ht="14.25">
      <c r="BX1484" s="13"/>
    </row>
    <row r="1485" spans="76:76" ht="14.25">
      <c r="BX1485" s="13"/>
    </row>
    <row r="1486" spans="76:76" ht="14.25">
      <c r="BX1486" s="13"/>
    </row>
    <row r="1487" spans="76:76" ht="14.25">
      <c r="BX1487" s="13"/>
    </row>
    <row r="1488" spans="76:76" ht="14.25">
      <c r="BX1488" s="13"/>
    </row>
    <row r="1489" spans="76:76" ht="14.25">
      <c r="BX1489" s="13"/>
    </row>
    <row r="1490" spans="76:76" ht="14.25">
      <c r="BX1490" s="13"/>
    </row>
    <row r="1491" spans="76:76" ht="14.25">
      <c r="BX1491" s="13"/>
    </row>
    <row r="1492" spans="76:76" ht="14.25">
      <c r="BX1492" s="13"/>
    </row>
    <row r="1493" spans="76:76" ht="14.25">
      <c r="BX1493" s="13"/>
    </row>
    <row r="1494" spans="76:76" ht="14.25">
      <c r="BX1494" s="13"/>
    </row>
    <row r="1495" spans="76:76" ht="14.25">
      <c r="BX1495" s="13"/>
    </row>
    <row r="1496" spans="76:76" ht="14.25">
      <c r="BX1496" s="13"/>
    </row>
    <row r="1497" spans="76:76" ht="14.25">
      <c r="BX1497" s="13"/>
    </row>
    <row r="1498" spans="76:76" ht="14.25">
      <c r="BX1498" s="13"/>
    </row>
    <row r="1499" spans="76:76" ht="14.25">
      <c r="BX1499" s="13"/>
    </row>
    <row r="1500" spans="76:76" ht="14.25">
      <c r="BX1500" s="13"/>
    </row>
    <row r="1501" spans="76:76" ht="14.25">
      <c r="BX1501" s="13"/>
    </row>
    <row r="1502" spans="76:76" ht="14.25">
      <c r="BX1502" s="13"/>
    </row>
    <row r="1503" spans="76:76" ht="14.25">
      <c r="BX1503" s="13"/>
    </row>
    <row r="1504" spans="76:76" ht="14.25">
      <c r="BX1504" s="13"/>
    </row>
    <row r="1505" spans="76:76" ht="14.25">
      <c r="BX1505" s="13"/>
    </row>
    <row r="1506" spans="76:76" ht="14.25">
      <c r="BX1506" s="13"/>
    </row>
    <row r="1507" spans="76:76" ht="14.25">
      <c r="BX1507" s="13"/>
    </row>
    <row r="1508" spans="76:76" ht="14.25">
      <c r="BX1508" s="13"/>
    </row>
    <row r="1509" spans="76:76" ht="14.25">
      <c r="BX1509" s="13"/>
    </row>
    <row r="1510" spans="76:76" ht="14.25">
      <c r="BX1510" s="13"/>
    </row>
    <row r="1511" spans="76:76" ht="14.25">
      <c r="BX1511" s="13"/>
    </row>
    <row r="1512" spans="76:76" ht="14.25">
      <c r="BX1512" s="13"/>
    </row>
    <row r="1513" spans="76:76" ht="14.25">
      <c r="BX1513" s="13"/>
    </row>
    <row r="1514" spans="76:76" ht="14.25">
      <c r="BX1514" s="13"/>
    </row>
    <row r="1515" spans="76:76" ht="14.25">
      <c r="BX1515" s="13"/>
    </row>
    <row r="1516" spans="76:76" ht="14.25">
      <c r="BX1516" s="13"/>
    </row>
    <row r="1517" spans="76:76" ht="14.25">
      <c r="BX1517" s="13"/>
    </row>
    <row r="1518" spans="76:76" ht="14.25">
      <c r="BX1518" s="13"/>
    </row>
    <row r="1519" spans="76:76" ht="14.25">
      <c r="BX1519" s="13"/>
    </row>
    <row r="1520" spans="76:76" ht="14.25">
      <c r="BX1520" s="13"/>
    </row>
    <row r="1521" spans="76:76" ht="14.25">
      <c r="BX1521" s="13"/>
    </row>
    <row r="1522" spans="76:76" ht="14.25">
      <c r="BX1522" s="13"/>
    </row>
    <row r="1523" spans="76:76" ht="14.25">
      <c r="BX1523" s="13"/>
    </row>
    <row r="1524" spans="76:76" ht="14.25">
      <c r="BX1524" s="13"/>
    </row>
    <row r="1525" spans="76:76" ht="14.25">
      <c r="BX1525" s="13"/>
    </row>
    <row r="1526" spans="76:76" ht="14.25">
      <c r="BX1526" s="13"/>
    </row>
    <row r="1527" spans="76:76" ht="14.25">
      <c r="BX1527" s="13"/>
    </row>
    <row r="1528" spans="76:76" ht="14.25">
      <c r="BX1528" s="13"/>
    </row>
    <row r="1529" spans="76:76" ht="14.25">
      <c r="BX1529" s="13"/>
    </row>
    <row r="1530" spans="76:76" ht="14.25">
      <c r="BX1530" s="13"/>
    </row>
    <row r="1531" spans="76:76" ht="14.25">
      <c r="BX1531" s="13"/>
    </row>
    <row r="1532" spans="76:76" ht="14.25">
      <c r="BX1532" s="13"/>
    </row>
    <row r="1533" spans="76:76" ht="14.25">
      <c r="BX1533" s="13"/>
    </row>
    <row r="1534" spans="76:76" ht="14.25">
      <c r="BX1534" s="13"/>
    </row>
    <row r="1535" spans="76:76" ht="14.25">
      <c r="BX1535" s="13"/>
    </row>
    <row r="1536" spans="76:76" ht="14.25">
      <c r="BX1536" s="13"/>
    </row>
    <row r="1537" spans="76:76" ht="14.25">
      <c r="BX1537" s="13"/>
    </row>
    <row r="1538" spans="76:76" ht="14.25">
      <c r="BX1538" s="13"/>
    </row>
    <row r="1539" spans="76:76" ht="14.25">
      <c r="BX1539" s="13"/>
    </row>
    <row r="1540" spans="76:76" ht="14.25">
      <c r="BX1540" s="13"/>
    </row>
    <row r="1541" spans="76:76" ht="14.25">
      <c r="BX1541" s="13"/>
    </row>
    <row r="1542" spans="76:76" ht="14.25">
      <c r="BX1542" s="13"/>
    </row>
    <row r="1543" spans="76:76" ht="14.25">
      <c r="BX1543" s="13"/>
    </row>
    <row r="1544" spans="76:76" ht="14.25">
      <c r="BX1544" s="13"/>
    </row>
    <row r="1545" spans="76:76" ht="14.25">
      <c r="BX1545" s="13"/>
    </row>
    <row r="1546" spans="76:76" ht="14.25">
      <c r="BX1546" s="13"/>
    </row>
    <row r="1547" spans="76:76" ht="14.25">
      <c r="BX1547" s="13"/>
    </row>
    <row r="1548" spans="76:76" ht="14.25">
      <c r="BX1548" s="13"/>
    </row>
    <row r="1549" spans="76:76" ht="14.25">
      <c r="BX1549" s="13"/>
    </row>
    <row r="1550" spans="76:76" ht="14.25">
      <c r="BX1550" s="13"/>
    </row>
    <row r="1551" spans="76:76" ht="14.25">
      <c r="BX1551" s="13"/>
    </row>
    <row r="1552" spans="76:76" ht="14.25">
      <c r="BX1552" s="13"/>
    </row>
    <row r="1553" spans="76:76" ht="14.25">
      <c r="BX1553" s="13"/>
    </row>
    <row r="1554" spans="76:76" ht="14.25">
      <c r="BX1554" s="13"/>
    </row>
    <row r="1555" spans="76:76" ht="14.25">
      <c r="BX1555" s="13"/>
    </row>
    <row r="1556" spans="76:76" ht="14.25">
      <c r="BX1556" s="13"/>
    </row>
    <row r="1557" spans="76:76" ht="14.25">
      <c r="BX1557" s="13"/>
    </row>
    <row r="1558" spans="76:76" ht="14.25">
      <c r="BX1558" s="13"/>
    </row>
    <row r="1559" spans="76:76" ht="14.25">
      <c r="BX1559" s="13"/>
    </row>
    <row r="1560" spans="76:76" ht="14.25">
      <c r="BX1560" s="13"/>
    </row>
    <row r="1561" spans="76:76" ht="14.25">
      <c r="BX1561" s="13"/>
    </row>
    <row r="1562" spans="76:76" ht="14.25">
      <c r="BX1562" s="13"/>
    </row>
    <row r="1563" spans="76:76" ht="14.25">
      <c r="BX1563" s="13"/>
    </row>
    <row r="1564" spans="76:76" ht="14.25">
      <c r="BX1564" s="13"/>
    </row>
    <row r="1565" spans="76:76" ht="14.25">
      <c r="BX1565" s="13"/>
    </row>
    <row r="1566" spans="76:76" ht="14.25">
      <c r="BX1566" s="13"/>
    </row>
    <row r="1567" spans="76:76" ht="14.25">
      <c r="BX1567" s="13"/>
    </row>
    <row r="1568" spans="76:76" ht="14.25">
      <c r="BX1568" s="13"/>
    </row>
    <row r="1569" spans="76:76" ht="14.25">
      <c r="BX1569" s="13"/>
    </row>
    <row r="1570" spans="76:76" ht="14.25">
      <c r="BX1570" s="13"/>
    </row>
    <row r="1571" spans="76:76" ht="14.25">
      <c r="BX1571" s="13"/>
    </row>
    <row r="1572" spans="76:76" ht="14.25">
      <c r="BX1572" s="13"/>
    </row>
    <row r="1573" spans="76:76" ht="14.25">
      <c r="BX1573" s="13"/>
    </row>
    <row r="1574" spans="76:76" ht="14.25">
      <c r="BX1574" s="13"/>
    </row>
    <row r="1575" spans="76:76" ht="14.25">
      <c r="BX1575" s="13"/>
    </row>
    <row r="1576" spans="76:76" ht="14.25">
      <c r="BX1576" s="13"/>
    </row>
    <row r="1577" spans="76:76" ht="14.25">
      <c r="BX1577" s="13"/>
    </row>
    <row r="1578" spans="76:76" ht="14.25">
      <c r="BX1578" s="13"/>
    </row>
    <row r="1579" spans="76:76" ht="14.25">
      <c r="BX1579" s="13"/>
    </row>
    <row r="1580" spans="76:76" ht="14.25">
      <c r="BX1580" s="13"/>
    </row>
    <row r="1581" spans="76:76" ht="14.25">
      <c r="BX1581" s="13"/>
    </row>
    <row r="1582" spans="76:76" ht="14.25">
      <c r="BX1582" s="13"/>
    </row>
    <row r="1583" spans="76:76" ht="14.25">
      <c r="BX1583" s="13"/>
    </row>
    <row r="1584" spans="76:76" ht="14.25">
      <c r="BX1584" s="13"/>
    </row>
    <row r="1585" spans="76:76" ht="14.25">
      <c r="BX1585" s="13"/>
    </row>
    <row r="1586" spans="76:76" ht="14.25">
      <c r="BX1586" s="13"/>
    </row>
    <row r="1587" spans="76:76" ht="14.25">
      <c r="BX1587" s="13"/>
    </row>
    <row r="1588" spans="76:76" ht="14.25">
      <c r="BX1588" s="13"/>
    </row>
    <row r="1589" spans="76:76" ht="14.25">
      <c r="BX1589" s="13"/>
    </row>
    <row r="1590" spans="76:76" ht="14.25">
      <c r="BX1590" s="13"/>
    </row>
    <row r="1591" spans="76:76" ht="14.25">
      <c r="BX1591" s="13"/>
    </row>
    <row r="1592" spans="76:76" ht="14.25">
      <c r="BX1592" s="13"/>
    </row>
    <row r="1593" spans="76:76" ht="14.25">
      <c r="BX1593" s="13"/>
    </row>
    <row r="1594" spans="76:76" ht="14.25">
      <c r="BX1594" s="13"/>
    </row>
    <row r="1595" spans="76:76" ht="14.25">
      <c r="BX1595" s="13"/>
    </row>
    <row r="1596" spans="76:76" ht="14.25">
      <c r="BX1596" s="13"/>
    </row>
    <row r="1597" spans="76:76" ht="14.25">
      <c r="BX1597" s="13"/>
    </row>
    <row r="1598" spans="76:76" ht="14.25">
      <c r="BX1598" s="13"/>
    </row>
    <row r="1599" spans="76:76" ht="14.25">
      <c r="BX1599" s="13"/>
    </row>
    <row r="1600" spans="76:76" ht="14.25">
      <c r="BX1600" s="13"/>
    </row>
    <row r="1601" spans="76:76" ht="14.25">
      <c r="BX1601" s="13"/>
    </row>
    <row r="1602" spans="76:76" ht="14.25">
      <c r="BX1602" s="13"/>
    </row>
    <row r="1603" spans="76:76" ht="14.25">
      <c r="BX1603" s="13"/>
    </row>
    <row r="1604" spans="76:76" ht="14.25">
      <c r="BX1604" s="13"/>
    </row>
    <row r="1605" spans="76:76" ht="14.25">
      <c r="BX1605" s="13"/>
    </row>
    <row r="1606" spans="76:76" ht="14.25">
      <c r="BX1606" s="13"/>
    </row>
    <row r="1607" spans="76:76" ht="14.25">
      <c r="BX1607" s="13"/>
    </row>
    <row r="1608" spans="76:76" ht="14.25">
      <c r="BX1608" s="13"/>
    </row>
    <row r="1609" spans="76:76" ht="14.25">
      <c r="BX1609" s="13"/>
    </row>
    <row r="1610" spans="76:76" ht="14.25">
      <c r="BX1610" s="13"/>
    </row>
    <row r="1611" spans="76:76" ht="14.25">
      <c r="BX1611" s="13"/>
    </row>
    <row r="1612" spans="76:76" ht="14.25">
      <c r="BX1612" s="13"/>
    </row>
    <row r="1613" spans="76:76" ht="14.25">
      <c r="BX1613" s="13"/>
    </row>
    <row r="1614" spans="76:76" ht="14.25">
      <c r="BX1614" s="13"/>
    </row>
    <row r="1615" spans="76:76" ht="14.25">
      <c r="BX1615" s="13"/>
    </row>
    <row r="1616" spans="76:76" ht="14.25">
      <c r="BX1616" s="13"/>
    </row>
    <row r="1617" spans="76:76" ht="14.25">
      <c r="BX1617" s="13"/>
    </row>
    <row r="1618" spans="76:76" ht="14.25">
      <c r="BX1618" s="13"/>
    </row>
    <row r="1619" spans="76:76" ht="14.25">
      <c r="BX1619" s="13"/>
    </row>
    <row r="1620" spans="76:76" ht="14.25">
      <c r="BX1620" s="13"/>
    </row>
    <row r="1621" spans="76:76" ht="14.25">
      <c r="BX1621" s="13"/>
    </row>
    <row r="1622" spans="76:76" ht="14.25">
      <c r="BX1622" s="13"/>
    </row>
    <row r="1623" spans="76:76" ht="14.25">
      <c r="BX1623" s="13"/>
    </row>
    <row r="1624" spans="76:76" ht="14.25">
      <c r="BX1624" s="13"/>
    </row>
    <row r="1625" spans="76:76" ht="14.25">
      <c r="BX1625" s="13"/>
    </row>
    <row r="1626" spans="76:76" ht="14.25">
      <c r="BX1626" s="13"/>
    </row>
    <row r="1627" spans="76:76" ht="14.25">
      <c r="BX1627" s="13"/>
    </row>
    <row r="1628" spans="76:76" ht="14.25">
      <c r="BX1628" s="13"/>
    </row>
    <row r="1629" spans="76:76" ht="14.25">
      <c r="BX1629" s="13"/>
    </row>
    <row r="1630" spans="76:76" ht="14.25">
      <c r="BX1630" s="13"/>
    </row>
    <row r="1631" spans="76:76" ht="14.25">
      <c r="BX1631" s="13"/>
    </row>
    <row r="1632" spans="76:76" ht="14.25">
      <c r="BX1632" s="13"/>
    </row>
    <row r="1633" spans="76:76" ht="14.25">
      <c r="BX1633" s="13"/>
    </row>
    <row r="1634" spans="76:76" ht="14.25">
      <c r="BX1634" s="13"/>
    </row>
    <row r="1635" spans="76:76" ht="14.25">
      <c r="BX1635" s="13"/>
    </row>
    <row r="1636" spans="76:76" ht="14.25">
      <c r="BX1636" s="13"/>
    </row>
    <row r="1637" spans="76:76" ht="14.25">
      <c r="BX1637" s="13"/>
    </row>
    <row r="1638" spans="76:76" ht="14.25">
      <c r="BX1638" s="13"/>
    </row>
    <row r="1639" spans="76:76" ht="14.25">
      <c r="BX1639" s="13"/>
    </row>
    <row r="1640" spans="76:76" ht="14.25">
      <c r="BX1640" s="13"/>
    </row>
    <row r="1641" spans="76:76" ht="14.25">
      <c r="BX1641" s="13"/>
    </row>
    <row r="1642" spans="76:76" ht="14.25">
      <c r="BX1642" s="13"/>
    </row>
    <row r="1643" spans="76:76" ht="14.25">
      <c r="BX1643" s="13"/>
    </row>
    <row r="1644" spans="76:76" ht="14.25">
      <c r="BX1644" s="13"/>
    </row>
    <row r="1645" spans="76:76" ht="14.25">
      <c r="BX1645" s="13"/>
    </row>
    <row r="1646" spans="76:76" ht="14.25">
      <c r="BX1646" s="13"/>
    </row>
    <row r="1647" spans="76:76" ht="14.25">
      <c r="BX1647" s="13"/>
    </row>
    <row r="1648" spans="76:76" ht="14.25">
      <c r="BX1648" s="13"/>
    </row>
    <row r="1649" spans="76:76" ht="14.25">
      <c r="BX1649" s="13"/>
    </row>
    <row r="1650" spans="76:76" ht="14.25">
      <c r="BX1650" s="13"/>
    </row>
    <row r="1651" spans="76:76" ht="14.25">
      <c r="BX1651" s="13"/>
    </row>
    <row r="1652" spans="76:76" ht="14.25">
      <c r="BX1652" s="13"/>
    </row>
    <row r="1653" spans="76:76" ht="14.25">
      <c r="BX1653" s="13"/>
    </row>
    <row r="1654" spans="76:76" ht="14.25">
      <c r="BX1654" s="13"/>
    </row>
    <row r="1655" spans="76:76" ht="14.25">
      <c r="BX1655" s="13"/>
    </row>
    <row r="1656" spans="76:76" ht="14.25">
      <c r="BX1656" s="13"/>
    </row>
    <row r="1657" spans="76:76" ht="14.25">
      <c r="BX1657" s="13"/>
    </row>
    <row r="1658" spans="76:76" ht="14.25">
      <c r="BX1658" s="13"/>
    </row>
    <row r="1659" spans="76:76" ht="14.25">
      <c r="BX1659" s="13"/>
    </row>
    <row r="1660" spans="76:76" ht="14.25">
      <c r="BX1660" s="13"/>
    </row>
    <row r="1661" spans="76:76" ht="14.25">
      <c r="BX1661" s="13"/>
    </row>
    <row r="1662" spans="76:76" ht="14.25">
      <c r="BX1662" s="13"/>
    </row>
    <row r="1663" spans="76:76" ht="14.25">
      <c r="BX1663" s="13"/>
    </row>
    <row r="1664" spans="76:76" ht="14.25">
      <c r="BX1664" s="13"/>
    </row>
    <row r="1665" spans="76:76" ht="14.25">
      <c r="BX1665" s="13"/>
    </row>
    <row r="1666" spans="76:76" ht="14.25">
      <c r="BX1666" s="13"/>
    </row>
    <row r="1667" spans="76:76" ht="14.25">
      <c r="BX1667" s="13"/>
    </row>
    <row r="1668" spans="76:76" ht="14.25">
      <c r="BX1668" s="13"/>
    </row>
    <row r="1669" spans="76:76" ht="14.25">
      <c r="BX1669" s="13"/>
    </row>
    <row r="1670" spans="76:76" ht="14.25">
      <c r="BX1670" s="13"/>
    </row>
    <row r="1671" spans="76:76" ht="14.25">
      <c r="BX1671" s="13"/>
    </row>
    <row r="1672" spans="76:76" ht="14.25">
      <c r="BX1672" s="13"/>
    </row>
    <row r="1673" spans="76:76" ht="14.25">
      <c r="BX1673" s="13"/>
    </row>
    <row r="1674" spans="76:76" ht="14.25">
      <c r="BX1674" s="13"/>
    </row>
    <row r="1675" spans="76:76" ht="14.25">
      <c r="BX1675" s="13"/>
    </row>
    <row r="1676" spans="76:76" ht="14.25">
      <c r="BX1676" s="13"/>
    </row>
    <row r="1677" spans="76:76" ht="14.25">
      <c r="BX1677" s="13"/>
    </row>
    <row r="1678" spans="76:76" ht="14.25">
      <c r="BX1678" s="13"/>
    </row>
    <row r="1679" spans="76:76" ht="14.25">
      <c r="BX1679" s="13"/>
    </row>
    <row r="1680" spans="76:76" ht="14.25">
      <c r="BX1680" s="13"/>
    </row>
    <row r="1681" spans="76:76" ht="14.25">
      <c r="BX1681" s="13"/>
    </row>
    <row r="1682" spans="76:76" ht="14.25">
      <c r="BX1682" s="13"/>
    </row>
    <row r="1683" spans="76:76" ht="14.25">
      <c r="BX1683" s="13"/>
    </row>
    <row r="1684" spans="76:76" ht="14.25">
      <c r="BX1684" s="13"/>
    </row>
    <row r="1685" spans="76:76" ht="14.25">
      <c r="BX1685" s="13"/>
    </row>
    <row r="1686" spans="76:76" ht="14.25">
      <c r="BX1686" s="13"/>
    </row>
    <row r="1687" spans="76:76" ht="14.25">
      <c r="BX1687" s="13"/>
    </row>
    <row r="1688" spans="76:76" ht="14.25">
      <c r="BX1688" s="13"/>
    </row>
    <row r="1689" spans="76:76" ht="14.25">
      <c r="BX1689" s="13"/>
    </row>
    <row r="1690" spans="76:76" ht="14.25">
      <c r="BX1690" s="13"/>
    </row>
    <row r="1691" spans="76:76" ht="14.25">
      <c r="BX1691" s="13"/>
    </row>
    <row r="1692" spans="76:76" ht="14.25">
      <c r="BX1692" s="13"/>
    </row>
    <row r="1693" spans="76:76" ht="14.25">
      <c r="BX1693" s="13"/>
    </row>
    <row r="1694" spans="76:76" ht="14.25">
      <c r="BX1694" s="13"/>
    </row>
    <row r="1695" spans="76:76" ht="14.25">
      <c r="BX1695" s="13"/>
    </row>
    <row r="1696" spans="76:76" ht="14.25">
      <c r="BX1696" s="13"/>
    </row>
    <row r="1697" spans="76:76" ht="14.25">
      <c r="BX1697" s="13"/>
    </row>
    <row r="1698" spans="76:76" ht="14.25">
      <c r="BX1698" s="13"/>
    </row>
    <row r="1699" spans="76:76" ht="14.25">
      <c r="BX1699" s="13"/>
    </row>
    <row r="1700" spans="76:76" ht="14.25">
      <c r="BX1700" s="13"/>
    </row>
    <row r="1701" spans="76:76" ht="14.25">
      <c r="BX1701" s="13"/>
    </row>
    <row r="1702" spans="76:76" ht="14.25">
      <c r="BX1702" s="13"/>
    </row>
    <row r="1703" spans="76:76" ht="14.25">
      <c r="BX1703" s="13"/>
    </row>
    <row r="1704" spans="76:76" ht="14.25">
      <c r="BX1704" s="13"/>
    </row>
    <row r="1705" spans="76:76" ht="14.25">
      <c r="BX1705" s="13"/>
    </row>
    <row r="1706" spans="76:76" ht="14.25">
      <c r="BX1706" s="13"/>
    </row>
    <row r="1707" spans="76:76" ht="14.25">
      <c r="BX1707" s="13"/>
    </row>
    <row r="1708" spans="76:76" ht="14.25">
      <c r="BX1708" s="13"/>
    </row>
    <row r="1709" spans="76:76" ht="14.25">
      <c r="BX1709" s="13"/>
    </row>
    <row r="1710" spans="76:76" ht="14.25">
      <c r="BX1710" s="13"/>
    </row>
    <row r="1711" spans="76:76" ht="14.25">
      <c r="BX1711" s="13"/>
    </row>
    <row r="1712" spans="76:76" ht="14.25">
      <c r="BX1712" s="13"/>
    </row>
    <row r="1713" spans="76:76" ht="14.25">
      <c r="BX1713" s="13"/>
    </row>
    <row r="1714" spans="76:76" ht="14.25">
      <c r="BX1714" s="13"/>
    </row>
    <row r="1715" spans="76:76" ht="14.25">
      <c r="BX1715" s="13"/>
    </row>
    <row r="1716" spans="76:76" ht="14.25">
      <c r="BX1716" s="13"/>
    </row>
    <row r="1717" spans="76:76" ht="14.25">
      <c r="BX1717" s="13"/>
    </row>
    <row r="1718" spans="76:76" ht="14.25">
      <c r="BX1718" s="13"/>
    </row>
    <row r="1719" spans="76:76" ht="14.25">
      <c r="BX1719" s="13"/>
    </row>
    <row r="1720" spans="76:76" ht="14.25">
      <c r="BX1720" s="13"/>
    </row>
    <row r="1721" spans="76:76" ht="14.25">
      <c r="BX1721" s="13"/>
    </row>
    <row r="1722" spans="76:76" ht="14.25">
      <c r="BX1722" s="13"/>
    </row>
    <row r="1723" spans="76:76" ht="14.25">
      <c r="BX1723" s="13"/>
    </row>
    <row r="1724" spans="76:76" ht="14.25">
      <c r="BX1724" s="13"/>
    </row>
    <row r="1725" spans="76:76" ht="14.25">
      <c r="BX1725" s="13"/>
    </row>
    <row r="1726" spans="76:76" ht="14.25">
      <c r="BX1726" s="13"/>
    </row>
    <row r="1727" spans="76:76" ht="14.25">
      <c r="BX1727" s="13"/>
    </row>
    <row r="1728" spans="76:76" ht="14.25">
      <c r="BX1728" s="13"/>
    </row>
    <row r="1729" spans="76:76" ht="14.25">
      <c r="BX1729" s="13"/>
    </row>
    <row r="1730" spans="76:76" ht="14.25">
      <c r="BX1730" s="13"/>
    </row>
    <row r="1731" spans="76:76" ht="14.25">
      <c r="BX1731" s="13"/>
    </row>
    <row r="1732" spans="76:76" ht="14.25">
      <c r="BX1732" s="13"/>
    </row>
    <row r="1733" spans="76:76" ht="14.25">
      <c r="BX1733" s="13"/>
    </row>
    <row r="1734" spans="76:76" ht="14.25">
      <c r="BX1734" s="13"/>
    </row>
    <row r="1735" spans="76:76" ht="14.25">
      <c r="BX1735" s="13"/>
    </row>
    <row r="1736" spans="76:76" ht="14.25">
      <c r="BX1736" s="13"/>
    </row>
    <row r="1737" spans="76:76" ht="14.25">
      <c r="BX1737" s="13"/>
    </row>
    <row r="1738" spans="76:76" ht="14.25">
      <c r="BX1738" s="13"/>
    </row>
    <row r="1739" spans="76:76" ht="14.25">
      <c r="BX1739" s="13"/>
    </row>
    <row r="1740" spans="76:76" ht="14.25">
      <c r="BX1740" s="13"/>
    </row>
    <row r="1741" spans="76:76" ht="14.25">
      <c r="BX1741" s="13"/>
    </row>
    <row r="1742" spans="76:76" ht="14.25">
      <c r="BX1742" s="13"/>
    </row>
    <row r="1743" spans="76:76" ht="14.25">
      <c r="BX1743" s="13"/>
    </row>
    <row r="1744" spans="76:76" ht="14.25">
      <c r="BX1744" s="13"/>
    </row>
    <row r="1745" spans="76:76" ht="14.25">
      <c r="BX1745" s="13"/>
    </row>
    <row r="1746" spans="76:76" ht="14.25">
      <c r="BX1746" s="13"/>
    </row>
    <row r="1747" spans="76:76" ht="14.25">
      <c r="BX1747" s="13"/>
    </row>
    <row r="1748" spans="76:76" ht="14.25">
      <c r="BX1748" s="13"/>
    </row>
    <row r="1749" spans="76:76" ht="14.25">
      <c r="BX1749" s="13"/>
    </row>
    <row r="1750" spans="76:76" ht="14.25">
      <c r="BX1750" s="13"/>
    </row>
    <row r="1751" spans="76:76" ht="14.25">
      <c r="BX1751" s="13"/>
    </row>
    <row r="1752" spans="76:76" ht="14.25">
      <c r="BX1752" s="13"/>
    </row>
    <row r="1753" spans="76:76" ht="14.25">
      <c r="BX1753" s="13"/>
    </row>
    <row r="1754" spans="76:76" ht="14.25">
      <c r="BX1754" s="13"/>
    </row>
    <row r="1755" spans="76:76" ht="14.25">
      <c r="BX1755" s="13"/>
    </row>
    <row r="1756" spans="76:76" ht="14.25">
      <c r="BX1756" s="13"/>
    </row>
    <row r="1757" spans="76:76" ht="14.25">
      <c r="BX1757" s="13"/>
    </row>
    <row r="1758" spans="76:76" ht="14.25">
      <c r="BX1758" s="13"/>
    </row>
    <row r="1759" spans="76:76" ht="14.25">
      <c r="BX1759" s="13"/>
    </row>
    <row r="1760" spans="76:76" ht="14.25">
      <c r="BX1760" s="13"/>
    </row>
    <row r="1761" spans="76:76" ht="14.25">
      <c r="BX1761" s="13"/>
    </row>
    <row r="1762" spans="76:76" ht="14.25">
      <c r="BX1762" s="13"/>
    </row>
    <row r="1763" spans="76:76" ht="14.25">
      <c r="BX1763" s="13"/>
    </row>
    <row r="1764" spans="76:76" ht="14.25">
      <c r="BX1764" s="13"/>
    </row>
    <row r="1765" spans="76:76" ht="14.25">
      <c r="BX1765" s="13"/>
    </row>
    <row r="1766" spans="76:76" ht="14.25">
      <c r="BX1766" s="13"/>
    </row>
    <row r="1767" spans="76:76" ht="14.25">
      <c r="BX1767" s="13"/>
    </row>
    <row r="1768" spans="76:76" ht="14.25">
      <c r="BX1768" s="13"/>
    </row>
    <row r="1769" spans="76:76" ht="14.25">
      <c r="BX1769" s="13"/>
    </row>
    <row r="1770" spans="76:76" ht="14.25">
      <c r="BX1770" s="13"/>
    </row>
    <row r="1771" spans="76:76" ht="14.25">
      <c r="BX1771" s="13"/>
    </row>
    <row r="1772" spans="76:76" ht="14.25">
      <c r="BX1772" s="13"/>
    </row>
    <row r="1773" spans="76:76" ht="14.25">
      <c r="BX1773" s="13"/>
    </row>
    <row r="1774" spans="76:76" ht="14.25">
      <c r="BX1774" s="13"/>
    </row>
    <row r="1775" spans="76:76" ht="14.25">
      <c r="BX1775" s="13"/>
    </row>
    <row r="1776" spans="76:76" ht="14.25">
      <c r="BX1776" s="13"/>
    </row>
    <row r="1777" spans="76:76" ht="14.25">
      <c r="BX1777" s="13"/>
    </row>
    <row r="1778" spans="76:76" ht="14.25">
      <c r="BX1778" s="13"/>
    </row>
    <row r="1779" spans="76:76" ht="14.25">
      <c r="BX1779" s="13"/>
    </row>
    <row r="1780" spans="76:76" ht="14.25">
      <c r="BX1780" s="13"/>
    </row>
    <row r="1781" spans="76:76" ht="14.25">
      <c r="BX1781" s="13"/>
    </row>
    <row r="1782" spans="76:76" ht="14.25">
      <c r="BX1782" s="13"/>
    </row>
    <row r="1783" spans="76:76" ht="14.25">
      <c r="BX1783" s="13"/>
    </row>
    <row r="1784" spans="76:76" ht="14.25">
      <c r="BX1784" s="13"/>
    </row>
    <row r="1785" spans="76:76" ht="14.25">
      <c r="BX1785" s="13"/>
    </row>
    <row r="1786" spans="76:76" ht="14.25">
      <c r="BX1786" s="13"/>
    </row>
    <row r="1787" spans="76:76" ht="14.25">
      <c r="BX1787" s="13"/>
    </row>
    <row r="1788" spans="76:76" ht="14.25">
      <c r="BX1788" s="13"/>
    </row>
    <row r="1789" spans="76:76" ht="14.25">
      <c r="BX1789" s="13"/>
    </row>
    <row r="1790" spans="76:76" ht="14.25">
      <c r="BX1790" s="13"/>
    </row>
    <row r="1791" spans="76:76" ht="14.25">
      <c r="BX1791" s="13"/>
    </row>
    <row r="1792" spans="76:76" ht="14.25">
      <c r="BX1792" s="13"/>
    </row>
    <row r="1793" spans="76:76" ht="14.25">
      <c r="BX1793" s="13"/>
    </row>
    <row r="1794" spans="76:76" ht="14.25">
      <c r="BX1794" s="13"/>
    </row>
    <row r="1795" spans="76:76" ht="14.25">
      <c r="BX1795" s="13"/>
    </row>
    <row r="1796" spans="76:76" ht="14.25">
      <c r="BX1796" s="13"/>
    </row>
    <row r="1797" spans="76:76" ht="14.25">
      <c r="BX1797" s="13"/>
    </row>
    <row r="1798" spans="76:76" ht="14.25">
      <c r="BX1798" s="13"/>
    </row>
    <row r="1799" spans="76:76" ht="14.25">
      <c r="BX1799" s="13"/>
    </row>
    <row r="1800" spans="76:76" ht="14.25">
      <c r="BX1800" s="13"/>
    </row>
    <row r="1801" spans="76:76" ht="14.25">
      <c r="BX1801" s="13"/>
    </row>
    <row r="1802" spans="76:76" ht="14.25">
      <c r="BX1802" s="13"/>
    </row>
    <row r="1803" spans="76:76" ht="14.25">
      <c r="BX1803" s="13"/>
    </row>
    <row r="1804" spans="76:76" ht="14.25">
      <c r="BX1804" s="13"/>
    </row>
    <row r="1805" spans="76:76" ht="14.25">
      <c r="BX1805" s="13"/>
    </row>
    <row r="1806" spans="76:76" ht="14.25">
      <c r="BX1806" s="13"/>
    </row>
    <row r="1807" spans="76:76" ht="14.25">
      <c r="BX1807" s="13"/>
    </row>
    <row r="1808" spans="76:76" ht="14.25">
      <c r="BX1808" s="13"/>
    </row>
    <row r="1809" spans="76:76" ht="14.25">
      <c r="BX1809" s="13"/>
    </row>
    <row r="1810" spans="76:76" ht="14.25">
      <c r="BX1810" s="13"/>
    </row>
    <row r="1811" spans="76:76" ht="14.25">
      <c r="BX1811" s="13"/>
    </row>
    <row r="1812" spans="76:76" ht="14.25">
      <c r="BX1812" s="13"/>
    </row>
    <row r="1813" spans="76:76" ht="14.25">
      <c r="BX1813" s="13"/>
    </row>
    <row r="1814" spans="76:76" ht="14.25">
      <c r="BX1814" s="13"/>
    </row>
    <row r="1815" spans="76:76" ht="14.25">
      <c r="BX1815" s="13"/>
    </row>
    <row r="1816" spans="76:76" ht="14.25">
      <c r="BX1816" s="13"/>
    </row>
    <row r="1817" spans="76:76" ht="14.25">
      <c r="BX1817" s="13"/>
    </row>
    <row r="1818" spans="76:76" ht="14.25">
      <c r="BX1818" s="13"/>
    </row>
    <row r="1819" spans="76:76" ht="14.25">
      <c r="BX1819" s="13"/>
    </row>
    <row r="1820" spans="76:76" ht="14.25">
      <c r="BX1820" s="13"/>
    </row>
    <row r="1821" spans="76:76" ht="14.25">
      <c r="BX1821" s="13"/>
    </row>
    <row r="1822" spans="76:76" ht="14.25">
      <c r="BX1822" s="13"/>
    </row>
    <row r="1823" spans="76:76" ht="14.25">
      <c r="BX1823" s="13"/>
    </row>
    <row r="1824" spans="76:76" ht="14.25">
      <c r="BX1824" s="13"/>
    </row>
    <row r="1825" spans="76:76" ht="14.25">
      <c r="BX1825" s="13"/>
    </row>
    <row r="1826" spans="76:76" ht="14.25">
      <c r="BX1826" s="13"/>
    </row>
    <row r="1827" spans="76:76" ht="14.25">
      <c r="BX1827" s="13"/>
    </row>
    <row r="1828" spans="76:76" ht="14.25">
      <c r="BX1828" s="13"/>
    </row>
    <row r="1829" spans="76:76" ht="14.25">
      <c r="BX1829" s="13"/>
    </row>
    <row r="1830" spans="76:76" ht="14.25">
      <c r="BX1830" s="13"/>
    </row>
    <row r="1831" spans="76:76" ht="14.25">
      <c r="BX1831" s="13"/>
    </row>
    <row r="1832" spans="76:76" ht="14.25">
      <c r="BX1832" s="13"/>
    </row>
    <row r="1833" spans="76:76" ht="14.25">
      <c r="BX1833" s="13"/>
    </row>
    <row r="1834" spans="76:76" ht="14.25">
      <c r="BX1834" s="13"/>
    </row>
    <row r="1835" spans="76:76" ht="14.25">
      <c r="BX1835" s="13"/>
    </row>
    <row r="1836" spans="76:76" ht="14.25">
      <c r="BX1836" s="13"/>
    </row>
    <row r="1837" spans="76:76" ht="14.25">
      <c r="BX1837" s="13"/>
    </row>
    <row r="1838" spans="76:76" ht="14.25">
      <c r="BX1838" s="13"/>
    </row>
    <row r="1839" spans="76:76" ht="14.25">
      <c r="BX1839" s="13"/>
    </row>
    <row r="1840" spans="76:76" ht="14.25">
      <c r="BX1840" s="13"/>
    </row>
    <row r="1841" spans="76:76" ht="14.25">
      <c r="BX1841" s="13"/>
    </row>
    <row r="1842" spans="76:76" ht="14.25">
      <c r="BX1842" s="13"/>
    </row>
    <row r="1843" spans="76:76" ht="14.25">
      <c r="BX1843" s="13"/>
    </row>
    <row r="1844" spans="76:76" ht="14.25">
      <c r="BX1844" s="13"/>
    </row>
    <row r="1845" spans="76:76" ht="14.25">
      <c r="BX1845" s="13"/>
    </row>
    <row r="1846" spans="76:76" ht="14.25">
      <c r="BX1846" s="13"/>
    </row>
    <row r="1847" spans="76:76" ht="14.25">
      <c r="BX1847" s="13"/>
    </row>
    <row r="1848" spans="76:76" ht="14.25">
      <c r="BX1848" s="13"/>
    </row>
    <row r="1849" spans="76:76" ht="14.25">
      <c r="BX1849" s="13"/>
    </row>
    <row r="1850" spans="76:76" ht="14.25">
      <c r="BX1850" s="13"/>
    </row>
    <row r="1851" spans="76:76" ht="14.25">
      <c r="BX1851" s="13"/>
    </row>
    <row r="1852" spans="76:76" ht="14.25">
      <c r="BX1852" s="13"/>
    </row>
    <row r="1853" spans="76:76" ht="14.25">
      <c r="BX1853" s="13"/>
    </row>
    <row r="1854" spans="76:76" ht="14.25">
      <c r="BX1854" s="13"/>
    </row>
    <row r="1855" spans="76:76" ht="14.25">
      <c r="BX1855" s="13"/>
    </row>
    <row r="1856" spans="76:76" ht="14.25">
      <c r="BX1856" s="13"/>
    </row>
    <row r="1857" spans="76:76" ht="14.25">
      <c r="BX1857" s="13"/>
    </row>
    <row r="1858" spans="76:76" ht="14.25">
      <c r="BX1858" s="13"/>
    </row>
    <row r="1859" spans="76:76" ht="14.25">
      <c r="BX1859" s="13"/>
    </row>
    <row r="1860" spans="76:76" ht="14.25">
      <c r="BX1860" s="13"/>
    </row>
    <row r="1861" spans="76:76" ht="14.25">
      <c r="BX1861" s="13"/>
    </row>
    <row r="1862" spans="76:76" ht="14.25">
      <c r="BX1862" s="13"/>
    </row>
    <row r="1863" spans="76:76" ht="14.25">
      <c r="BX1863" s="13"/>
    </row>
    <row r="1864" spans="76:76" ht="14.25">
      <c r="BX1864" s="13"/>
    </row>
    <row r="1865" spans="76:76" ht="14.25">
      <c r="BX1865" s="13"/>
    </row>
    <row r="1866" spans="76:76" ht="14.25">
      <c r="BX1866" s="13"/>
    </row>
    <row r="1867" spans="76:76" ht="14.25">
      <c r="BX1867" s="13"/>
    </row>
    <row r="1868" spans="76:76" ht="14.25">
      <c r="BX1868" s="13"/>
    </row>
    <row r="1869" spans="76:76" ht="14.25">
      <c r="BX1869" s="13"/>
    </row>
    <row r="1870" spans="76:76" ht="14.25">
      <c r="BX1870" s="13"/>
    </row>
    <row r="1871" spans="76:76" ht="14.25">
      <c r="BX1871" s="13"/>
    </row>
    <row r="1872" spans="76:76" ht="14.25">
      <c r="BX1872" s="13"/>
    </row>
    <row r="1873" spans="76:76" ht="14.25">
      <c r="BX1873" s="13"/>
    </row>
    <row r="1874" spans="76:76" ht="14.25">
      <c r="BX1874" s="13"/>
    </row>
    <row r="1875" spans="76:76" ht="14.25">
      <c r="BX1875" s="13"/>
    </row>
    <row r="1876" spans="76:76" ht="14.25">
      <c r="BX1876" s="13"/>
    </row>
    <row r="1877" spans="76:76" ht="14.25">
      <c r="BX1877" s="13"/>
    </row>
    <row r="1878" spans="76:76" ht="14.25">
      <c r="BX1878" s="13"/>
    </row>
    <row r="1879" spans="76:76" ht="14.25">
      <c r="BX1879" s="13"/>
    </row>
    <row r="1880" spans="76:76" ht="14.25">
      <c r="BX1880" s="13"/>
    </row>
    <row r="1881" spans="76:76" ht="14.25">
      <c r="BX1881" s="13"/>
    </row>
    <row r="1882" spans="76:76" ht="14.25">
      <c r="BX1882" s="13"/>
    </row>
    <row r="1883" spans="76:76" ht="14.25">
      <c r="BX1883" s="13"/>
    </row>
    <row r="1884" spans="76:76" ht="14.25">
      <c r="BX1884" s="13"/>
    </row>
    <row r="1885" spans="76:76" ht="14.25">
      <c r="BX1885" s="13"/>
    </row>
    <row r="1886" spans="76:76" ht="14.25">
      <c r="BX1886" s="13"/>
    </row>
    <row r="1887" spans="76:76" ht="14.25">
      <c r="BX1887" s="13"/>
    </row>
    <row r="1888" spans="76:76" ht="14.25">
      <c r="BX1888" s="13"/>
    </row>
    <row r="1889" spans="76:76" ht="14.25">
      <c r="BX1889" s="13"/>
    </row>
    <row r="1890" spans="76:76" ht="14.25">
      <c r="BX1890" s="13"/>
    </row>
    <row r="1891" spans="76:76" ht="14.25">
      <c r="BX1891" s="13"/>
    </row>
    <row r="1892" spans="76:76" ht="14.25">
      <c r="BX1892" s="13"/>
    </row>
    <row r="1893" spans="76:76" ht="14.25">
      <c r="BX1893" s="13"/>
    </row>
    <row r="1894" spans="76:76" ht="14.25">
      <c r="BX1894" s="13"/>
    </row>
    <row r="1895" spans="76:76" ht="14.25">
      <c r="BX1895" s="13"/>
    </row>
    <row r="1896" spans="76:76" ht="14.25">
      <c r="BX1896" s="13"/>
    </row>
    <row r="1897" spans="76:76" ht="14.25">
      <c r="BX1897" s="13"/>
    </row>
    <row r="1898" spans="76:76" ht="14.25">
      <c r="BX1898" s="13"/>
    </row>
    <row r="1899" spans="76:76" ht="14.25">
      <c r="BX1899" s="13"/>
    </row>
    <row r="1900" spans="76:76" ht="14.25">
      <c r="BX1900" s="13"/>
    </row>
    <row r="1901" spans="76:76" ht="14.25">
      <c r="BX1901" s="13"/>
    </row>
    <row r="1902" spans="76:76" ht="14.25">
      <c r="BX1902" s="13"/>
    </row>
    <row r="1903" spans="76:76" ht="14.25">
      <c r="BX1903" s="13"/>
    </row>
    <row r="1904" spans="76:76" ht="14.25">
      <c r="BX1904" s="13"/>
    </row>
    <row r="1905" spans="76:76" ht="14.25">
      <c r="BX1905" s="13"/>
    </row>
    <row r="1906" spans="76:76" ht="14.25">
      <c r="BX1906" s="13"/>
    </row>
    <row r="1907" spans="76:76" ht="14.25">
      <c r="BX1907" s="13"/>
    </row>
    <row r="1908" spans="76:76" ht="14.25">
      <c r="BX1908" s="13"/>
    </row>
    <row r="1909" spans="76:76" ht="14.25">
      <c r="BX1909" s="13"/>
    </row>
    <row r="1910" spans="76:76" ht="14.25">
      <c r="BX1910" s="13"/>
    </row>
    <row r="1911" spans="76:76" ht="14.25">
      <c r="BX1911" s="13"/>
    </row>
    <row r="1912" spans="76:76" ht="14.25">
      <c r="BX1912" s="13"/>
    </row>
    <row r="1913" spans="76:76" ht="14.25">
      <c r="BX1913" s="13"/>
    </row>
    <row r="1914" spans="76:76" ht="14.25">
      <c r="BX1914" s="13"/>
    </row>
    <row r="1915" spans="76:76" ht="14.25">
      <c r="BX1915" s="13"/>
    </row>
    <row r="1916" spans="76:76" ht="14.25">
      <c r="BX1916" s="13"/>
    </row>
    <row r="1917" spans="76:76" ht="14.25">
      <c r="BX1917" s="13"/>
    </row>
    <row r="1918" spans="76:76" ht="14.25">
      <c r="BX1918" s="13"/>
    </row>
    <row r="1919" spans="76:76" ht="14.25">
      <c r="BX1919" s="13"/>
    </row>
    <row r="1920" spans="76:76" ht="14.25">
      <c r="BX1920" s="13"/>
    </row>
    <row r="1921" spans="76:76" ht="14.25">
      <c r="BX1921" s="13"/>
    </row>
    <row r="1922" spans="76:76" ht="14.25">
      <c r="BX1922" s="13"/>
    </row>
    <row r="1923" spans="76:76" ht="14.25">
      <c r="BX1923" s="13"/>
    </row>
    <row r="1924" spans="76:76" ht="14.25">
      <c r="BX1924" s="13"/>
    </row>
    <row r="1925" spans="76:76" ht="14.25">
      <c r="BX1925" s="13"/>
    </row>
    <row r="1926" spans="76:76" ht="14.25">
      <c r="BX1926" s="13"/>
    </row>
    <row r="1927" spans="76:76" ht="14.25">
      <c r="BX1927" s="13"/>
    </row>
    <row r="1928" spans="76:76" ht="14.25">
      <c r="BX1928" s="13"/>
    </row>
    <row r="1929" spans="76:76" ht="14.25">
      <c r="BX1929" s="13"/>
    </row>
    <row r="1930" spans="76:76" ht="14.25">
      <c r="BX1930" s="13"/>
    </row>
    <row r="1931" spans="76:76" ht="14.25">
      <c r="BX1931" s="13"/>
    </row>
    <row r="1932" spans="76:76" ht="14.25">
      <c r="BX1932" s="13"/>
    </row>
    <row r="1933" spans="76:76" ht="14.25">
      <c r="BX1933" s="13"/>
    </row>
    <row r="1934" spans="76:76" ht="14.25">
      <c r="BX1934" s="13"/>
    </row>
    <row r="1935" spans="76:76" ht="14.25">
      <c r="BX1935" s="13"/>
    </row>
    <row r="1936" spans="76:76" ht="14.25">
      <c r="BX1936" s="13"/>
    </row>
    <row r="1937" spans="76:76" ht="14.25">
      <c r="BX1937" s="13"/>
    </row>
    <row r="1938" spans="76:76" ht="14.25">
      <c r="BX1938" s="13"/>
    </row>
    <row r="1939" spans="76:76" ht="14.25">
      <c r="BX1939" s="13"/>
    </row>
    <row r="1940" spans="76:76" ht="14.25">
      <c r="BX1940" s="13"/>
    </row>
    <row r="1941" spans="76:76" ht="14.25">
      <c r="BX1941" s="13"/>
    </row>
    <row r="1942" spans="76:76" ht="14.25">
      <c r="BX1942" s="13"/>
    </row>
    <row r="1943" spans="76:76" ht="14.25">
      <c r="BX1943" s="13"/>
    </row>
    <row r="1944" spans="76:76" ht="14.25">
      <c r="BX1944" s="13"/>
    </row>
    <row r="1945" spans="76:76" ht="14.25">
      <c r="BX1945" s="13"/>
    </row>
    <row r="1946" spans="76:76" ht="14.25">
      <c r="BX1946" s="13"/>
    </row>
    <row r="1947" spans="76:76" ht="14.25">
      <c r="BX1947" s="13"/>
    </row>
    <row r="1948" spans="76:76" ht="14.25">
      <c r="BX1948" s="13"/>
    </row>
    <row r="1949" spans="76:76" ht="14.25">
      <c r="BX1949" s="13"/>
    </row>
    <row r="1950" spans="76:76" ht="14.25">
      <c r="BX1950" s="13"/>
    </row>
    <row r="1951" spans="76:76" ht="14.25">
      <c r="BX1951" s="13"/>
    </row>
    <row r="1952" spans="76:76" ht="14.25">
      <c r="BX1952" s="13"/>
    </row>
    <row r="1953" spans="76:76" ht="14.25">
      <c r="BX1953" s="13"/>
    </row>
    <row r="1954" spans="76:76" ht="14.25">
      <c r="BX1954" s="13"/>
    </row>
    <row r="1955" spans="76:76" ht="14.25">
      <c r="BX1955" s="13"/>
    </row>
    <row r="1956" spans="76:76" ht="14.25">
      <c r="BX1956" s="13"/>
    </row>
    <row r="1957" spans="76:76" ht="14.25">
      <c r="BX1957" s="13"/>
    </row>
    <row r="1958" spans="76:76" ht="14.25">
      <c r="BX1958" s="13"/>
    </row>
    <row r="1959" spans="76:76" ht="14.25">
      <c r="BX1959" s="13"/>
    </row>
    <row r="1960" spans="76:76" ht="14.25">
      <c r="BX1960" s="13"/>
    </row>
    <row r="1961" spans="76:76" ht="14.25">
      <c r="BX1961" s="13"/>
    </row>
    <row r="1962" spans="76:76" ht="14.25">
      <c r="BX1962" s="13"/>
    </row>
    <row r="1963" spans="76:76" ht="14.25">
      <c r="BX1963" s="13"/>
    </row>
    <row r="1964" spans="76:76" ht="14.25">
      <c r="BX1964" s="13"/>
    </row>
    <row r="1965" spans="76:76" ht="14.25">
      <c r="BX1965" s="13"/>
    </row>
    <row r="1966" spans="76:76" ht="14.25">
      <c r="BX1966" s="13"/>
    </row>
    <row r="1967" spans="76:76" ht="14.25">
      <c r="BX1967" s="13"/>
    </row>
    <row r="1968" spans="76:76" ht="14.25">
      <c r="BX1968" s="13"/>
    </row>
    <row r="1969" spans="76:76" ht="14.25">
      <c r="BX1969" s="13"/>
    </row>
    <row r="1970" spans="76:76" ht="14.25">
      <c r="BX1970" s="13"/>
    </row>
    <row r="1971" spans="76:76" ht="14.25">
      <c r="BX1971" s="13"/>
    </row>
    <row r="1972" spans="76:76" ht="14.25">
      <c r="BX1972" s="13"/>
    </row>
    <row r="1973" spans="76:76" ht="14.25">
      <c r="BX1973" s="13"/>
    </row>
    <row r="1974" spans="76:76" ht="14.25">
      <c r="BX1974" s="13"/>
    </row>
    <row r="1975" spans="76:76" ht="14.25">
      <c r="BX1975" s="13"/>
    </row>
    <row r="1976" spans="76:76" ht="14.25">
      <c r="BX1976" s="13"/>
    </row>
    <row r="1977" spans="76:76" ht="14.25">
      <c r="BX1977" s="13"/>
    </row>
    <row r="1978" spans="76:76" ht="14.25">
      <c r="BX1978" s="13"/>
    </row>
    <row r="1979" spans="76:76" ht="14.25">
      <c r="BX1979" s="13"/>
    </row>
    <row r="1980" spans="76:76" ht="14.25">
      <c r="BX1980" s="13"/>
    </row>
    <row r="1981" spans="76:76" ht="14.25">
      <c r="BX1981" s="13"/>
    </row>
    <row r="1982" spans="76:76" ht="14.25">
      <c r="BX1982" s="13"/>
    </row>
    <row r="1983" spans="76:76" ht="14.25">
      <c r="BX1983" s="13"/>
    </row>
    <row r="1984" spans="76:76" ht="14.25">
      <c r="BX1984" s="13"/>
    </row>
    <row r="1985" spans="76:76" ht="14.25">
      <c r="BX1985" s="13"/>
    </row>
    <row r="1986" spans="76:76" ht="14.25">
      <c r="BX1986" s="13"/>
    </row>
    <row r="1987" spans="76:76" ht="14.25">
      <c r="BX1987" s="13"/>
    </row>
    <row r="1988" spans="76:76" ht="14.25">
      <c r="BX1988" s="13"/>
    </row>
    <row r="1989" spans="76:76" ht="14.25">
      <c r="BX1989" s="13"/>
    </row>
    <row r="1990" spans="76:76" ht="14.25">
      <c r="BX1990" s="13"/>
    </row>
    <row r="1991" spans="76:76" ht="14.25">
      <c r="BX1991" s="13"/>
    </row>
    <row r="1992" spans="76:76" ht="14.25">
      <c r="BX1992" s="13"/>
    </row>
    <row r="1993" spans="76:76" ht="14.25">
      <c r="BX1993" s="13"/>
    </row>
    <row r="1994" spans="76:76" ht="14.25">
      <c r="BX1994" s="13"/>
    </row>
    <row r="1995" spans="76:76" ht="14.25">
      <c r="BX1995" s="13"/>
    </row>
    <row r="1996" spans="76:76" ht="14.25">
      <c r="BX1996" s="13"/>
    </row>
    <row r="1997" spans="76:76" ht="14.25">
      <c r="BX1997" s="13"/>
    </row>
    <row r="1998" spans="76:76" ht="14.25">
      <c r="BX1998" s="13"/>
    </row>
    <row r="1999" spans="76:76" ht="14.25">
      <c r="BX1999" s="13"/>
    </row>
    <row r="2000" spans="76:76" ht="14.25">
      <c r="BX2000" s="13"/>
    </row>
    <row r="2001" spans="76:76" ht="14.25">
      <c r="BX2001" s="13"/>
    </row>
    <row r="2002" spans="76:76" ht="14.25">
      <c r="BX2002" s="13"/>
    </row>
    <row r="2003" spans="76:76" ht="14.25">
      <c r="BX2003" s="13"/>
    </row>
    <row r="2004" spans="76:76" ht="14.25">
      <c r="BX2004" s="13"/>
    </row>
    <row r="2005" spans="76:76" ht="14.25">
      <c r="BX2005" s="13"/>
    </row>
    <row r="2006" spans="76:76" ht="14.25">
      <c r="BX2006" s="13"/>
    </row>
    <row r="2007" spans="76:76" ht="14.25">
      <c r="BX2007" s="13"/>
    </row>
    <row r="2008" spans="76:76" ht="14.25">
      <c r="BX2008" s="13"/>
    </row>
    <row r="2009" spans="76:76" ht="14.25">
      <c r="BX2009" s="13"/>
    </row>
    <row r="2010" spans="76:76" ht="14.25">
      <c r="BX2010" s="13"/>
    </row>
    <row r="2011" spans="76:76" ht="14.25">
      <c r="BX2011" s="13"/>
    </row>
    <row r="2012" spans="76:76" ht="14.25">
      <c r="BX2012" s="13"/>
    </row>
    <row r="2013" spans="76:76" ht="14.25">
      <c r="BX2013" s="13"/>
    </row>
    <row r="2014" spans="76:76" ht="14.25">
      <c r="BX2014" s="13"/>
    </row>
    <row r="2015" spans="76:76" ht="14.25">
      <c r="BX2015" s="13"/>
    </row>
    <row r="2016" spans="76:76" ht="14.25">
      <c r="BX2016" s="13"/>
    </row>
    <row r="2017" spans="76:76" ht="14.25">
      <c r="BX2017" s="13"/>
    </row>
    <row r="2018" spans="76:76" ht="14.25">
      <c r="BX2018" s="13"/>
    </row>
    <row r="2019" spans="76:76" ht="14.25">
      <c r="BX2019" s="13"/>
    </row>
    <row r="2020" spans="76:76" ht="14.25">
      <c r="BX2020" s="13"/>
    </row>
    <row r="2021" spans="76:76" ht="14.25">
      <c r="BX2021" s="13"/>
    </row>
    <row r="2022" spans="76:76" ht="14.25">
      <c r="BX2022" s="13"/>
    </row>
    <row r="2023" spans="76:76" ht="14.25">
      <c r="BX2023" s="13"/>
    </row>
    <row r="2024" spans="76:76" ht="14.25">
      <c r="BX2024" s="13"/>
    </row>
    <row r="2025" spans="76:76" ht="14.25">
      <c r="BX2025" s="13"/>
    </row>
    <row r="2026" spans="76:76" ht="14.25">
      <c r="BX2026" s="13"/>
    </row>
    <row r="2027" spans="76:76" ht="14.25">
      <c r="BX2027" s="13"/>
    </row>
    <row r="2028" spans="76:76" ht="14.25">
      <c r="BX2028" s="13"/>
    </row>
    <row r="2029" spans="76:76" ht="14.25">
      <c r="BX2029" s="13"/>
    </row>
    <row r="2030" spans="76:76" ht="14.25">
      <c r="BX2030" s="13"/>
    </row>
    <row r="2031" spans="76:76" ht="14.25">
      <c r="BX2031" s="13"/>
    </row>
    <row r="2032" spans="76:76" ht="14.25">
      <c r="BX2032" s="13"/>
    </row>
    <row r="2033" spans="76:76" ht="14.25">
      <c r="BX2033" s="13"/>
    </row>
    <row r="2034" spans="76:76" ht="14.25">
      <c r="BX2034" s="13"/>
    </row>
    <row r="2035" spans="76:76" ht="14.25">
      <c r="BX2035" s="13"/>
    </row>
    <row r="2036" spans="76:76" ht="14.25">
      <c r="BX2036" s="13"/>
    </row>
    <row r="2037" spans="76:76" ht="14.25">
      <c r="BX2037" s="13"/>
    </row>
    <row r="2038" spans="76:76" ht="14.25">
      <c r="BX2038" s="13"/>
    </row>
    <row r="2039" spans="76:76" ht="14.25">
      <c r="BX2039" s="13"/>
    </row>
    <row r="2040" spans="76:76" ht="14.25">
      <c r="BX2040" s="13"/>
    </row>
    <row r="2041" spans="76:76" ht="14.25">
      <c r="BX2041" s="13"/>
    </row>
    <row r="2042" spans="76:76" ht="14.25">
      <c r="BX2042" s="13"/>
    </row>
    <row r="2043" spans="76:76" ht="14.25">
      <c r="BX2043" s="13"/>
    </row>
    <row r="2044" spans="76:76" ht="14.25">
      <c r="BX2044" s="13"/>
    </row>
    <row r="2045" spans="76:76" ht="14.25">
      <c r="BX2045" s="13"/>
    </row>
    <row r="2046" spans="76:76" ht="14.25">
      <c r="BX2046" s="13"/>
    </row>
    <row r="2047" spans="76:76" ht="14.25">
      <c r="BX2047" s="13"/>
    </row>
    <row r="2048" spans="76:76" ht="14.25">
      <c r="BX2048" s="13"/>
    </row>
    <row r="2049" spans="76:76" ht="14.25">
      <c r="BX2049" s="13"/>
    </row>
    <row r="2050" spans="76:76" ht="14.25">
      <c r="BX2050" s="13"/>
    </row>
    <row r="2051" spans="76:76" ht="14.25">
      <c r="BX2051" s="13"/>
    </row>
    <row r="2052" spans="76:76" ht="14.25">
      <c r="BX2052" s="13"/>
    </row>
    <row r="2053" spans="76:76" ht="14.25">
      <c r="BX2053" s="13"/>
    </row>
    <row r="2054" spans="76:76" ht="14.25">
      <c r="BX2054" s="13"/>
    </row>
    <row r="2055" spans="76:76" ht="14.25">
      <c r="BX2055" s="13"/>
    </row>
    <row r="2056" spans="76:76" ht="14.25">
      <c r="BX2056" s="13"/>
    </row>
    <row r="2057" spans="76:76" ht="14.25">
      <c r="BX2057" s="13"/>
    </row>
    <row r="2058" spans="76:76" ht="14.25">
      <c r="BX2058" s="13"/>
    </row>
    <row r="2059" spans="76:76" ht="14.25">
      <c r="BX2059" s="13"/>
    </row>
    <row r="2060" spans="76:76" ht="14.25">
      <c r="BX2060" s="13"/>
    </row>
    <row r="2061" spans="76:76" ht="14.25">
      <c r="BX2061" s="13"/>
    </row>
    <row r="2062" spans="76:76" ht="14.25">
      <c r="BX2062" s="13"/>
    </row>
    <row r="2063" spans="76:76" ht="14.25">
      <c r="BX2063" s="13"/>
    </row>
    <row r="2064" spans="76:76" ht="14.25">
      <c r="BX2064" s="13"/>
    </row>
    <row r="2065" spans="76:76" ht="14.25">
      <c r="BX2065" s="13"/>
    </row>
    <row r="2066" spans="76:76" ht="14.25">
      <c r="BX2066" s="13"/>
    </row>
    <row r="2067" spans="76:76" ht="14.25">
      <c r="BX2067" s="13"/>
    </row>
    <row r="2068" spans="76:76" ht="14.25">
      <c r="BX2068" s="13"/>
    </row>
    <row r="2069" spans="76:76" ht="14.25">
      <c r="BX2069" s="13"/>
    </row>
    <row r="2070" spans="76:76" ht="14.25">
      <c r="BX2070" s="13"/>
    </row>
    <row r="2071" spans="76:76" ht="14.25">
      <c r="BX2071" s="13"/>
    </row>
    <row r="2072" spans="76:76" ht="14.25">
      <c r="BX2072" s="13"/>
    </row>
    <row r="2073" spans="76:76" ht="14.25">
      <c r="BX2073" s="13"/>
    </row>
    <row r="2074" spans="76:76" ht="14.25">
      <c r="BX2074" s="13"/>
    </row>
    <row r="2075" spans="76:76" ht="14.25">
      <c r="BX2075" s="13"/>
    </row>
    <row r="2076" spans="76:76" ht="14.25">
      <c r="BX2076" s="13"/>
    </row>
    <row r="2077" spans="76:76" ht="14.25">
      <c r="BX2077" s="13"/>
    </row>
    <row r="2078" spans="76:76" ht="14.25">
      <c r="BX2078" s="13"/>
    </row>
    <row r="2079" spans="76:76" ht="14.25">
      <c r="BX2079" s="13"/>
    </row>
    <row r="2080" spans="76:76" ht="14.25">
      <c r="BX2080" s="13"/>
    </row>
    <row r="2081" spans="76:76" ht="14.25">
      <c r="BX2081" s="13"/>
    </row>
    <row r="2082" spans="76:76" ht="14.25">
      <c r="BX2082" s="13"/>
    </row>
    <row r="2083" spans="76:76" ht="14.25">
      <c r="BX2083" s="13"/>
    </row>
    <row r="2084" spans="76:76" ht="14.25">
      <c r="BX2084" s="13"/>
    </row>
    <row r="2085" spans="76:76" ht="14.25">
      <c r="BX2085" s="13"/>
    </row>
    <row r="2086" spans="76:76" ht="14.25">
      <c r="BX2086" s="13"/>
    </row>
    <row r="2087" spans="76:76" ht="14.25">
      <c r="BX2087" s="13"/>
    </row>
    <row r="2088" spans="76:76" ht="14.25">
      <c r="BX2088" s="13"/>
    </row>
    <row r="2089" spans="76:76" ht="14.25">
      <c r="BX2089" s="13"/>
    </row>
    <row r="2090" spans="76:76" ht="14.25">
      <c r="BX2090" s="13"/>
    </row>
    <row r="2091" spans="76:76" ht="14.25">
      <c r="BX2091" s="13"/>
    </row>
    <row r="2092" spans="76:76" ht="14.25">
      <c r="BX2092" s="13"/>
    </row>
    <row r="2093" spans="76:76" ht="14.25">
      <c r="BX2093" s="13"/>
    </row>
    <row r="2094" spans="76:76" ht="14.25">
      <c r="BX2094" s="13"/>
    </row>
    <row r="2095" spans="76:76" ht="14.25">
      <c r="BX2095" s="13"/>
    </row>
    <row r="2096" spans="76:76" ht="14.25">
      <c r="BX2096" s="13"/>
    </row>
    <row r="2097" spans="76:76" ht="14.25">
      <c r="BX2097" s="13"/>
    </row>
    <row r="2098" spans="76:76" ht="14.25">
      <c r="BX2098" s="13"/>
    </row>
    <row r="2099" spans="76:76" ht="14.25">
      <c r="BX2099" s="13"/>
    </row>
    <row r="2100" spans="76:76" ht="14.25">
      <c r="BX2100" s="13"/>
    </row>
    <row r="2101" spans="76:76" ht="14.25">
      <c r="BX2101" s="13"/>
    </row>
    <row r="2102" spans="76:76" ht="14.25">
      <c r="BX2102" s="13"/>
    </row>
    <row r="2103" spans="76:76" ht="14.25">
      <c r="BX2103" s="13"/>
    </row>
    <row r="2104" spans="76:76" ht="14.25">
      <c r="BX2104" s="13"/>
    </row>
    <row r="2105" spans="76:76" ht="14.25">
      <c r="BX2105" s="13"/>
    </row>
    <row r="2106" spans="76:76" ht="14.25">
      <c r="BX2106" s="13"/>
    </row>
    <row r="2107" spans="76:76" ht="14.25">
      <c r="BX2107" s="13"/>
    </row>
    <row r="2108" spans="76:76" ht="14.25">
      <c r="BX2108" s="13"/>
    </row>
    <row r="2109" spans="76:76" ht="14.25">
      <c r="BX2109" s="13"/>
    </row>
    <row r="2110" spans="76:76" ht="14.25">
      <c r="BX2110" s="13"/>
    </row>
    <row r="2111" spans="76:76" ht="14.25">
      <c r="BX2111" s="13"/>
    </row>
    <row r="2112" spans="76:76" ht="14.25">
      <c r="BX2112" s="13"/>
    </row>
    <row r="2113" spans="76:76" ht="14.25">
      <c r="BX2113" s="13"/>
    </row>
    <row r="2114" spans="76:76" ht="14.25">
      <c r="BX2114" s="13"/>
    </row>
    <row r="2115" spans="76:76" ht="14.25">
      <c r="BX2115" s="13"/>
    </row>
    <row r="2116" spans="76:76" ht="14.25">
      <c r="BX2116" s="13"/>
    </row>
    <row r="2117" spans="76:76" ht="14.25">
      <c r="BX2117" s="13"/>
    </row>
    <row r="2118" spans="76:76" ht="14.25">
      <c r="BX2118" s="13"/>
    </row>
    <row r="2119" spans="76:76" ht="14.25">
      <c r="BX2119" s="13"/>
    </row>
    <row r="2120" spans="76:76" ht="14.25">
      <c r="BX2120" s="13"/>
    </row>
    <row r="2121" spans="76:76" ht="14.25">
      <c r="BX2121" s="13"/>
    </row>
    <row r="2122" spans="76:76" ht="14.25">
      <c r="BX2122" s="13"/>
    </row>
    <row r="2123" spans="76:76" ht="14.25">
      <c r="BX2123" s="13"/>
    </row>
    <row r="2124" spans="76:76" ht="14.25">
      <c r="BX2124" s="13"/>
    </row>
    <row r="2125" spans="76:76" ht="14.25">
      <c r="BX2125" s="13"/>
    </row>
    <row r="2126" spans="76:76" ht="14.25">
      <c r="BX2126" s="13"/>
    </row>
    <row r="2127" spans="76:76" ht="14.25">
      <c r="BX2127" s="13"/>
    </row>
    <row r="2128" spans="76:76" ht="14.25">
      <c r="BX2128" s="13"/>
    </row>
    <row r="2129" spans="76:76" ht="14.25">
      <c r="BX2129" s="13"/>
    </row>
    <row r="2130" spans="76:76" ht="14.25">
      <c r="BX2130" s="13"/>
    </row>
    <row r="2131" spans="76:76" ht="14.25">
      <c r="BX2131" s="13"/>
    </row>
    <row r="2132" spans="76:76" ht="14.25">
      <c r="BX2132" s="13"/>
    </row>
    <row r="2133" spans="76:76" ht="14.25">
      <c r="BX2133" s="13"/>
    </row>
    <row r="2134" spans="76:76" ht="14.25">
      <c r="BX2134" s="13"/>
    </row>
    <row r="2135" spans="76:76" ht="14.25">
      <c r="BX2135" s="13"/>
    </row>
    <row r="2136" spans="76:76" ht="14.25">
      <c r="BX2136" s="13"/>
    </row>
    <row r="2137" spans="76:76" ht="14.25">
      <c r="BX2137" s="13"/>
    </row>
    <row r="2138" spans="76:76" ht="14.25">
      <c r="BX2138" s="13"/>
    </row>
    <row r="2139" spans="76:76" ht="14.25">
      <c r="BX2139" s="13"/>
    </row>
    <row r="2140" spans="76:76" ht="14.25">
      <c r="BX2140" s="13"/>
    </row>
    <row r="2141" spans="76:76" ht="14.25">
      <c r="BX2141" s="13"/>
    </row>
    <row r="2142" spans="76:76" ht="14.25">
      <c r="BX2142" s="13"/>
    </row>
    <row r="2143" spans="76:76" ht="14.25">
      <c r="BX2143" s="13"/>
    </row>
    <row r="2144" spans="76:76" ht="14.25">
      <c r="BX2144" s="13"/>
    </row>
    <row r="2145" spans="76:76" ht="14.25">
      <c r="BX2145" s="13"/>
    </row>
    <row r="2146" spans="76:76" ht="14.25">
      <c r="BX2146" s="13"/>
    </row>
    <row r="2147" spans="76:76" ht="14.25">
      <c r="BX2147" s="13"/>
    </row>
    <row r="2148" spans="76:76" ht="14.25">
      <c r="BX2148" s="13"/>
    </row>
    <row r="2149" spans="76:76" ht="14.25">
      <c r="BX2149" s="13"/>
    </row>
    <row r="2150" spans="76:76" ht="14.25">
      <c r="BX2150" s="13"/>
    </row>
    <row r="2151" spans="76:76" ht="14.25">
      <c r="BX2151" s="13"/>
    </row>
    <row r="2152" spans="76:76" ht="14.25">
      <c r="BX2152" s="13"/>
    </row>
    <row r="2153" spans="76:76" ht="14.25">
      <c r="BX2153" s="13"/>
    </row>
    <row r="2154" spans="76:76" ht="14.25">
      <c r="BX2154" s="13"/>
    </row>
    <row r="2155" spans="76:76" ht="14.25">
      <c r="BX2155" s="13"/>
    </row>
    <row r="2156" spans="76:76" ht="14.25">
      <c r="BX2156" s="13"/>
    </row>
    <row r="2157" spans="76:76" ht="14.25">
      <c r="BX2157" s="13"/>
    </row>
    <row r="2158" spans="76:76" ht="14.25">
      <c r="BX2158" s="13"/>
    </row>
    <row r="2159" spans="76:76" ht="14.25">
      <c r="BX2159" s="13"/>
    </row>
    <row r="2160" spans="76:76" ht="14.25">
      <c r="BX2160" s="13"/>
    </row>
    <row r="2161" spans="76:76" ht="14.25">
      <c r="BX2161" s="13"/>
    </row>
    <row r="2162" spans="76:76" ht="14.25">
      <c r="BX2162" s="13"/>
    </row>
    <row r="2163" spans="76:76" ht="14.25">
      <c r="BX2163" s="13"/>
    </row>
    <row r="2164" spans="76:76" ht="14.25">
      <c r="BX2164" s="13"/>
    </row>
    <row r="2165" spans="76:76" ht="14.25">
      <c r="BX2165" s="13"/>
    </row>
    <row r="2166" spans="76:76" ht="14.25">
      <c r="BX2166" s="13"/>
    </row>
    <row r="2167" spans="76:76" ht="14.25">
      <c r="BX2167" s="13"/>
    </row>
    <row r="2168" spans="76:76" ht="14.25">
      <c r="BX2168" s="13"/>
    </row>
    <row r="2169" spans="76:76" ht="14.25">
      <c r="BX2169" s="13"/>
    </row>
    <row r="2170" spans="76:76" ht="14.25">
      <c r="BX2170" s="13"/>
    </row>
    <row r="2171" spans="76:76" ht="14.25">
      <c r="BX2171" s="13"/>
    </row>
    <row r="2172" spans="76:76" ht="14.25">
      <c r="BX2172" s="13"/>
    </row>
    <row r="2173" spans="76:76" ht="14.25">
      <c r="BX2173" s="13"/>
    </row>
    <row r="2174" spans="76:76" ht="14.25">
      <c r="BX2174" s="13"/>
    </row>
    <row r="2175" spans="76:76" ht="14.25">
      <c r="BX2175" s="13"/>
    </row>
    <row r="2176" spans="76:76" ht="14.25">
      <c r="BX2176" s="13"/>
    </row>
    <row r="2177" spans="76:76" ht="14.25">
      <c r="BX2177" s="13"/>
    </row>
    <row r="2178" spans="76:76" ht="14.25">
      <c r="BX2178" s="13"/>
    </row>
    <row r="2179" spans="76:76" ht="14.25">
      <c r="BX2179" s="13"/>
    </row>
    <row r="2180" spans="76:76" ht="14.25">
      <c r="BX2180" s="13"/>
    </row>
    <row r="2181" spans="76:76" ht="14.25">
      <c r="BX2181" s="13"/>
    </row>
    <row r="2182" spans="76:76" ht="14.25">
      <c r="BX2182" s="13"/>
    </row>
    <row r="2183" spans="76:76" ht="14.25">
      <c r="BX2183" s="13"/>
    </row>
    <row r="2184" spans="76:76" ht="14.25">
      <c r="BX2184" s="13"/>
    </row>
    <row r="2185" spans="76:76" ht="14.25">
      <c r="BX2185" s="13"/>
    </row>
    <row r="2186" spans="76:76" ht="14.25">
      <c r="BX2186" s="13"/>
    </row>
    <row r="2187" spans="76:76" ht="14.25">
      <c r="BX2187" s="13"/>
    </row>
    <row r="2188" spans="76:76" ht="14.25">
      <c r="BX2188" s="13"/>
    </row>
    <row r="2189" spans="76:76" ht="14.25">
      <c r="BX2189" s="13"/>
    </row>
    <row r="2190" spans="76:76" ht="14.25">
      <c r="BX2190" s="13"/>
    </row>
    <row r="2191" spans="76:76" ht="14.25">
      <c r="BX2191" s="13"/>
    </row>
    <row r="2192" spans="76:76" ht="14.25">
      <c r="BX2192" s="13"/>
    </row>
    <row r="2193" spans="76:76" ht="14.25">
      <c r="BX2193" s="13"/>
    </row>
    <row r="2194" spans="76:76" ht="14.25">
      <c r="BX2194" s="13"/>
    </row>
    <row r="2195" spans="76:76" ht="14.25">
      <c r="BX2195" s="13"/>
    </row>
    <row r="2196" spans="76:76" ht="14.25">
      <c r="BX2196" s="13"/>
    </row>
    <row r="2197" spans="76:76" ht="14.25">
      <c r="BX2197" s="13"/>
    </row>
    <row r="2198" spans="76:76" ht="14.25">
      <c r="BX2198" s="13"/>
    </row>
    <row r="2199" spans="76:76" ht="14.25">
      <c r="BX2199" s="13"/>
    </row>
    <row r="2200" spans="76:76" ht="14.25">
      <c r="BX2200" s="13"/>
    </row>
    <row r="2201" spans="76:76" ht="14.25">
      <c r="BX2201" s="13"/>
    </row>
    <row r="2202" spans="76:76" ht="14.25">
      <c r="BX2202" s="13"/>
    </row>
    <row r="2203" spans="76:76" ht="14.25">
      <c r="BX2203" s="13"/>
    </row>
    <row r="2204" spans="76:76" ht="14.25">
      <c r="BX2204" s="13"/>
    </row>
    <row r="2205" spans="76:76" ht="14.25">
      <c r="BX2205" s="13"/>
    </row>
    <row r="2206" spans="76:76" ht="14.25">
      <c r="BX2206" s="13"/>
    </row>
    <row r="2207" spans="76:76" ht="14.25">
      <c r="BX2207" s="13"/>
    </row>
    <row r="2208" spans="76:76" ht="14.25">
      <c r="BX2208" s="13"/>
    </row>
    <row r="2209" spans="76:76" ht="14.25">
      <c r="BX2209" s="13"/>
    </row>
    <row r="2210" spans="76:76" ht="14.25">
      <c r="BX2210" s="13"/>
    </row>
    <row r="2211" spans="76:76" ht="14.25">
      <c r="BX2211" s="13"/>
    </row>
    <row r="2212" spans="76:76" ht="14.25">
      <c r="BX2212" s="13"/>
    </row>
    <row r="2213" spans="76:76" ht="14.25">
      <c r="BX2213" s="13"/>
    </row>
    <row r="2214" spans="76:76" ht="14.25">
      <c r="BX2214" s="13"/>
    </row>
    <row r="2215" spans="76:76" ht="14.25">
      <c r="BX2215" s="13"/>
    </row>
    <row r="2216" spans="76:76" ht="14.25">
      <c r="BX2216" s="13"/>
    </row>
    <row r="2217" spans="76:76" ht="14.25">
      <c r="BX2217" s="13"/>
    </row>
    <row r="2218" spans="76:76" ht="14.25">
      <c r="BX2218" s="13"/>
    </row>
    <row r="2219" spans="76:76" ht="14.25">
      <c r="BX2219" s="13"/>
    </row>
    <row r="2220" spans="76:76" ht="14.25">
      <c r="BX2220" s="13"/>
    </row>
    <row r="2221" spans="76:76" ht="14.25">
      <c r="BX2221" s="13"/>
    </row>
    <row r="2222" spans="76:76" ht="14.25">
      <c r="BX2222" s="13"/>
    </row>
    <row r="2223" spans="76:76" ht="14.25">
      <c r="BX2223" s="13"/>
    </row>
    <row r="2224" spans="76:76" ht="14.25">
      <c r="BX2224" s="13"/>
    </row>
    <row r="2225" spans="76:76" ht="14.25">
      <c r="BX2225" s="13"/>
    </row>
    <row r="2226" spans="76:76" ht="14.25">
      <c r="BX2226" s="13"/>
    </row>
    <row r="2227" spans="76:76" ht="14.25">
      <c r="BX2227" s="13"/>
    </row>
    <row r="2228" spans="76:76" ht="14.25">
      <c r="BX2228" s="13"/>
    </row>
    <row r="2229" spans="76:76" ht="14.25">
      <c r="BX2229" s="13"/>
    </row>
    <row r="2230" spans="76:76" ht="14.25">
      <c r="BX2230" s="13"/>
    </row>
    <row r="2231" spans="76:76" ht="14.25">
      <c r="BX2231" s="13"/>
    </row>
    <row r="2232" spans="76:76" ht="14.25">
      <c r="BX2232" s="13"/>
    </row>
    <row r="2233" spans="76:76" ht="14.25">
      <c r="BX2233" s="13"/>
    </row>
    <row r="2234" spans="76:76" ht="14.25">
      <c r="BX2234" s="13"/>
    </row>
    <row r="2235" spans="76:76" ht="14.25">
      <c r="BX2235" s="13"/>
    </row>
    <row r="2236" spans="76:76" ht="14.25">
      <c r="BX2236" s="13"/>
    </row>
    <row r="2237" spans="76:76" ht="14.25">
      <c r="BX2237" s="13"/>
    </row>
    <row r="2238" spans="76:76" ht="14.25">
      <c r="BX2238" s="13"/>
    </row>
    <row r="2239" spans="76:76" ht="14.25">
      <c r="BX2239" s="13"/>
    </row>
    <row r="2240" spans="76:76" ht="14.25">
      <c r="BX2240" s="13"/>
    </row>
    <row r="2241" spans="76:76" ht="14.25">
      <c r="BX2241" s="13"/>
    </row>
    <row r="2242" spans="76:76" ht="14.25">
      <c r="BX2242" s="13"/>
    </row>
    <row r="2243" spans="76:76" ht="14.25">
      <c r="BX2243" s="13"/>
    </row>
    <row r="2244" spans="76:76" ht="14.25">
      <c r="BX2244" s="13"/>
    </row>
    <row r="2245" spans="76:76" ht="14.25">
      <c r="BX2245" s="13"/>
    </row>
    <row r="2246" spans="76:76" ht="14.25">
      <c r="BX2246" s="13"/>
    </row>
    <row r="2247" spans="76:76" ht="14.25">
      <c r="BX2247" s="13"/>
    </row>
    <row r="2248" spans="76:76" ht="14.25">
      <c r="BX2248" s="13"/>
    </row>
    <row r="2249" spans="76:76" ht="14.25">
      <c r="BX2249" s="13"/>
    </row>
    <row r="2250" spans="76:76" ht="14.25">
      <c r="BX2250" s="13"/>
    </row>
    <row r="2251" spans="76:76" ht="14.25">
      <c r="BX2251" s="13"/>
    </row>
    <row r="2252" spans="76:76" ht="14.25">
      <c r="BX2252" s="13"/>
    </row>
    <row r="2253" spans="76:76" ht="14.25">
      <c r="BX2253" s="13"/>
    </row>
    <row r="2254" spans="76:76" ht="14.25">
      <c r="BX2254" s="13"/>
    </row>
    <row r="2255" spans="76:76" ht="14.25">
      <c r="BX2255" s="13"/>
    </row>
    <row r="2256" spans="76:76" ht="14.25">
      <c r="BX2256" s="13"/>
    </row>
    <row r="2257" spans="76:76" ht="14.25">
      <c r="BX2257" s="13"/>
    </row>
    <row r="2258" spans="76:76" ht="14.25">
      <c r="BX2258" s="13"/>
    </row>
    <row r="2259" spans="76:76" ht="14.25">
      <c r="BX2259" s="13"/>
    </row>
    <row r="2260" spans="76:76" ht="14.25">
      <c r="BX2260" s="13"/>
    </row>
    <row r="2261" spans="76:76" ht="14.25">
      <c r="BX2261" s="13"/>
    </row>
    <row r="2262" spans="76:76" ht="14.25">
      <c r="BX2262" s="13"/>
    </row>
    <row r="2263" spans="76:76" ht="14.25">
      <c r="BX2263" s="13"/>
    </row>
    <row r="2264" spans="76:76" ht="14.25">
      <c r="BX2264" s="13"/>
    </row>
    <row r="2265" spans="76:76" ht="14.25">
      <c r="BX2265" s="13"/>
    </row>
    <row r="2266" spans="76:76" ht="14.25">
      <c r="BX2266" s="13"/>
    </row>
    <row r="2267" spans="76:76" ht="14.25">
      <c r="BX2267" s="13"/>
    </row>
    <row r="2268" spans="76:76" ht="14.25">
      <c r="BX2268" s="13"/>
    </row>
    <row r="2269" spans="76:76" ht="14.25">
      <c r="BX2269" s="13"/>
    </row>
    <row r="2270" spans="76:76" ht="14.25">
      <c r="BX2270" s="13"/>
    </row>
    <row r="2271" spans="76:76" ht="14.25">
      <c r="BX2271" s="13"/>
    </row>
    <row r="2272" spans="76:76" ht="14.25">
      <c r="BX2272" s="13"/>
    </row>
    <row r="2273" spans="76:76" ht="14.25">
      <c r="BX2273" s="13"/>
    </row>
    <row r="2274" spans="76:76" ht="14.25">
      <c r="BX2274" s="13"/>
    </row>
    <row r="2275" spans="76:76" ht="14.25">
      <c r="BX2275" s="13"/>
    </row>
    <row r="2276" spans="76:76" ht="14.25">
      <c r="BX2276" s="13"/>
    </row>
    <row r="2277" spans="76:76" ht="14.25">
      <c r="BX2277" s="13"/>
    </row>
    <row r="2278" spans="76:76" ht="14.25">
      <c r="BX2278" s="13"/>
    </row>
    <row r="2279" spans="76:76" ht="14.25">
      <c r="BX2279" s="13"/>
    </row>
    <row r="2280" spans="76:76" ht="14.25">
      <c r="BX2280" s="13"/>
    </row>
    <row r="2281" spans="76:76" ht="14.25">
      <c r="BX2281" s="13"/>
    </row>
    <row r="2282" spans="76:76" ht="14.25">
      <c r="BX2282" s="13"/>
    </row>
    <row r="2283" spans="76:76" ht="14.25">
      <c r="BX2283" s="13"/>
    </row>
    <row r="2284" spans="76:76" ht="14.25">
      <c r="BX2284" s="13"/>
    </row>
    <row r="2285" spans="76:76" ht="14.25">
      <c r="BX2285" s="13"/>
    </row>
    <row r="2286" spans="76:76" ht="14.25">
      <c r="BX2286" s="13"/>
    </row>
    <row r="2287" spans="76:76" ht="14.25">
      <c r="BX2287" s="13"/>
    </row>
    <row r="2288" spans="76:76" ht="14.25">
      <c r="BX2288" s="13"/>
    </row>
    <row r="2289" spans="76:76" ht="14.25">
      <c r="BX2289" s="13"/>
    </row>
    <row r="2290" spans="76:76" ht="14.25">
      <c r="BX2290" s="13"/>
    </row>
    <row r="2291" spans="76:76" ht="14.25">
      <c r="BX2291" s="13"/>
    </row>
    <row r="2292" spans="76:76" ht="14.25">
      <c r="BX2292" s="13"/>
    </row>
    <row r="2293" spans="76:76" ht="14.25">
      <c r="BX2293" s="13"/>
    </row>
    <row r="2294" spans="76:76" ht="14.25">
      <c r="BX2294" s="13"/>
    </row>
    <row r="2295" spans="76:76" ht="14.25">
      <c r="BX2295" s="13"/>
    </row>
    <row r="2296" spans="76:76" ht="14.25">
      <c r="BX2296" s="13"/>
    </row>
    <row r="2297" spans="76:76" ht="14.25">
      <c r="BX2297" s="13"/>
    </row>
    <row r="2298" spans="76:76" ht="14.25">
      <c r="BX2298" s="13"/>
    </row>
    <row r="2299" spans="76:76" ht="14.25">
      <c r="BX2299" s="13"/>
    </row>
    <row r="2300" spans="76:76" ht="14.25">
      <c r="BX2300" s="13"/>
    </row>
    <row r="2301" spans="76:76" ht="14.25">
      <c r="BX2301" s="13"/>
    </row>
    <row r="2302" spans="76:76" ht="14.25">
      <c r="BX2302" s="13"/>
    </row>
    <row r="2303" spans="76:76" ht="14.25">
      <c r="BX2303" s="13"/>
    </row>
    <row r="2304" spans="76:76" ht="14.25">
      <c r="BX2304" s="13"/>
    </row>
    <row r="2305" spans="76:76" ht="14.25">
      <c r="BX2305" s="13"/>
    </row>
    <row r="2306" spans="76:76" ht="14.25">
      <c r="BX2306" s="13"/>
    </row>
    <row r="2307" spans="76:76" ht="14.25">
      <c r="BX2307" s="13"/>
    </row>
    <row r="2308" spans="76:76" ht="14.25">
      <c r="BX2308" s="13"/>
    </row>
    <row r="2309" spans="76:76" ht="14.25">
      <c r="BX2309" s="13"/>
    </row>
    <row r="2310" spans="76:76" ht="14.25">
      <c r="BX2310" s="13"/>
    </row>
    <row r="2311" spans="76:76" ht="14.25">
      <c r="BX2311" s="13"/>
    </row>
    <row r="2312" spans="76:76" ht="14.25">
      <c r="BX2312" s="13"/>
    </row>
    <row r="2313" spans="76:76" ht="14.25">
      <c r="BX2313" s="13"/>
    </row>
    <row r="2314" spans="76:76" ht="14.25">
      <c r="BX2314" s="13"/>
    </row>
    <row r="2315" spans="76:76" ht="14.25">
      <c r="BX2315" s="13"/>
    </row>
    <row r="2316" spans="76:76" ht="14.25">
      <c r="BX2316" s="13"/>
    </row>
    <row r="2317" spans="76:76" ht="14.25">
      <c r="BX2317" s="13"/>
    </row>
    <row r="2318" spans="76:76" ht="14.25">
      <c r="BX2318" s="13"/>
    </row>
    <row r="2319" spans="76:76" ht="14.25">
      <c r="BX2319" s="13"/>
    </row>
    <row r="2320" spans="76:76" ht="14.25">
      <c r="BX2320" s="13"/>
    </row>
    <row r="2321" spans="76:76" ht="14.25">
      <c r="BX2321" s="13"/>
    </row>
    <row r="2322" spans="76:76" ht="14.25">
      <c r="BX2322" s="13"/>
    </row>
    <row r="2323" spans="76:76" ht="14.25">
      <c r="BX2323" s="13"/>
    </row>
    <row r="2324" spans="76:76" ht="14.25">
      <c r="BX2324" s="13"/>
    </row>
    <row r="2325" spans="76:76" ht="14.25">
      <c r="BX2325" s="13"/>
    </row>
    <row r="2326" spans="76:76" ht="14.25">
      <c r="BX2326" s="13"/>
    </row>
    <row r="2327" spans="76:76" ht="14.25">
      <c r="BX2327" s="13"/>
    </row>
    <row r="2328" spans="76:76" ht="14.25">
      <c r="BX2328" s="13"/>
    </row>
    <row r="2329" spans="76:76" ht="14.25">
      <c r="BX2329" s="13"/>
    </row>
    <row r="2330" spans="76:76" ht="14.25">
      <c r="BX2330" s="13"/>
    </row>
    <row r="2331" spans="76:76" ht="14.25">
      <c r="BX2331" s="13"/>
    </row>
    <row r="2332" spans="76:76" ht="14.25">
      <c r="BX2332" s="13"/>
    </row>
    <row r="2333" spans="76:76" ht="14.25">
      <c r="BX2333" s="13"/>
    </row>
    <row r="2334" spans="76:76" ht="14.25">
      <c r="BX2334" s="13"/>
    </row>
    <row r="2335" spans="76:76" ht="14.25">
      <c r="BX2335" s="13"/>
    </row>
    <row r="2336" spans="76:76" ht="14.25">
      <c r="BX2336" s="13"/>
    </row>
    <row r="2337" spans="76:76" ht="14.25">
      <c r="BX2337" s="13"/>
    </row>
    <row r="2338" spans="76:76" ht="14.25">
      <c r="BX2338" s="13"/>
    </row>
    <row r="2339" spans="76:76" ht="14.25">
      <c r="BX2339" s="13"/>
    </row>
    <row r="2340" spans="76:76" ht="14.25">
      <c r="BX2340" s="13"/>
    </row>
    <row r="2341" spans="76:76" ht="14.25">
      <c r="BX2341" s="13"/>
    </row>
    <row r="2342" spans="76:76" ht="14.25">
      <c r="BX2342" s="13"/>
    </row>
    <row r="2343" spans="76:76" ht="14.25">
      <c r="BX2343" s="13"/>
    </row>
    <row r="2344" spans="76:76" ht="14.25">
      <c r="BX2344" s="13"/>
    </row>
    <row r="2345" spans="76:76" ht="14.25">
      <c r="BX2345" s="13"/>
    </row>
    <row r="2346" spans="76:76" ht="14.25">
      <c r="BX2346" s="13"/>
    </row>
    <row r="2347" spans="76:76" ht="14.25">
      <c r="BX2347" s="13"/>
    </row>
    <row r="2348" spans="76:76" ht="14.25">
      <c r="BX2348" s="13"/>
    </row>
    <row r="2349" spans="76:76" ht="14.25">
      <c r="BX2349" s="13"/>
    </row>
    <row r="2350" spans="76:76" ht="14.25">
      <c r="BX2350" s="13"/>
    </row>
    <row r="2351" spans="76:76" ht="14.25">
      <c r="BX2351" s="13"/>
    </row>
    <row r="2352" spans="76:76" ht="14.25">
      <c r="BX2352" s="13"/>
    </row>
    <row r="2353" spans="76:76" ht="14.25">
      <c r="BX2353" s="13"/>
    </row>
    <row r="2354" spans="76:76" ht="14.25">
      <c r="BX2354" s="13"/>
    </row>
    <row r="2355" spans="76:76" ht="14.25">
      <c r="BX2355" s="13"/>
    </row>
    <row r="2356" spans="76:76" ht="14.25">
      <c r="BX2356" s="13"/>
    </row>
    <row r="2357" spans="76:76" ht="14.25">
      <c r="BX2357" s="13"/>
    </row>
    <row r="2358" spans="76:76" ht="14.25">
      <c r="BX2358" s="13"/>
    </row>
    <row r="2359" spans="76:76" ht="14.25">
      <c r="BX2359" s="13"/>
    </row>
    <row r="2360" spans="76:76" ht="14.25">
      <c r="BX2360" s="13"/>
    </row>
    <row r="2361" spans="76:76" ht="14.25">
      <c r="BX2361" s="13"/>
    </row>
    <row r="2362" spans="76:76" ht="14.25">
      <c r="BX2362" s="13"/>
    </row>
    <row r="2363" spans="76:76" ht="14.25">
      <c r="BX2363" s="13"/>
    </row>
    <row r="2364" spans="76:76" ht="14.25">
      <c r="BX2364" s="13"/>
    </row>
    <row r="2365" spans="76:76" ht="14.25">
      <c r="BX2365" s="13"/>
    </row>
    <row r="2366" spans="76:76" ht="14.25">
      <c r="BX2366" s="13"/>
    </row>
    <row r="2367" spans="76:76" ht="14.25">
      <c r="BX2367" s="13"/>
    </row>
    <row r="2368" spans="76:76" ht="14.25">
      <c r="BX2368" s="13"/>
    </row>
    <row r="2369" spans="76:76" ht="14.25">
      <c r="BX2369" s="13"/>
    </row>
    <row r="2370" spans="76:76" ht="14.25">
      <c r="BX2370" s="13"/>
    </row>
    <row r="2371" spans="76:76" ht="14.25">
      <c r="BX2371" s="13"/>
    </row>
    <row r="2372" spans="76:76" ht="14.25">
      <c r="BX2372" s="13"/>
    </row>
    <row r="2373" spans="76:76" ht="14.25">
      <c r="BX2373" s="13"/>
    </row>
    <row r="2374" spans="76:76" ht="14.25">
      <c r="BX2374" s="13"/>
    </row>
    <row r="2375" spans="76:76" ht="14.25">
      <c r="BX2375" s="13"/>
    </row>
    <row r="2376" spans="76:76" ht="14.25">
      <c r="BX2376" s="13"/>
    </row>
    <row r="2377" spans="76:76" ht="14.25">
      <c r="BX2377" s="13"/>
    </row>
    <row r="2378" spans="76:76" ht="14.25">
      <c r="BX2378" s="13"/>
    </row>
    <row r="2379" spans="76:76" ht="14.25">
      <c r="BX2379" s="13"/>
    </row>
    <row r="2380" spans="76:76" ht="14.25">
      <c r="BX2380" s="13"/>
    </row>
    <row r="2381" spans="76:76" ht="14.25">
      <c r="BX2381" s="13"/>
    </row>
    <row r="2382" spans="76:76" ht="14.25">
      <c r="BX2382" s="13"/>
    </row>
    <row r="2383" spans="76:76" ht="14.25">
      <c r="BX2383" s="13"/>
    </row>
    <row r="2384" spans="76:76" ht="14.25">
      <c r="BX2384" s="13"/>
    </row>
    <row r="2385" spans="76:76" ht="14.25">
      <c r="BX2385" s="13"/>
    </row>
    <row r="2386" spans="76:76" ht="14.25">
      <c r="BX2386" s="13"/>
    </row>
    <row r="2387" spans="76:76" ht="14.25">
      <c r="BX2387" s="13"/>
    </row>
    <row r="2388" spans="76:76" ht="14.25">
      <c r="BX2388" s="13"/>
    </row>
    <row r="2389" spans="76:76" ht="14.25">
      <c r="BX2389" s="13"/>
    </row>
    <row r="2390" spans="76:76" ht="14.25">
      <c r="BX2390" s="13"/>
    </row>
    <row r="2391" spans="76:76" ht="14.25">
      <c r="BX2391" s="13"/>
    </row>
    <row r="2392" spans="76:76" ht="14.25">
      <c r="BX2392" s="13"/>
    </row>
    <row r="2393" spans="76:76" ht="14.25">
      <c r="BX2393" s="13"/>
    </row>
    <row r="2394" spans="76:76" ht="14.25">
      <c r="BX2394" s="13"/>
    </row>
    <row r="2395" spans="76:76" ht="14.25">
      <c r="BX2395" s="13"/>
    </row>
    <row r="2396" spans="76:76" ht="14.25">
      <c r="BX2396" s="13"/>
    </row>
    <row r="2397" spans="76:76" ht="14.25">
      <c r="BX2397" s="13"/>
    </row>
    <row r="2398" spans="76:76" ht="14.25">
      <c r="BX2398" s="13"/>
    </row>
    <row r="2399" spans="76:76" ht="14.25">
      <c r="BX2399" s="13"/>
    </row>
    <row r="2400" spans="76:76" ht="14.25">
      <c r="BX2400" s="13"/>
    </row>
    <row r="2401" spans="76:76" ht="14.25">
      <c r="BX2401" s="13"/>
    </row>
    <row r="2402" spans="76:76" ht="14.25">
      <c r="BX2402" s="13"/>
    </row>
    <row r="2403" spans="76:76" ht="14.25">
      <c r="BX2403" s="13"/>
    </row>
    <row r="2404" spans="76:76" ht="14.25">
      <c r="BX2404" s="13"/>
    </row>
    <row r="2405" spans="76:76" ht="14.25">
      <c r="BX2405" s="13"/>
    </row>
    <row r="2406" spans="76:76" ht="14.25">
      <c r="BX2406" s="13"/>
    </row>
    <row r="2407" spans="76:76" ht="14.25">
      <c r="BX2407" s="13"/>
    </row>
    <row r="2408" spans="76:76" ht="14.25">
      <c r="BX2408" s="13"/>
    </row>
    <row r="2409" spans="76:76" ht="14.25">
      <c r="BX2409" s="13"/>
    </row>
    <row r="2410" spans="76:76" ht="14.25">
      <c r="BX2410" s="13"/>
    </row>
    <row r="2411" spans="76:76" ht="14.25">
      <c r="BX2411" s="13"/>
    </row>
    <row r="2412" spans="76:76" ht="14.25">
      <c r="BX2412" s="13"/>
    </row>
    <row r="2413" spans="76:76" ht="14.25">
      <c r="BX2413" s="13"/>
    </row>
    <row r="2414" spans="76:76" ht="14.25">
      <c r="BX2414" s="13"/>
    </row>
    <row r="2415" spans="76:76" ht="14.25">
      <c r="BX2415" s="13"/>
    </row>
    <row r="2416" spans="76:76" ht="14.25">
      <c r="BX2416" s="13"/>
    </row>
    <row r="2417" spans="76:76" ht="14.25">
      <c r="BX2417" s="13"/>
    </row>
    <row r="2418" spans="76:76" ht="14.25">
      <c r="BX2418" s="13"/>
    </row>
    <row r="2419" spans="76:76" ht="14.25">
      <c r="BX2419" s="13"/>
    </row>
    <row r="2420" spans="76:76" ht="14.25">
      <c r="BX2420" s="13"/>
    </row>
    <row r="2421" spans="76:76" ht="14.25">
      <c r="BX2421" s="13"/>
    </row>
    <row r="2422" spans="76:76" ht="14.25">
      <c r="BX2422" s="13"/>
    </row>
    <row r="2423" spans="76:76" ht="14.25">
      <c r="BX2423" s="13"/>
    </row>
    <row r="2424" spans="76:76" ht="14.25">
      <c r="BX2424" s="13"/>
    </row>
    <row r="2425" spans="76:76" ht="14.25">
      <c r="BX2425" s="13"/>
    </row>
    <row r="2426" spans="76:76" ht="14.25">
      <c r="BX2426" s="13"/>
    </row>
    <row r="2427" spans="76:76" ht="14.25">
      <c r="BX2427" s="13"/>
    </row>
    <row r="2428" spans="76:76" ht="14.25">
      <c r="BX2428" s="13"/>
    </row>
    <row r="2429" spans="76:76" ht="14.25">
      <c r="BX2429" s="13"/>
    </row>
    <row r="2430" spans="76:76" ht="14.25">
      <c r="BX2430" s="13"/>
    </row>
    <row r="2431" spans="76:76" ht="14.25">
      <c r="BX2431" s="13"/>
    </row>
    <row r="2432" spans="76:76" ht="14.25">
      <c r="BX2432" s="13"/>
    </row>
    <row r="2433" spans="76:76" ht="14.25">
      <c r="BX2433" s="13"/>
    </row>
    <row r="2434" spans="76:76" ht="14.25">
      <c r="BX2434" s="13"/>
    </row>
    <row r="2435" spans="76:76" ht="14.25">
      <c r="BX2435" s="13"/>
    </row>
    <row r="2436" spans="76:76" ht="14.25">
      <c r="BX2436" s="13"/>
    </row>
    <row r="2437" spans="76:76" ht="14.25">
      <c r="BX2437" s="13"/>
    </row>
    <row r="2438" spans="76:76" ht="14.25">
      <c r="BX2438" s="13"/>
    </row>
    <row r="2439" spans="76:76" ht="14.25">
      <c r="BX2439" s="13"/>
    </row>
    <row r="2440" spans="76:76" ht="14.25">
      <c r="BX2440" s="13"/>
    </row>
    <row r="2441" spans="76:76" ht="14.25">
      <c r="BX2441" s="13"/>
    </row>
    <row r="2442" spans="76:76" ht="14.25">
      <c r="BX2442" s="13"/>
    </row>
    <row r="2443" spans="76:76" ht="14.25">
      <c r="BX2443" s="13"/>
    </row>
    <row r="2444" spans="76:76" ht="14.25">
      <c r="BX2444" s="13"/>
    </row>
    <row r="2445" spans="76:76" ht="14.25">
      <c r="BX2445" s="13"/>
    </row>
    <row r="2446" spans="76:76" ht="14.25">
      <c r="BX2446" s="13"/>
    </row>
    <row r="2447" spans="76:76" ht="14.25">
      <c r="BX2447" s="13"/>
    </row>
    <row r="2448" spans="76:76" ht="14.25">
      <c r="BX2448" s="13"/>
    </row>
    <row r="2449" spans="76:76" ht="14.25">
      <c r="BX2449" s="13"/>
    </row>
    <row r="2450" spans="76:76" ht="14.25">
      <c r="BX2450" s="13"/>
    </row>
    <row r="2451" spans="76:76" ht="14.25">
      <c r="BX2451" s="13"/>
    </row>
    <row r="2452" spans="76:76" ht="14.25">
      <c r="BX2452" s="13"/>
    </row>
    <row r="2453" spans="76:76" ht="14.25">
      <c r="BX2453" s="13"/>
    </row>
    <row r="2454" spans="76:76" ht="14.25">
      <c r="BX2454" s="13"/>
    </row>
    <row r="2455" spans="76:76" ht="14.25">
      <c r="BX2455" s="13"/>
    </row>
    <row r="2456" spans="76:76" ht="14.25">
      <c r="BX2456" s="13"/>
    </row>
    <row r="2457" spans="76:76" ht="14.25">
      <c r="BX2457" s="13"/>
    </row>
    <row r="2458" spans="76:76" ht="14.25">
      <c r="BX2458" s="13"/>
    </row>
    <row r="2459" spans="76:76" ht="14.25">
      <c r="BX2459" s="13"/>
    </row>
    <row r="2460" spans="76:76" ht="14.25">
      <c r="BX2460" s="13"/>
    </row>
    <row r="2461" spans="76:76" ht="14.25">
      <c r="BX2461" s="13"/>
    </row>
    <row r="2462" spans="76:76" ht="14.25">
      <c r="BX2462" s="13"/>
    </row>
    <row r="2463" spans="76:76" ht="14.25">
      <c r="BX2463" s="13"/>
    </row>
    <row r="2464" spans="76:76" ht="14.25">
      <c r="BX2464" s="13"/>
    </row>
    <row r="2465" spans="76:76" ht="14.25">
      <c r="BX2465" s="13"/>
    </row>
    <row r="2466" spans="76:76" ht="14.25">
      <c r="BX2466" s="13"/>
    </row>
    <row r="2467" spans="76:76" ht="14.25">
      <c r="BX2467" s="13"/>
    </row>
    <row r="2468" spans="76:76" ht="14.25">
      <c r="BX2468" s="13"/>
    </row>
    <row r="2469" spans="76:76" ht="14.25">
      <c r="BX2469" s="13"/>
    </row>
    <row r="2470" spans="76:76" ht="14.25">
      <c r="BX2470" s="13"/>
    </row>
    <row r="2471" spans="76:76" ht="14.25">
      <c r="BX2471" s="13"/>
    </row>
    <row r="2472" spans="76:76" ht="14.25">
      <c r="BX2472" s="13"/>
    </row>
    <row r="2473" spans="76:76" ht="14.25">
      <c r="BX2473" s="13"/>
    </row>
    <row r="2474" spans="76:76" ht="14.25">
      <c r="BX2474" s="13"/>
    </row>
    <row r="2475" spans="76:76" ht="14.25">
      <c r="BX2475" s="13"/>
    </row>
    <row r="2476" spans="76:76" ht="14.25">
      <c r="BX2476" s="13"/>
    </row>
    <row r="2477" spans="76:76" ht="14.25">
      <c r="BX2477" s="13"/>
    </row>
    <row r="2478" spans="76:76" ht="14.25">
      <c r="BX2478" s="13"/>
    </row>
    <row r="2479" spans="76:76" ht="14.25">
      <c r="BX2479" s="13"/>
    </row>
    <row r="2480" spans="76:76" ht="14.25">
      <c r="BX2480" s="13"/>
    </row>
    <row r="2481" spans="76:76" ht="14.25">
      <c r="BX2481" s="13"/>
    </row>
    <row r="2482" spans="76:76" ht="14.25">
      <c r="BX2482" s="13"/>
    </row>
    <row r="2483" spans="76:76" ht="14.25">
      <c r="BX2483" s="13"/>
    </row>
    <row r="2484" spans="76:76" ht="14.25">
      <c r="BX2484" s="13"/>
    </row>
    <row r="2485" spans="76:76" ht="14.25">
      <c r="BX2485" s="13"/>
    </row>
    <row r="2486" spans="76:76" ht="14.25">
      <c r="BX2486" s="13"/>
    </row>
    <row r="2487" spans="76:76" ht="14.25">
      <c r="BX2487" s="13"/>
    </row>
    <row r="2488" spans="76:76" ht="14.25">
      <c r="BX2488" s="13"/>
    </row>
    <row r="2489" spans="76:76" ht="14.25">
      <c r="BX2489" s="13"/>
    </row>
    <row r="2490" spans="76:76" ht="14.25">
      <c r="BX2490" s="13"/>
    </row>
    <row r="2491" spans="76:76" ht="14.25">
      <c r="BX2491" s="13"/>
    </row>
    <row r="2492" spans="76:76" ht="14.25">
      <c r="BX2492" s="13"/>
    </row>
    <row r="2493" spans="76:76" ht="14.25">
      <c r="BX2493" s="13"/>
    </row>
    <row r="2494" spans="76:76" ht="14.25">
      <c r="BX2494" s="13"/>
    </row>
    <row r="2495" spans="76:76" ht="14.25">
      <c r="BX2495" s="13"/>
    </row>
    <row r="2496" spans="76:76" ht="14.25">
      <c r="BX2496" s="13"/>
    </row>
    <row r="2497" spans="76:76" ht="14.25">
      <c r="BX2497" s="13"/>
    </row>
    <row r="2498" spans="76:76" ht="14.25">
      <c r="BX2498" s="13"/>
    </row>
    <row r="2499" spans="76:76" ht="14.25">
      <c r="BX2499" s="13"/>
    </row>
    <row r="2500" spans="76:76" ht="14.25">
      <c r="BX2500" s="13"/>
    </row>
    <row r="2501" spans="76:76" ht="14.25">
      <c r="BX2501" s="13"/>
    </row>
    <row r="2502" spans="76:76" ht="14.25">
      <c r="BX2502" s="13"/>
    </row>
    <row r="2503" spans="76:76" ht="14.25">
      <c r="BX2503" s="13"/>
    </row>
    <row r="2504" spans="76:76" ht="14.25">
      <c r="BX2504" s="13"/>
    </row>
    <row r="2505" spans="76:76" ht="14.25">
      <c r="BX2505" s="13"/>
    </row>
    <row r="2506" spans="76:76" ht="14.25">
      <c r="BX2506" s="13"/>
    </row>
    <row r="2507" spans="76:76" ht="14.25">
      <c r="BX2507" s="13"/>
    </row>
    <row r="2508" spans="76:76" ht="14.25">
      <c r="BX2508" s="13"/>
    </row>
    <row r="2509" spans="76:76" ht="14.25">
      <c r="BX2509" s="13"/>
    </row>
    <row r="2510" spans="76:76" ht="14.25">
      <c r="BX2510" s="13"/>
    </row>
    <row r="2511" spans="76:76" ht="14.25">
      <c r="BX2511" s="13"/>
    </row>
    <row r="2512" spans="76:76" ht="14.25">
      <c r="BX2512" s="13"/>
    </row>
    <row r="2513" spans="76:76" ht="14.25">
      <c r="BX2513" s="13"/>
    </row>
    <row r="2514" spans="76:76" ht="14.25">
      <c r="BX2514" s="13"/>
    </row>
    <row r="2515" spans="76:76" ht="14.25">
      <c r="BX2515" s="13"/>
    </row>
    <row r="2516" spans="76:76" ht="14.25">
      <c r="BX2516" s="13"/>
    </row>
    <row r="2517" spans="76:76" ht="14.25">
      <c r="BX2517" s="13"/>
    </row>
    <row r="2518" spans="76:76" ht="14.25">
      <c r="BX2518" s="13"/>
    </row>
    <row r="2519" spans="76:76" ht="14.25">
      <c r="BX2519" s="13"/>
    </row>
    <row r="2520" spans="76:76" ht="14.25">
      <c r="BX2520" s="13"/>
    </row>
    <row r="2521" spans="76:76" ht="14.25">
      <c r="BX2521" s="13"/>
    </row>
    <row r="2522" spans="76:76" ht="14.25">
      <c r="BX2522" s="13"/>
    </row>
    <row r="2523" spans="76:76" ht="14.25">
      <c r="BX2523" s="13"/>
    </row>
    <row r="2524" spans="76:76" ht="14.25">
      <c r="BX2524" s="13"/>
    </row>
    <row r="2525" spans="76:76" ht="14.25">
      <c r="BX2525" s="13"/>
    </row>
    <row r="2526" spans="76:76" ht="14.25">
      <c r="BX2526" s="13"/>
    </row>
    <row r="2527" spans="76:76" ht="14.25">
      <c r="BX2527" s="13"/>
    </row>
    <row r="2528" spans="76:76" ht="14.25">
      <c r="BX2528" s="13"/>
    </row>
    <row r="2529" spans="76:76" ht="14.25">
      <c r="BX2529" s="13"/>
    </row>
    <row r="2530" spans="76:76" ht="14.25">
      <c r="BX2530" s="13"/>
    </row>
    <row r="2531" spans="76:76" ht="14.25">
      <c r="BX2531" s="13"/>
    </row>
    <row r="2532" spans="76:76" ht="14.25">
      <c r="BX2532" s="13"/>
    </row>
    <row r="2533" spans="76:76" ht="14.25">
      <c r="BX2533" s="13"/>
    </row>
    <row r="2534" spans="76:76" ht="14.25">
      <c r="BX2534" s="13"/>
    </row>
    <row r="2535" spans="76:76" ht="14.25">
      <c r="BX2535" s="13"/>
    </row>
    <row r="2536" spans="76:76" ht="14.25">
      <c r="BX2536" s="13"/>
    </row>
    <row r="2537" spans="76:76" ht="14.25">
      <c r="BX2537" s="13"/>
    </row>
    <row r="2538" spans="76:76" ht="14.25">
      <c r="BX2538" s="13"/>
    </row>
    <row r="2539" spans="76:76" ht="14.25">
      <c r="BX2539" s="13"/>
    </row>
    <row r="2540" spans="76:76" ht="14.25">
      <c r="BX2540" s="13"/>
    </row>
    <row r="2541" spans="76:76" ht="14.25">
      <c r="BX2541" s="13"/>
    </row>
    <row r="2542" spans="76:76" ht="14.25">
      <c r="BX2542" s="13"/>
    </row>
    <row r="2543" spans="76:76" ht="14.25">
      <c r="BX2543" s="13"/>
    </row>
    <row r="2544" spans="76:76" ht="14.25">
      <c r="BX2544" s="13"/>
    </row>
    <row r="2545" spans="76:76" ht="14.25">
      <c r="BX2545" s="13"/>
    </row>
    <row r="2546" spans="76:76" ht="14.25">
      <c r="BX2546" s="13"/>
    </row>
    <row r="2547" spans="76:76" ht="14.25">
      <c r="BX2547" s="13"/>
    </row>
    <row r="2548" spans="76:76" ht="14.25">
      <c r="BX2548" s="13"/>
    </row>
    <row r="2549" spans="76:76" ht="14.25">
      <c r="BX2549" s="13"/>
    </row>
    <row r="2550" spans="76:76" ht="14.25">
      <c r="BX2550" s="13"/>
    </row>
    <row r="2551" spans="76:76" ht="14.25">
      <c r="BX2551" s="13"/>
    </row>
    <row r="2552" spans="76:76" ht="14.25">
      <c r="BX2552" s="13"/>
    </row>
    <row r="2553" spans="76:76" ht="14.25">
      <c r="BX2553" s="13"/>
    </row>
    <row r="2554" spans="76:76" ht="14.25">
      <c r="BX2554" s="13"/>
    </row>
    <row r="2555" spans="76:76" ht="14.25">
      <c r="BX2555" s="13"/>
    </row>
    <row r="2556" spans="76:76" ht="14.25">
      <c r="BX2556" s="13"/>
    </row>
    <row r="2557" spans="76:76" ht="14.25">
      <c r="BX2557" s="13"/>
    </row>
    <row r="2558" spans="76:76" ht="14.25">
      <c r="BX2558" s="13"/>
    </row>
    <row r="2559" spans="76:76" ht="14.25">
      <c r="BX2559" s="13"/>
    </row>
    <row r="2560" spans="76:76" ht="14.25">
      <c r="BX2560" s="13"/>
    </row>
    <row r="2561" spans="76:76" ht="14.25">
      <c r="BX2561" s="13"/>
    </row>
    <row r="2562" spans="76:76" ht="14.25">
      <c r="BX2562" s="13"/>
    </row>
    <row r="2563" spans="76:76" ht="14.25">
      <c r="BX2563" s="13"/>
    </row>
    <row r="2564" spans="76:76" ht="14.25">
      <c r="BX2564" s="13"/>
    </row>
    <row r="2565" spans="76:76" ht="14.25">
      <c r="BX2565" s="13"/>
    </row>
    <row r="2566" spans="76:76" ht="14.25">
      <c r="BX2566" s="13"/>
    </row>
    <row r="2567" spans="76:76" ht="14.25">
      <c r="BX2567" s="13"/>
    </row>
    <row r="2568" spans="76:76" ht="14.25">
      <c r="BX2568" s="13"/>
    </row>
    <row r="2569" spans="76:76" ht="14.25">
      <c r="BX2569" s="13"/>
    </row>
    <row r="2570" spans="76:76" ht="14.25">
      <c r="BX2570" s="13"/>
    </row>
    <row r="2571" spans="76:76" ht="14.25">
      <c r="BX2571" s="13"/>
    </row>
    <row r="2572" spans="76:76" ht="14.25">
      <c r="BX2572" s="13"/>
    </row>
    <row r="2573" spans="76:76" ht="14.25">
      <c r="BX2573" s="13"/>
    </row>
    <row r="2574" spans="76:76" ht="14.25">
      <c r="BX2574" s="13"/>
    </row>
    <row r="2575" spans="76:76" ht="14.25">
      <c r="BX2575" s="13"/>
    </row>
    <row r="2576" spans="76:76" ht="14.25">
      <c r="BX2576" s="13"/>
    </row>
    <row r="2577" spans="76:76" ht="14.25">
      <c r="BX2577" s="13"/>
    </row>
    <row r="2578" spans="76:76" ht="14.25">
      <c r="BX2578" s="13"/>
    </row>
    <row r="2579" spans="76:76" ht="14.25">
      <c r="BX2579" s="13"/>
    </row>
    <row r="2580" spans="76:76" ht="14.25">
      <c r="BX2580" s="13"/>
    </row>
    <row r="2581" spans="76:76" ht="14.25">
      <c r="BX2581" s="13"/>
    </row>
    <row r="2582" spans="76:76" ht="14.25">
      <c r="BX2582" s="13"/>
    </row>
    <row r="2583" spans="76:76" ht="14.25">
      <c r="BX2583" s="13"/>
    </row>
    <row r="2584" spans="76:76" ht="14.25">
      <c r="BX2584" s="13"/>
    </row>
    <row r="2585" spans="76:76" ht="14.25">
      <c r="BX2585" s="13"/>
    </row>
    <row r="2586" spans="76:76" ht="14.25">
      <c r="BX2586" s="13"/>
    </row>
    <row r="2587" spans="76:76" ht="14.25">
      <c r="BX2587" s="13"/>
    </row>
    <row r="2588" spans="76:76" ht="14.25">
      <c r="BX2588" s="13"/>
    </row>
    <row r="2589" spans="76:76" ht="14.25">
      <c r="BX2589" s="13"/>
    </row>
    <row r="2590" spans="76:76" ht="14.25">
      <c r="BX2590" s="13"/>
    </row>
    <row r="2591" spans="76:76" ht="14.25">
      <c r="BX2591" s="13"/>
    </row>
    <row r="2592" spans="76:76" ht="14.25">
      <c r="BX2592" s="13"/>
    </row>
    <row r="2593" spans="76:76" ht="14.25">
      <c r="BX2593" s="13"/>
    </row>
    <row r="2594" spans="76:76" ht="14.25">
      <c r="BX2594" s="13"/>
    </row>
    <row r="2595" spans="76:76" ht="14.25">
      <c r="BX2595" s="13"/>
    </row>
    <row r="2596" spans="76:76" ht="14.25">
      <c r="BX2596" s="13"/>
    </row>
    <row r="2597" spans="76:76" ht="14.25">
      <c r="BX2597" s="13"/>
    </row>
    <row r="2598" spans="76:76" ht="14.25">
      <c r="BX2598" s="13"/>
    </row>
    <row r="2599" spans="76:76" ht="14.25">
      <c r="BX2599" s="13"/>
    </row>
    <row r="2600" spans="76:76" ht="14.25">
      <c r="BX2600" s="13"/>
    </row>
    <row r="2601" spans="76:76" ht="14.25">
      <c r="BX2601" s="13"/>
    </row>
    <row r="2602" spans="76:76" ht="14.25">
      <c r="BX2602" s="13"/>
    </row>
    <row r="2603" spans="76:76" ht="14.25">
      <c r="BX2603" s="13"/>
    </row>
    <row r="2604" spans="76:76" ht="14.25">
      <c r="BX2604" s="13"/>
    </row>
    <row r="2605" spans="76:76" ht="14.25">
      <c r="BX2605" s="13"/>
    </row>
    <row r="2606" spans="76:76" ht="14.25">
      <c r="BX2606" s="13"/>
    </row>
    <row r="2607" spans="76:76" ht="14.25">
      <c r="BX2607" s="13"/>
    </row>
    <row r="2608" spans="76:76" ht="14.25">
      <c r="BX2608" s="13"/>
    </row>
    <row r="2609" spans="76:76" ht="14.25">
      <c r="BX2609" s="13"/>
    </row>
    <row r="2610" spans="76:76" ht="14.25">
      <c r="BX2610" s="13"/>
    </row>
    <row r="2611" spans="76:76" ht="14.25">
      <c r="BX2611" s="13"/>
    </row>
    <row r="2612" spans="76:76" ht="14.25">
      <c r="BX2612" s="13"/>
    </row>
    <row r="2613" spans="76:76" ht="14.25">
      <c r="BX2613" s="13"/>
    </row>
    <row r="2614" spans="76:76" ht="14.25">
      <c r="BX2614" s="13"/>
    </row>
    <row r="2615" spans="76:76" ht="14.25">
      <c r="BX2615" s="13"/>
    </row>
    <row r="2616" spans="76:76" ht="14.25">
      <c r="BX2616" s="13"/>
    </row>
    <row r="2617" spans="76:76" ht="14.25">
      <c r="BX2617" s="13"/>
    </row>
    <row r="2618" spans="76:76" ht="14.25">
      <c r="BX2618" s="13"/>
    </row>
    <row r="2619" spans="76:76" ht="14.25">
      <c r="BX2619" s="13"/>
    </row>
    <row r="2620" spans="76:76" ht="14.25">
      <c r="BX2620" s="13"/>
    </row>
    <row r="2621" spans="76:76" ht="14.25">
      <c r="BX2621" s="13"/>
    </row>
    <row r="2622" spans="76:76" ht="14.25">
      <c r="BX2622" s="13"/>
    </row>
    <row r="2623" spans="76:76" ht="14.25">
      <c r="BX2623" s="13"/>
    </row>
    <row r="2624" spans="76:76" ht="14.25">
      <c r="BX2624" s="13"/>
    </row>
    <row r="2625" spans="76:76" ht="14.25">
      <c r="BX2625" s="13"/>
    </row>
    <row r="2626" spans="76:76" ht="14.25">
      <c r="BX2626" s="13"/>
    </row>
    <row r="2627" spans="76:76" ht="14.25">
      <c r="BX2627" s="13"/>
    </row>
    <row r="2628" spans="76:76" ht="14.25">
      <c r="BX2628" s="13"/>
    </row>
    <row r="2629" spans="76:76" ht="14.25">
      <c r="BX2629" s="13"/>
    </row>
    <row r="2630" spans="76:76" ht="14.25">
      <c r="BX2630" s="13"/>
    </row>
    <row r="2631" spans="76:76" ht="14.25">
      <c r="BX2631" s="13"/>
    </row>
    <row r="2632" spans="76:76" ht="14.25">
      <c r="BX2632" s="13"/>
    </row>
    <row r="2633" spans="76:76" ht="14.25">
      <c r="BX2633" s="13"/>
    </row>
    <row r="2634" spans="76:76" ht="14.25">
      <c r="BX2634" s="13"/>
    </row>
    <row r="2635" spans="76:76" ht="14.25">
      <c r="BX2635" s="13"/>
    </row>
    <row r="2636" spans="76:76" ht="14.25">
      <c r="BX2636" s="13"/>
    </row>
    <row r="2637" spans="76:76" ht="14.25">
      <c r="BX2637" s="13"/>
    </row>
    <row r="2638" spans="76:76" ht="14.25">
      <c r="BX2638" s="13"/>
    </row>
    <row r="2639" spans="76:76" ht="14.25">
      <c r="BX2639" s="13"/>
    </row>
    <row r="2640" spans="76:76" ht="14.25">
      <c r="BX2640" s="13"/>
    </row>
    <row r="2641" spans="76:76" ht="14.25">
      <c r="BX2641" s="13"/>
    </row>
    <row r="2642" spans="76:76" ht="14.25">
      <c r="BX2642" s="13"/>
    </row>
    <row r="2643" spans="76:76" ht="14.25">
      <c r="BX2643" s="13"/>
    </row>
    <row r="2644" spans="76:76" ht="14.25">
      <c r="BX2644" s="13"/>
    </row>
    <row r="2645" spans="76:76" ht="14.25">
      <c r="BX2645" s="13"/>
    </row>
    <row r="2646" spans="76:76" ht="14.25">
      <c r="BX2646" s="13"/>
    </row>
    <row r="2647" spans="76:76" ht="14.25">
      <c r="BX2647" s="13"/>
    </row>
    <row r="2648" spans="76:76" ht="14.25">
      <c r="BX2648" s="13"/>
    </row>
    <row r="2649" spans="76:76" ht="14.25">
      <c r="BX2649" s="13"/>
    </row>
    <row r="2650" spans="76:76" ht="14.25">
      <c r="BX2650" s="13"/>
    </row>
    <row r="2651" spans="76:76" ht="14.25">
      <c r="BX2651" s="13"/>
    </row>
    <row r="2652" spans="76:76" ht="14.25">
      <c r="BX2652" s="13"/>
    </row>
    <row r="2653" spans="76:76" ht="14.25">
      <c r="BX2653" s="13"/>
    </row>
    <row r="2654" spans="76:76" ht="14.25">
      <c r="BX2654" s="13"/>
    </row>
    <row r="2655" spans="76:76" ht="14.25">
      <c r="BX2655" s="13"/>
    </row>
    <row r="2656" spans="76:76" ht="14.25">
      <c r="BX2656" s="13"/>
    </row>
    <row r="2657" spans="76:76" ht="14.25">
      <c r="BX2657" s="13"/>
    </row>
    <row r="2658" spans="76:76" ht="14.25">
      <c r="BX2658" s="13"/>
    </row>
    <row r="2659" spans="76:76" ht="14.25">
      <c r="BX2659" s="13"/>
    </row>
    <row r="2660" spans="76:76" ht="14.25">
      <c r="BX2660" s="13"/>
    </row>
    <row r="2661" spans="76:76" ht="14.25">
      <c r="BX2661" s="13"/>
    </row>
    <row r="2662" spans="76:76" ht="14.25">
      <c r="BX2662" s="13"/>
    </row>
    <row r="2663" spans="76:76" ht="14.25">
      <c r="BX2663" s="13"/>
    </row>
    <row r="2664" spans="76:76" ht="14.25">
      <c r="BX2664" s="13"/>
    </row>
    <row r="2665" spans="76:76" ht="14.25">
      <c r="BX2665" s="13"/>
    </row>
    <row r="2666" spans="76:76" ht="14.25">
      <c r="BX2666" s="13"/>
    </row>
    <row r="2667" spans="76:76" ht="14.25">
      <c r="BX2667" s="13"/>
    </row>
    <row r="2668" spans="76:76" ht="14.25">
      <c r="BX2668" s="13"/>
    </row>
    <row r="2669" spans="76:76" ht="14.25">
      <c r="BX2669" s="13"/>
    </row>
    <row r="2670" spans="76:76" ht="14.25">
      <c r="BX2670" s="13"/>
    </row>
    <row r="2671" spans="76:76" ht="14.25">
      <c r="BX2671" s="13"/>
    </row>
    <row r="2672" spans="76:76" ht="14.25">
      <c r="BX2672" s="13"/>
    </row>
    <row r="2673" spans="76:76" ht="14.25">
      <c r="BX2673" s="13"/>
    </row>
    <row r="2674" spans="76:76" ht="14.25">
      <c r="BX2674" s="13"/>
    </row>
    <row r="2675" spans="76:76" ht="14.25">
      <c r="BX2675" s="13"/>
    </row>
    <row r="2676" spans="76:76" ht="14.25">
      <c r="BX2676" s="13"/>
    </row>
    <row r="2677" spans="76:76" ht="14.25">
      <c r="BX2677" s="13"/>
    </row>
    <row r="2678" spans="76:76" ht="14.25">
      <c r="BX2678" s="13"/>
    </row>
    <row r="2679" spans="76:76" ht="14.25">
      <c r="BX2679" s="13"/>
    </row>
    <row r="2680" spans="76:76" ht="14.25">
      <c r="BX2680" s="13"/>
    </row>
    <row r="2681" spans="76:76" ht="14.25">
      <c r="BX2681" s="13"/>
    </row>
    <row r="2682" spans="76:76" ht="14.25">
      <c r="BX2682" s="13"/>
    </row>
    <row r="2683" spans="76:76" ht="14.25">
      <c r="BX2683" s="13"/>
    </row>
    <row r="2684" spans="76:76" ht="14.25">
      <c r="BX2684" s="13"/>
    </row>
    <row r="2685" spans="76:76" ht="14.25">
      <c r="BX2685" s="13"/>
    </row>
    <row r="2686" spans="76:76" ht="14.25">
      <c r="BX2686" s="13"/>
    </row>
    <row r="2687" spans="76:76" ht="14.25">
      <c r="BX2687" s="13"/>
    </row>
    <row r="2688" spans="76:76" ht="14.25">
      <c r="BX2688" s="13"/>
    </row>
    <row r="2689" spans="76:76" ht="14.25">
      <c r="BX2689" s="13"/>
    </row>
    <row r="2690" spans="76:76" ht="14.25">
      <c r="BX2690" s="13"/>
    </row>
    <row r="2691" spans="76:76" ht="14.25">
      <c r="BX2691" s="13"/>
    </row>
    <row r="2692" spans="76:76" ht="14.25">
      <c r="BX2692" s="13"/>
    </row>
    <row r="2693" spans="76:76" ht="14.25">
      <c r="BX2693" s="13"/>
    </row>
    <row r="2694" spans="76:76" ht="14.25">
      <c r="BX2694" s="13"/>
    </row>
    <row r="2695" spans="76:76" ht="14.25">
      <c r="BX2695" s="13"/>
    </row>
    <row r="2696" spans="76:76" ht="14.25">
      <c r="BX2696" s="13"/>
    </row>
    <row r="2697" spans="76:76" ht="14.25">
      <c r="BX2697" s="13"/>
    </row>
    <row r="2698" spans="76:76" ht="14.25">
      <c r="BX2698" s="13"/>
    </row>
    <row r="2699" spans="76:76" ht="14.25">
      <c r="BX2699" s="13"/>
    </row>
    <row r="2700" spans="76:76" ht="14.25">
      <c r="BX2700" s="13"/>
    </row>
    <row r="2701" spans="76:76" ht="14.25">
      <c r="BX2701" s="13"/>
    </row>
    <row r="2702" spans="76:76" ht="14.25">
      <c r="BX2702" s="13"/>
    </row>
    <row r="2703" spans="76:76" ht="14.25">
      <c r="BX2703" s="13"/>
    </row>
    <row r="2704" spans="76:76" ht="14.25">
      <c r="BX2704" s="13"/>
    </row>
    <row r="2705" spans="76:76" ht="14.25">
      <c r="BX2705" s="13"/>
    </row>
    <row r="2706" spans="76:76" ht="14.25">
      <c r="BX2706" s="13"/>
    </row>
    <row r="2707" spans="76:76" ht="14.25">
      <c r="BX2707" s="13"/>
    </row>
    <row r="2708" spans="76:76" ht="14.25">
      <c r="BX2708" s="13"/>
    </row>
    <row r="2709" spans="76:76" ht="14.25">
      <c r="BX2709" s="13"/>
    </row>
    <row r="2710" spans="76:76" ht="14.25">
      <c r="BX2710" s="13"/>
    </row>
    <row r="2711" spans="76:76" ht="14.25">
      <c r="BX2711" s="13"/>
    </row>
    <row r="2712" spans="76:76" ht="14.25">
      <c r="BX2712" s="13"/>
    </row>
    <row r="2713" spans="76:76" ht="14.25">
      <c r="BX2713" s="13"/>
    </row>
    <row r="2714" spans="76:76" ht="14.25">
      <c r="BX2714" s="13"/>
    </row>
    <row r="2715" spans="76:76" ht="14.25">
      <c r="BX2715" s="13"/>
    </row>
    <row r="2716" spans="76:76" ht="14.25">
      <c r="BX2716" s="13"/>
    </row>
    <row r="2717" spans="76:76" ht="14.25">
      <c r="BX2717" s="13"/>
    </row>
    <row r="2718" spans="76:76" ht="14.25">
      <c r="BX2718" s="13"/>
    </row>
    <row r="2719" spans="76:76" ht="14.25">
      <c r="BX2719" s="13"/>
    </row>
    <row r="2720" spans="76:76" ht="14.25">
      <c r="BX2720" s="13"/>
    </row>
    <row r="2721" spans="76:76" ht="14.25">
      <c r="BX2721" s="13"/>
    </row>
    <row r="2722" spans="76:76" ht="14.25">
      <c r="BX2722" s="13"/>
    </row>
    <row r="2723" spans="76:76" ht="14.25">
      <c r="BX2723" s="13"/>
    </row>
    <row r="2724" spans="76:76" ht="14.25">
      <c r="BX2724" s="13"/>
    </row>
    <row r="2725" spans="76:76" ht="14.25">
      <c r="BX2725" s="13"/>
    </row>
    <row r="2726" spans="76:76" ht="14.25">
      <c r="BX2726" s="13"/>
    </row>
    <row r="2727" spans="76:76" ht="14.25">
      <c r="BX2727" s="13"/>
    </row>
    <row r="2728" spans="76:76" ht="14.25">
      <c r="BX2728" s="13"/>
    </row>
    <row r="2729" spans="76:76" ht="14.25">
      <c r="BX2729" s="13"/>
    </row>
    <row r="2730" spans="76:76" ht="14.25">
      <c r="BX2730" s="13"/>
    </row>
    <row r="2731" spans="76:76" ht="14.25">
      <c r="BX2731" s="13"/>
    </row>
    <row r="2732" spans="76:76" ht="14.25">
      <c r="BX2732" s="13"/>
    </row>
    <row r="2733" spans="76:76" ht="14.25">
      <c r="BX2733" s="13"/>
    </row>
    <row r="2734" spans="76:76" ht="14.25">
      <c r="BX2734" s="13"/>
    </row>
    <row r="2735" spans="76:76" ht="14.25">
      <c r="BX2735" s="13"/>
    </row>
    <row r="2736" spans="76:76" ht="14.25">
      <c r="BX2736" s="13"/>
    </row>
    <row r="2737" spans="76:76" ht="14.25">
      <c r="BX2737" s="13"/>
    </row>
    <row r="2738" spans="76:76" ht="14.25">
      <c r="BX2738" s="13"/>
    </row>
    <row r="2739" spans="76:76" ht="14.25">
      <c r="BX2739" s="13"/>
    </row>
    <row r="2740" spans="76:76" ht="14.25">
      <c r="BX2740" s="13"/>
    </row>
    <row r="2741" spans="76:76" ht="14.25">
      <c r="BX2741" s="13"/>
    </row>
    <row r="2742" spans="76:76" ht="14.25">
      <c r="BX2742" s="13"/>
    </row>
    <row r="2743" spans="76:76" ht="14.25">
      <c r="BX2743" s="13"/>
    </row>
    <row r="2744" spans="76:76" ht="14.25">
      <c r="BX2744" s="13"/>
    </row>
    <row r="2745" spans="76:76" ht="14.25">
      <c r="BX2745" s="13"/>
    </row>
    <row r="2746" spans="76:76" ht="14.25">
      <c r="BX2746" s="13"/>
    </row>
    <row r="2747" spans="76:76" ht="14.25">
      <c r="BX2747" s="13"/>
    </row>
    <row r="2748" spans="76:76" ht="14.25">
      <c r="BX2748" s="13"/>
    </row>
    <row r="2749" spans="76:76" ht="14.25">
      <c r="BX2749" s="13"/>
    </row>
    <row r="2750" spans="76:76" ht="14.25">
      <c r="BX2750" s="13"/>
    </row>
    <row r="2751" spans="76:76" ht="14.25">
      <c r="BX2751" s="13"/>
    </row>
    <row r="2752" spans="76:76" ht="14.25">
      <c r="BX2752" s="13"/>
    </row>
    <row r="2753" spans="76:76" ht="14.25">
      <c r="BX2753" s="13"/>
    </row>
    <row r="2754" spans="76:76" ht="14.25">
      <c r="BX2754" s="13"/>
    </row>
    <row r="2755" spans="76:76" ht="14.25">
      <c r="BX2755" s="13"/>
    </row>
    <row r="2756" spans="76:76" ht="14.25">
      <c r="BX2756" s="13"/>
    </row>
    <row r="2757" spans="76:76" ht="14.25">
      <c r="BX2757" s="13"/>
    </row>
    <row r="2758" spans="76:76" ht="14.25">
      <c r="BX2758" s="13"/>
    </row>
    <row r="2759" spans="76:76" ht="14.25">
      <c r="BX2759" s="13"/>
    </row>
    <row r="2760" spans="76:76" ht="14.25">
      <c r="BX2760" s="13"/>
    </row>
    <row r="2761" spans="76:76" ht="14.25">
      <c r="BX2761" s="13"/>
    </row>
    <row r="2762" spans="76:76" ht="14.25">
      <c r="BX2762" s="13"/>
    </row>
    <row r="2763" spans="76:76" ht="14.25">
      <c r="BX2763" s="13"/>
    </row>
    <row r="2764" spans="76:76" ht="14.25">
      <c r="BX2764" s="13"/>
    </row>
    <row r="2765" spans="76:76" ht="14.25">
      <c r="BX2765" s="13"/>
    </row>
    <row r="2766" spans="76:76" ht="14.25">
      <c r="BX2766" s="13"/>
    </row>
    <row r="2767" spans="76:76" ht="14.25">
      <c r="BX2767" s="13"/>
    </row>
    <row r="2768" spans="76:76" ht="14.25">
      <c r="BX2768" s="13"/>
    </row>
    <row r="2769" spans="76:76" ht="14.25">
      <c r="BX2769" s="13"/>
    </row>
    <row r="2770" spans="76:76" ht="14.25">
      <c r="BX2770" s="13"/>
    </row>
    <row r="2771" spans="76:76" ht="14.25">
      <c r="BX2771" s="13"/>
    </row>
    <row r="2772" spans="76:76" ht="14.25">
      <c r="BX2772" s="13"/>
    </row>
    <row r="2773" spans="76:76" ht="14.25">
      <c r="BX2773" s="13"/>
    </row>
    <row r="2774" spans="76:76" ht="14.25">
      <c r="BX2774" s="13"/>
    </row>
    <row r="2775" spans="76:76" ht="14.25">
      <c r="BX2775" s="13"/>
    </row>
    <row r="2776" spans="76:76" ht="14.25">
      <c r="BX2776" s="13"/>
    </row>
    <row r="2777" spans="76:76" ht="14.25">
      <c r="BX2777" s="13"/>
    </row>
    <row r="2778" spans="76:76" ht="14.25">
      <c r="BX2778" s="13"/>
    </row>
    <row r="2779" spans="76:76" ht="14.25">
      <c r="BX2779" s="13"/>
    </row>
    <row r="2780" spans="76:76" ht="14.25">
      <c r="BX2780" s="13"/>
    </row>
    <row r="2781" spans="76:76" ht="14.25">
      <c r="BX2781" s="13"/>
    </row>
    <row r="2782" spans="76:76" ht="14.25">
      <c r="BX2782" s="13"/>
    </row>
    <row r="2783" spans="76:76" ht="14.25">
      <c r="BX2783" s="13"/>
    </row>
    <row r="2784" spans="76:76" ht="14.25">
      <c r="BX2784" s="13"/>
    </row>
    <row r="2785" spans="76:76" ht="14.25">
      <c r="BX2785" s="13"/>
    </row>
    <row r="2786" spans="76:76" ht="14.25">
      <c r="BX2786" s="13"/>
    </row>
    <row r="2787" spans="76:76" ht="14.25">
      <c r="BX2787" s="13"/>
    </row>
    <row r="2788" spans="76:76" ht="14.25">
      <c r="BX2788" s="13"/>
    </row>
    <row r="2789" spans="76:76" ht="14.25">
      <c r="BX2789" s="13"/>
    </row>
    <row r="2790" spans="76:76" ht="14.25">
      <c r="BX2790" s="13"/>
    </row>
    <row r="2791" spans="76:76" ht="14.25">
      <c r="BX2791" s="13"/>
    </row>
    <row r="2792" spans="76:76" ht="14.25">
      <c r="BX2792" s="13"/>
    </row>
    <row r="2793" spans="76:76" ht="14.25">
      <c r="BX2793" s="13"/>
    </row>
    <row r="2794" spans="76:76" ht="14.25">
      <c r="BX2794" s="13"/>
    </row>
    <row r="2795" spans="76:76" ht="14.25">
      <c r="BX2795" s="13"/>
    </row>
    <row r="2796" spans="76:76" ht="14.25">
      <c r="BX2796" s="13"/>
    </row>
    <row r="2797" spans="76:76" ht="14.25">
      <c r="BX2797" s="13"/>
    </row>
    <row r="2798" spans="76:76" ht="14.25">
      <c r="BX2798" s="13"/>
    </row>
    <row r="2799" spans="76:76" ht="14.25">
      <c r="BX2799" s="13"/>
    </row>
    <row r="2800" spans="76:76" ht="14.25">
      <c r="BX2800" s="13"/>
    </row>
    <row r="2801" spans="76:76" ht="14.25">
      <c r="BX2801" s="13"/>
    </row>
    <row r="2802" spans="76:76" ht="14.25">
      <c r="BX2802" s="13"/>
    </row>
    <row r="2803" spans="76:76" ht="14.25">
      <c r="BX2803" s="13"/>
    </row>
    <row r="2804" spans="76:76" ht="14.25">
      <c r="BX2804" s="13"/>
    </row>
    <row r="2805" spans="76:76" ht="14.25">
      <c r="BX2805" s="13"/>
    </row>
    <row r="2806" spans="76:76" ht="14.25">
      <c r="BX2806" s="13"/>
    </row>
    <row r="2807" spans="76:76" ht="14.25">
      <c r="BX2807" s="13"/>
    </row>
    <row r="2808" spans="76:76" ht="14.25">
      <c r="BX2808" s="13"/>
    </row>
    <row r="2809" spans="76:76" ht="14.25">
      <c r="BX2809" s="13"/>
    </row>
    <row r="2810" spans="76:76" ht="14.25">
      <c r="BX2810" s="13"/>
    </row>
    <row r="2811" spans="76:76" ht="14.25">
      <c r="BX2811" s="13"/>
    </row>
    <row r="2812" spans="76:76" ht="14.25">
      <c r="BX2812" s="13"/>
    </row>
    <row r="2813" spans="76:76" ht="14.25">
      <c r="BX2813" s="13"/>
    </row>
    <row r="2814" spans="76:76" ht="14.25">
      <c r="BX2814" s="13"/>
    </row>
    <row r="2815" spans="76:76" ht="14.25">
      <c r="BX2815" s="13"/>
    </row>
    <row r="2816" spans="76:76" ht="14.25">
      <c r="BX2816" s="13"/>
    </row>
    <row r="2817" spans="76:76" ht="14.25">
      <c r="BX2817" s="13"/>
    </row>
    <row r="2818" spans="76:76" ht="14.25">
      <c r="BX2818" s="13"/>
    </row>
    <row r="2819" spans="76:76" ht="14.25">
      <c r="BX2819" s="13"/>
    </row>
    <row r="2820" spans="76:76" ht="14.25">
      <c r="BX2820" s="13"/>
    </row>
    <row r="2821" spans="76:76" ht="14.25">
      <c r="BX2821" s="13"/>
    </row>
    <row r="2822" spans="76:76" ht="14.25">
      <c r="BX2822" s="13"/>
    </row>
    <row r="2823" spans="76:76" ht="14.25">
      <c r="BX2823" s="13"/>
    </row>
    <row r="2824" spans="76:76" ht="14.25">
      <c r="BX2824" s="13"/>
    </row>
    <row r="2825" spans="76:76" ht="14.25">
      <c r="BX2825" s="13"/>
    </row>
    <row r="2826" spans="76:76" ht="14.25">
      <c r="BX2826" s="13"/>
    </row>
    <row r="2827" spans="76:76" ht="14.25">
      <c r="BX2827" s="13"/>
    </row>
    <row r="2828" spans="76:76" ht="14.25">
      <c r="BX2828" s="13"/>
    </row>
    <row r="2829" spans="76:76" ht="14.25">
      <c r="BX2829" s="13"/>
    </row>
    <row r="2830" spans="76:76" ht="14.25">
      <c r="BX2830" s="13"/>
    </row>
    <row r="2831" spans="76:76" ht="14.25">
      <c r="BX2831" s="13"/>
    </row>
    <row r="2832" spans="76:76" ht="14.25">
      <c r="BX2832" s="13"/>
    </row>
    <row r="2833" spans="76:76" ht="14.25">
      <c r="BX2833" s="13"/>
    </row>
    <row r="2834" spans="76:76" ht="14.25">
      <c r="BX2834" s="13"/>
    </row>
    <row r="2835" spans="76:76" ht="14.25">
      <c r="BX2835" s="13"/>
    </row>
    <row r="2836" spans="76:76" ht="14.25">
      <c r="BX2836" s="13"/>
    </row>
    <row r="2837" spans="76:76" ht="14.25">
      <c r="BX2837" s="13"/>
    </row>
    <row r="2838" spans="76:76" ht="14.25">
      <c r="BX2838" s="13"/>
    </row>
    <row r="2839" spans="76:76" ht="14.25">
      <c r="BX2839" s="13"/>
    </row>
    <row r="2840" spans="76:76" ht="14.25">
      <c r="BX2840" s="13"/>
    </row>
    <row r="2841" spans="76:76" ht="14.25">
      <c r="BX2841" s="13"/>
    </row>
    <row r="2842" spans="76:76" ht="14.25">
      <c r="BX2842" s="13"/>
    </row>
    <row r="2843" spans="76:76" ht="14.25">
      <c r="BX2843" s="13"/>
    </row>
    <row r="2844" spans="76:76" ht="14.25">
      <c r="BX2844" s="13"/>
    </row>
    <row r="2845" spans="76:76" ht="14.25">
      <c r="BX2845" s="13"/>
    </row>
    <row r="2846" spans="76:76" ht="14.25">
      <c r="BX2846" s="13"/>
    </row>
    <row r="2847" spans="76:76" ht="14.25">
      <c r="BX2847" s="13"/>
    </row>
    <row r="2848" spans="76:76" ht="14.25">
      <c r="BX2848" s="13"/>
    </row>
    <row r="2849" spans="76:76" ht="14.25">
      <c r="BX2849" s="13"/>
    </row>
    <row r="2850" spans="76:76" ht="14.25">
      <c r="BX2850" s="13"/>
    </row>
    <row r="2851" spans="76:76" ht="14.25">
      <c r="BX2851" s="13"/>
    </row>
    <row r="2852" spans="76:76" ht="14.25">
      <c r="BX2852" s="13"/>
    </row>
    <row r="2853" spans="76:76" ht="14.25">
      <c r="BX2853" s="13"/>
    </row>
    <row r="2854" spans="76:76" ht="14.25">
      <c r="BX2854" s="13"/>
    </row>
    <row r="2855" spans="76:76" ht="14.25">
      <c r="BX2855" s="13"/>
    </row>
    <row r="2856" spans="76:76" ht="14.25">
      <c r="BX2856" s="13"/>
    </row>
    <row r="2857" spans="76:76" ht="14.25">
      <c r="BX2857" s="13"/>
    </row>
    <row r="2858" spans="76:76" ht="14.25">
      <c r="BX2858" s="13"/>
    </row>
    <row r="2859" spans="76:76" ht="14.25">
      <c r="BX2859" s="13"/>
    </row>
    <row r="2860" spans="76:76" ht="14.25">
      <c r="BX2860" s="13"/>
    </row>
    <row r="2861" spans="76:76" ht="14.25">
      <c r="BX2861" s="13"/>
    </row>
    <row r="2862" spans="76:76" ht="14.25">
      <c r="BX2862" s="13"/>
    </row>
    <row r="2863" spans="76:76" ht="14.25">
      <c r="BX2863" s="13"/>
    </row>
    <row r="2864" spans="76:76" ht="14.25">
      <c r="BX2864" s="13"/>
    </row>
    <row r="2865" spans="76:76" ht="14.25">
      <c r="BX2865" s="13"/>
    </row>
    <row r="2866" spans="76:76" ht="14.25">
      <c r="BX2866" s="13"/>
    </row>
    <row r="2867" spans="76:76" ht="14.25">
      <c r="BX2867" s="13"/>
    </row>
    <row r="2868" spans="76:76" ht="14.25">
      <c r="BX2868" s="13"/>
    </row>
    <row r="2869" spans="76:76" ht="14.25">
      <c r="BX2869" s="13"/>
    </row>
    <row r="2870" spans="76:76" ht="14.25">
      <c r="BX2870" s="13"/>
    </row>
    <row r="2871" spans="76:76" ht="14.25">
      <c r="BX2871" s="13"/>
    </row>
    <row r="2872" spans="76:76" ht="14.25">
      <c r="BX2872" s="13"/>
    </row>
    <row r="2873" spans="76:76" ht="14.25">
      <c r="BX2873" s="13"/>
    </row>
    <row r="2874" spans="76:76" ht="14.25">
      <c r="BX2874" s="13"/>
    </row>
    <row r="2875" spans="76:76" ht="14.25">
      <c r="BX2875" s="13"/>
    </row>
    <row r="2876" spans="76:76" ht="14.25">
      <c r="BX2876" s="13"/>
    </row>
    <row r="2877" spans="76:76" ht="14.25">
      <c r="BX2877" s="13"/>
    </row>
    <row r="2878" spans="76:76" ht="14.25">
      <c r="BX2878" s="13"/>
    </row>
    <row r="2879" spans="76:76" ht="14.25">
      <c r="BX2879" s="13"/>
    </row>
    <row r="2880" spans="76:76" ht="14.25">
      <c r="BX2880" s="13"/>
    </row>
    <row r="2881" spans="76:76" ht="14.25">
      <c r="BX2881" s="13"/>
    </row>
    <row r="2882" spans="76:76" ht="14.25">
      <c r="BX2882" s="13"/>
    </row>
    <row r="2883" spans="76:76" ht="14.25">
      <c r="BX2883" s="13"/>
    </row>
    <row r="2884" spans="76:76" ht="14.25">
      <c r="BX2884" s="13"/>
    </row>
    <row r="2885" spans="76:76" ht="14.25">
      <c r="BX2885" s="13"/>
    </row>
    <row r="2886" spans="76:76" ht="14.25">
      <c r="BX2886" s="13"/>
    </row>
    <row r="2887" spans="76:76" ht="14.25">
      <c r="BX2887" s="13"/>
    </row>
    <row r="2888" spans="76:76" ht="14.25">
      <c r="BX2888" s="13"/>
    </row>
    <row r="2889" spans="76:76" ht="14.25">
      <c r="BX2889" s="13"/>
    </row>
    <row r="2890" spans="76:76" ht="14.25">
      <c r="BX2890" s="13"/>
    </row>
    <row r="2891" spans="76:76" ht="14.25">
      <c r="BX2891" s="13"/>
    </row>
    <row r="2892" spans="76:76" ht="14.25">
      <c r="BX2892" s="13"/>
    </row>
    <row r="2893" spans="76:76" ht="14.25">
      <c r="BX2893" s="13"/>
    </row>
    <row r="2894" spans="76:76" ht="14.25">
      <c r="BX2894" s="13"/>
    </row>
    <row r="2895" spans="76:76" ht="14.25">
      <c r="BX2895" s="13"/>
    </row>
    <row r="2896" spans="76:76" ht="14.25">
      <c r="BX2896" s="13"/>
    </row>
    <row r="2897" spans="76:76" ht="14.25">
      <c r="BX2897" s="13"/>
    </row>
    <row r="2898" spans="76:76" ht="14.25">
      <c r="BX2898" s="13"/>
    </row>
    <row r="2899" spans="76:76" ht="14.25">
      <c r="BX2899" s="13"/>
    </row>
    <row r="2900" spans="76:76" ht="14.25">
      <c r="BX2900" s="13"/>
    </row>
    <row r="2901" spans="76:76" ht="14.25">
      <c r="BX2901" s="13"/>
    </row>
    <row r="2902" spans="76:76" ht="14.25">
      <c r="BX2902" s="13"/>
    </row>
    <row r="2903" spans="76:76" ht="14.25">
      <c r="BX2903" s="13"/>
    </row>
    <row r="2904" spans="76:76" ht="14.25">
      <c r="BX2904" s="13"/>
    </row>
    <row r="2905" spans="76:76" ht="14.25">
      <c r="BX2905" s="13"/>
    </row>
    <row r="2906" spans="76:76" ht="14.25">
      <c r="BX2906" s="13"/>
    </row>
    <row r="2907" spans="76:76" ht="14.25">
      <c r="BX2907" s="13"/>
    </row>
    <row r="2908" spans="76:76" ht="14.25">
      <c r="BX2908" s="13"/>
    </row>
    <row r="2909" spans="76:76" ht="14.25">
      <c r="BX2909" s="13"/>
    </row>
    <row r="2910" spans="76:76" ht="14.25">
      <c r="BX2910" s="13"/>
    </row>
    <row r="2911" spans="76:76" ht="14.25">
      <c r="BX2911" s="13"/>
    </row>
    <row r="2912" spans="76:76" ht="14.25">
      <c r="BX2912" s="13"/>
    </row>
    <row r="2913" spans="76:76" ht="14.25">
      <c r="BX2913" s="13"/>
    </row>
    <row r="2914" spans="76:76" ht="14.25">
      <c r="BX2914" s="13"/>
    </row>
    <row r="2915" spans="76:76" ht="14.25">
      <c r="BX2915" s="13"/>
    </row>
    <row r="2916" spans="76:76" ht="14.25">
      <c r="BX2916" s="13"/>
    </row>
    <row r="2917" spans="76:76" ht="14.25">
      <c r="BX2917" s="13"/>
    </row>
    <row r="2918" spans="76:76" ht="14.25">
      <c r="BX2918" s="13"/>
    </row>
    <row r="2919" spans="76:76" ht="14.25">
      <c r="BX2919" s="13"/>
    </row>
    <row r="2920" spans="76:76" ht="14.25">
      <c r="BX2920" s="13"/>
    </row>
    <row r="2921" spans="76:76" ht="14.25">
      <c r="BX2921" s="13"/>
    </row>
    <row r="2922" spans="76:76" ht="14.25">
      <c r="BX2922" s="13"/>
    </row>
    <row r="2923" spans="76:76" ht="14.25">
      <c r="BX2923" s="13"/>
    </row>
    <row r="2924" spans="76:76" ht="14.25">
      <c r="BX2924" s="13"/>
    </row>
    <row r="2925" spans="76:76" ht="14.25">
      <c r="BX2925" s="13"/>
    </row>
    <row r="2926" spans="76:76" ht="14.25">
      <c r="BX2926" s="13"/>
    </row>
    <row r="2927" spans="76:76" ht="14.25">
      <c r="BX2927" s="13"/>
    </row>
    <row r="2928" spans="76:76" ht="14.25">
      <c r="BX2928" s="13"/>
    </row>
    <row r="2929" spans="76:76" ht="14.25">
      <c r="BX2929" s="13"/>
    </row>
    <row r="2930" spans="76:76" ht="14.25">
      <c r="BX2930" s="13"/>
    </row>
    <row r="2931" spans="76:76" ht="14.25">
      <c r="BX2931" s="13"/>
    </row>
    <row r="2932" spans="76:76" ht="14.25">
      <c r="BX2932" s="13"/>
    </row>
    <row r="2933" spans="76:76" ht="14.25">
      <c r="BX2933" s="13"/>
    </row>
    <row r="2934" spans="76:76" ht="14.25">
      <c r="BX2934" s="13"/>
    </row>
    <row r="2935" spans="76:76" ht="14.25">
      <c r="BX2935" s="13"/>
    </row>
    <row r="2936" spans="76:76" ht="14.25">
      <c r="BX2936" s="13"/>
    </row>
    <row r="2937" spans="76:76" ht="14.25">
      <c r="BX2937" s="13"/>
    </row>
    <row r="2938" spans="76:76" ht="14.25">
      <c r="BX2938" s="13"/>
    </row>
    <row r="2939" spans="76:76" ht="14.25">
      <c r="BX2939" s="13"/>
    </row>
    <row r="2940" spans="76:76" ht="14.25">
      <c r="BX2940" s="13"/>
    </row>
    <row r="2941" spans="76:76" ht="14.25">
      <c r="BX2941" s="13"/>
    </row>
    <row r="2942" spans="76:76" ht="14.25">
      <c r="BX2942" s="13"/>
    </row>
    <row r="2943" spans="76:76" ht="14.25">
      <c r="BX2943" s="13"/>
    </row>
    <row r="2944" spans="76:76" ht="14.25">
      <c r="BX2944" s="13"/>
    </row>
    <row r="2945" spans="76:76" ht="14.25">
      <c r="BX2945" s="13"/>
    </row>
    <row r="2946" spans="76:76" ht="14.25">
      <c r="BX2946" s="13"/>
    </row>
    <row r="2947" spans="76:76" ht="14.25">
      <c r="BX2947" s="13"/>
    </row>
    <row r="2948" spans="76:76" ht="14.25">
      <c r="BX2948" s="13"/>
    </row>
    <row r="2949" spans="76:76" ht="14.25">
      <c r="BX2949" s="13"/>
    </row>
    <row r="2950" spans="76:76" ht="14.25">
      <c r="BX2950" s="13"/>
    </row>
    <row r="2951" spans="76:76" ht="14.25">
      <c r="BX2951" s="13"/>
    </row>
    <row r="2952" spans="76:76" ht="14.25">
      <c r="BX2952" s="13"/>
    </row>
    <row r="2953" spans="76:76" ht="14.25">
      <c r="BX2953" s="13"/>
    </row>
    <row r="2954" spans="76:76" ht="14.25">
      <c r="BX2954" s="13"/>
    </row>
    <row r="2955" spans="76:76" ht="14.25">
      <c r="BX2955" s="13"/>
    </row>
    <row r="2956" spans="76:76" ht="14.25">
      <c r="BX2956" s="13"/>
    </row>
    <row r="2957" spans="76:76" ht="14.25">
      <c r="BX2957" s="13"/>
    </row>
    <row r="2958" spans="76:76" ht="14.25">
      <c r="BX2958" s="13"/>
    </row>
    <row r="2959" spans="76:76" ht="14.25">
      <c r="BX2959" s="13"/>
    </row>
    <row r="2960" spans="76:76" ht="14.25">
      <c r="BX2960" s="13"/>
    </row>
    <row r="2961" spans="76:76" ht="14.25">
      <c r="BX2961" s="13"/>
    </row>
    <row r="2962" spans="76:76" ht="14.25">
      <c r="BX2962" s="13"/>
    </row>
    <row r="2963" spans="76:76" ht="14.25">
      <c r="BX2963" s="13"/>
    </row>
    <row r="2964" spans="76:76" ht="14.25">
      <c r="BX2964" s="13"/>
    </row>
    <row r="2965" spans="76:76" ht="14.25">
      <c r="BX2965" s="13"/>
    </row>
    <row r="2966" spans="76:76" ht="14.25">
      <c r="BX2966" s="13"/>
    </row>
    <row r="2967" spans="76:76" ht="14.25">
      <c r="BX2967" s="13"/>
    </row>
    <row r="2968" spans="76:76" ht="14.25">
      <c r="BX2968" s="13"/>
    </row>
    <row r="2969" spans="76:76" ht="14.25">
      <c r="BX2969" s="13"/>
    </row>
    <row r="2970" spans="76:76" ht="14.25">
      <c r="BX2970" s="13"/>
    </row>
    <row r="2971" spans="76:76" ht="14.25">
      <c r="BX2971" s="13"/>
    </row>
    <row r="2972" spans="76:76" ht="14.25">
      <c r="BX2972" s="13"/>
    </row>
    <row r="2973" spans="76:76" ht="14.25">
      <c r="BX2973" s="13"/>
    </row>
    <row r="2974" spans="76:76" ht="14.25">
      <c r="BX2974" s="13"/>
    </row>
    <row r="2975" spans="76:76" ht="14.25">
      <c r="BX2975" s="13"/>
    </row>
    <row r="2976" spans="76:76" ht="14.25">
      <c r="BX2976" s="13"/>
    </row>
    <row r="2977" spans="76:76" ht="14.25">
      <c r="BX2977" s="13"/>
    </row>
    <row r="2978" spans="76:76" ht="14.25">
      <c r="BX2978" s="13"/>
    </row>
    <row r="2979" spans="76:76" ht="14.25">
      <c r="BX2979" s="13"/>
    </row>
    <row r="2980" spans="76:76" ht="14.25">
      <c r="BX2980" s="13"/>
    </row>
    <row r="2981" spans="76:76" ht="14.25">
      <c r="BX2981" s="13"/>
    </row>
    <row r="2982" spans="76:76" ht="14.25">
      <c r="BX2982" s="13"/>
    </row>
    <row r="2983" spans="76:76" ht="14.25">
      <c r="BX2983" s="13"/>
    </row>
    <row r="2984" spans="76:76" ht="14.25">
      <c r="BX2984" s="13"/>
    </row>
    <row r="2985" spans="76:76" ht="14.25">
      <c r="BX2985" s="13"/>
    </row>
    <row r="2986" spans="76:76" ht="14.25">
      <c r="BX2986" s="13"/>
    </row>
    <row r="2987" spans="76:76" ht="14.25">
      <c r="BX2987" s="13"/>
    </row>
    <row r="2988" spans="76:76" ht="14.25">
      <c r="BX2988" s="13"/>
    </row>
    <row r="2989" spans="76:76" ht="14.25">
      <c r="BX2989" s="13"/>
    </row>
    <row r="2990" spans="76:76" ht="14.25">
      <c r="BX2990" s="13"/>
    </row>
    <row r="2991" spans="76:76" ht="14.25">
      <c r="BX2991" s="13"/>
    </row>
    <row r="2992" spans="76:76" ht="14.25">
      <c r="BX2992" s="13"/>
    </row>
    <row r="2993" spans="76:76" ht="14.25">
      <c r="BX2993" s="13"/>
    </row>
    <row r="2994" spans="76:76" ht="14.25">
      <c r="BX2994" s="13"/>
    </row>
    <row r="2995" spans="76:76" ht="14.25">
      <c r="BX2995" s="13"/>
    </row>
    <row r="2996" spans="76:76" ht="14.25">
      <c r="BX2996" s="13"/>
    </row>
    <row r="2997" spans="76:76" ht="14.25">
      <c r="BX2997" s="13"/>
    </row>
    <row r="2998" spans="76:76" ht="14.25">
      <c r="BX2998" s="13"/>
    </row>
    <row r="2999" spans="76:76" ht="14.25">
      <c r="BX2999" s="13"/>
    </row>
    <row r="3000" spans="76:76" ht="14.25">
      <c r="BX3000" s="13"/>
    </row>
    <row r="3001" spans="76:76" ht="14.25">
      <c r="BX3001" s="13"/>
    </row>
    <row r="3002" spans="76:76" ht="14.25">
      <c r="BX3002" s="13"/>
    </row>
    <row r="3003" spans="76:76" ht="14.25">
      <c r="BX3003" s="13"/>
    </row>
    <row r="3004" spans="76:76" ht="14.25">
      <c r="BX3004" s="13"/>
    </row>
    <row r="3005" spans="76:76" ht="14.25">
      <c r="BX3005" s="13"/>
    </row>
    <row r="3006" spans="76:76" ht="14.25">
      <c r="BX3006" s="13"/>
    </row>
    <row r="3007" spans="76:76" ht="14.25">
      <c r="BX3007" s="13"/>
    </row>
    <row r="3008" spans="76:76" ht="14.25">
      <c r="BX3008" s="13"/>
    </row>
    <row r="3009" spans="76:76" ht="14.25">
      <c r="BX3009" s="13"/>
    </row>
    <row r="3010" spans="76:76" ht="14.25">
      <c r="BX3010" s="13"/>
    </row>
    <row r="3011" spans="76:76" ht="14.25">
      <c r="BX3011" s="13"/>
    </row>
    <row r="3012" spans="76:76" ht="14.25">
      <c r="BX3012" s="13"/>
    </row>
    <row r="3013" spans="76:76" ht="14.25">
      <c r="BX3013" s="13"/>
    </row>
    <row r="3014" spans="76:76" ht="14.25">
      <c r="BX3014" s="13"/>
    </row>
    <row r="3015" spans="76:76" ht="14.25">
      <c r="BX3015" s="13"/>
    </row>
    <row r="3016" spans="76:76" ht="14.25">
      <c r="BX3016" s="13"/>
    </row>
    <row r="3017" spans="76:76" ht="14.25">
      <c r="BX3017" s="13"/>
    </row>
    <row r="3018" spans="76:76" ht="14.25">
      <c r="BX3018" s="13"/>
    </row>
    <row r="3019" spans="76:76" ht="14.25">
      <c r="BX3019" s="13"/>
    </row>
    <row r="3020" spans="76:76" ht="14.25">
      <c r="BX3020" s="13"/>
    </row>
    <row r="3021" spans="76:76" ht="14.25">
      <c r="BX3021" s="13"/>
    </row>
    <row r="3022" spans="76:76" ht="14.25">
      <c r="BX3022" s="13"/>
    </row>
    <row r="3023" spans="76:76" ht="14.25">
      <c r="BX3023" s="13"/>
    </row>
    <row r="3024" spans="76:76" ht="14.25">
      <c r="BX3024" s="13"/>
    </row>
    <row r="3025" spans="76:76" ht="14.25">
      <c r="BX3025" s="13"/>
    </row>
    <row r="3026" spans="76:76" ht="14.25">
      <c r="BX3026" s="13"/>
    </row>
    <row r="3027" spans="76:76" ht="14.25">
      <c r="BX3027" s="13"/>
    </row>
    <row r="3028" spans="76:76" ht="14.25">
      <c r="BX3028" s="13"/>
    </row>
    <row r="3029" spans="76:76" ht="14.25">
      <c r="BX3029" s="13"/>
    </row>
    <row r="3030" spans="76:76" ht="14.25">
      <c r="BX3030" s="13"/>
    </row>
    <row r="3031" spans="76:76" ht="14.25">
      <c r="BX3031" s="13"/>
    </row>
    <row r="3032" spans="76:76" ht="14.25">
      <c r="BX3032" s="13"/>
    </row>
    <row r="3033" spans="76:76" ht="14.25">
      <c r="BX3033" s="13"/>
    </row>
    <row r="3034" spans="76:76" ht="14.25">
      <c r="BX3034" s="13"/>
    </row>
    <row r="3035" spans="76:76" ht="14.25">
      <c r="BX3035" s="13"/>
    </row>
    <row r="3036" spans="76:76" ht="14.25">
      <c r="BX3036" s="13"/>
    </row>
    <row r="3037" spans="76:76" ht="14.25">
      <c r="BX3037" s="13"/>
    </row>
    <row r="3038" spans="76:76" ht="14.25">
      <c r="BX3038" s="13"/>
    </row>
    <row r="3039" spans="76:76" ht="14.25">
      <c r="BX3039" s="13"/>
    </row>
    <row r="3040" spans="76:76" ht="14.25">
      <c r="BX3040" s="13"/>
    </row>
    <row r="3041" spans="76:76" ht="14.25">
      <c r="BX3041" s="13"/>
    </row>
    <row r="3042" spans="76:76" ht="14.25">
      <c r="BX3042" s="13"/>
    </row>
    <row r="3043" spans="76:76" ht="14.25">
      <c r="BX3043" s="13"/>
    </row>
    <row r="3044" spans="76:76" ht="14.25">
      <c r="BX3044" s="13"/>
    </row>
    <row r="3045" spans="76:76" ht="14.25">
      <c r="BX3045" s="13"/>
    </row>
    <row r="3046" spans="76:76" ht="14.25">
      <c r="BX3046" s="13"/>
    </row>
    <row r="3047" spans="76:76" ht="14.25">
      <c r="BX3047" s="13"/>
    </row>
    <row r="3048" spans="76:76" ht="14.25">
      <c r="BX3048" s="13"/>
    </row>
    <row r="3049" spans="76:76" ht="14.25">
      <c r="BX3049" s="13"/>
    </row>
    <row r="3050" spans="76:76" ht="14.25">
      <c r="BX3050" s="13"/>
    </row>
    <row r="3051" spans="76:76" ht="14.25">
      <c r="BX3051" s="13"/>
    </row>
    <row r="3052" spans="76:76" ht="14.25">
      <c r="BX3052" s="13"/>
    </row>
    <row r="3053" spans="76:76" ht="14.25">
      <c r="BX3053" s="13"/>
    </row>
    <row r="3054" spans="76:76" ht="14.25">
      <c r="BX3054" s="13"/>
    </row>
    <row r="3055" spans="76:76" ht="14.25">
      <c r="BX3055" s="13"/>
    </row>
    <row r="3056" spans="76:76" ht="14.25">
      <c r="BX3056" s="13"/>
    </row>
    <row r="3057" spans="76:76" ht="14.25">
      <c r="BX3057" s="13"/>
    </row>
    <row r="3058" spans="76:76" ht="14.25">
      <c r="BX3058" s="13"/>
    </row>
    <row r="3059" spans="76:76" ht="14.25">
      <c r="BX3059" s="13"/>
    </row>
    <row r="3060" spans="76:76" ht="14.25">
      <c r="BX3060" s="13"/>
    </row>
    <row r="3061" spans="76:76" ht="14.25">
      <c r="BX3061" s="13"/>
    </row>
    <row r="3062" spans="76:76" ht="14.25">
      <c r="BX3062" s="13"/>
    </row>
    <row r="3063" spans="76:76" ht="14.25">
      <c r="BX3063" s="13"/>
    </row>
    <row r="3064" spans="76:76" ht="14.25">
      <c r="BX3064" s="13"/>
    </row>
    <row r="3065" spans="76:76" ht="14.25">
      <c r="BX3065" s="13"/>
    </row>
    <row r="3066" spans="76:76" ht="14.25">
      <c r="BX3066" s="13"/>
    </row>
    <row r="3067" spans="76:76" ht="14.25">
      <c r="BX3067" s="13"/>
    </row>
    <row r="3068" spans="76:76" ht="14.25">
      <c r="BX3068" s="13"/>
    </row>
    <row r="3069" spans="76:76" ht="14.25">
      <c r="BX3069" s="13"/>
    </row>
    <row r="3070" spans="76:76" ht="14.25">
      <c r="BX3070" s="13"/>
    </row>
    <row r="3071" spans="76:76" ht="14.25">
      <c r="BX3071" s="13"/>
    </row>
    <row r="3072" spans="76:76" ht="14.25">
      <c r="BX3072" s="13"/>
    </row>
    <row r="3073" spans="76:76" ht="14.25">
      <c r="BX3073" s="13"/>
    </row>
    <row r="3074" spans="76:76" ht="14.25">
      <c r="BX3074" s="13"/>
    </row>
    <row r="3075" spans="76:76" ht="14.25">
      <c r="BX3075" s="13"/>
    </row>
    <row r="3076" spans="76:76" ht="14.25">
      <c r="BX3076" s="13"/>
    </row>
    <row r="3077" spans="76:76" ht="14.25">
      <c r="BX3077" s="13"/>
    </row>
    <row r="3078" spans="76:76" ht="14.25">
      <c r="BX3078" s="13"/>
    </row>
    <row r="3079" spans="76:76" ht="14.25">
      <c r="BX3079" s="13"/>
    </row>
    <row r="3080" spans="76:76" ht="14.25">
      <c r="BX3080" s="13"/>
    </row>
    <row r="3081" spans="76:76" ht="14.25">
      <c r="BX3081" s="13"/>
    </row>
    <row r="3082" spans="76:76" ht="14.25">
      <c r="BX3082" s="13"/>
    </row>
    <row r="3083" spans="76:76" ht="14.25">
      <c r="BX3083" s="13"/>
    </row>
    <row r="3084" spans="76:76" ht="14.25">
      <c r="BX3084" s="13"/>
    </row>
    <row r="3085" spans="76:76" ht="14.25">
      <c r="BX3085" s="13"/>
    </row>
    <row r="3086" spans="76:76" ht="14.25">
      <c r="BX3086" s="13"/>
    </row>
    <row r="3087" spans="76:76" ht="14.25">
      <c r="BX3087" s="13"/>
    </row>
    <row r="3088" spans="76:76" ht="14.25">
      <c r="BX3088" s="13"/>
    </row>
    <row r="3089" spans="76:76" ht="14.25">
      <c r="BX3089" s="13"/>
    </row>
    <row r="3090" spans="76:76" ht="14.25">
      <c r="BX3090" s="13"/>
    </row>
    <row r="3091" spans="76:76" ht="14.25">
      <c r="BX3091" s="13"/>
    </row>
    <row r="3092" spans="76:76" ht="14.25">
      <c r="BX3092" s="13"/>
    </row>
    <row r="3093" spans="76:76" ht="14.25">
      <c r="BX3093" s="13"/>
    </row>
    <row r="3094" spans="76:76" ht="14.25">
      <c r="BX3094" s="13"/>
    </row>
    <row r="3095" spans="76:76" ht="14.25">
      <c r="BX3095" s="13"/>
    </row>
    <row r="3096" spans="76:76" ht="14.25">
      <c r="BX3096" s="13"/>
    </row>
    <row r="3097" spans="76:76" ht="14.25">
      <c r="BX3097" s="13"/>
    </row>
    <row r="3098" spans="76:76" ht="14.25">
      <c r="BX3098" s="13"/>
    </row>
    <row r="3099" spans="76:76" ht="14.25">
      <c r="BX3099" s="13"/>
    </row>
    <row r="3100" spans="76:76" ht="14.25">
      <c r="BX3100" s="13"/>
    </row>
    <row r="3101" spans="76:76" ht="14.25">
      <c r="BX3101" s="13"/>
    </row>
    <row r="3102" spans="76:76" ht="14.25">
      <c r="BX3102" s="13"/>
    </row>
    <row r="3103" spans="76:76" ht="14.25">
      <c r="BX3103" s="13"/>
    </row>
    <row r="3104" spans="76:76" ht="14.25">
      <c r="BX3104" s="13"/>
    </row>
    <row r="3105" spans="76:76" ht="14.25">
      <c r="BX3105" s="13"/>
    </row>
    <row r="3106" spans="76:76" ht="14.25">
      <c r="BX3106" s="13"/>
    </row>
    <row r="3107" spans="76:76" ht="14.25">
      <c r="BX3107" s="13"/>
    </row>
    <row r="3108" spans="76:76" ht="14.25">
      <c r="BX3108" s="13"/>
    </row>
    <row r="3109" spans="76:76" ht="14.25">
      <c r="BX3109" s="13"/>
    </row>
    <row r="3110" spans="76:76" ht="14.25">
      <c r="BX3110" s="13"/>
    </row>
    <row r="3111" spans="76:76" ht="14.25">
      <c r="BX3111" s="13"/>
    </row>
    <row r="3112" spans="76:76" ht="14.25">
      <c r="BX3112" s="13"/>
    </row>
    <row r="3113" spans="76:76" ht="14.25">
      <c r="BX3113" s="13"/>
    </row>
    <row r="3114" spans="76:76" ht="14.25">
      <c r="BX3114" s="13"/>
    </row>
    <row r="3115" spans="76:76" ht="14.25">
      <c r="BX3115" s="13"/>
    </row>
    <row r="3116" spans="76:76" ht="14.25">
      <c r="BX3116" s="13"/>
    </row>
    <row r="3117" spans="76:76" ht="14.25">
      <c r="BX3117" s="13"/>
    </row>
    <row r="3118" spans="76:76" ht="14.25">
      <c r="BX3118" s="13"/>
    </row>
    <row r="3119" spans="76:76" ht="14.25">
      <c r="BX3119" s="13"/>
    </row>
    <row r="3120" spans="76:76" ht="14.25">
      <c r="BX3120" s="13"/>
    </row>
    <row r="3121" spans="76:76" ht="14.25">
      <c r="BX3121" s="13"/>
    </row>
    <row r="3122" spans="76:76" ht="14.25">
      <c r="BX3122" s="13"/>
    </row>
    <row r="3123" spans="76:76" ht="14.25">
      <c r="BX3123" s="13"/>
    </row>
    <row r="3124" spans="76:76" ht="14.25">
      <c r="BX3124" s="13"/>
    </row>
    <row r="3125" spans="76:76" ht="14.25">
      <c r="BX3125" s="13"/>
    </row>
    <row r="3126" spans="76:76" ht="14.25">
      <c r="BX3126" s="13"/>
    </row>
    <row r="3127" spans="76:76" ht="14.25">
      <c r="BX3127" s="13"/>
    </row>
    <row r="3128" spans="76:76" ht="14.25">
      <c r="BX3128" s="13"/>
    </row>
    <row r="3129" spans="76:76" ht="14.25">
      <c r="BX3129" s="13"/>
    </row>
    <row r="3130" spans="76:76" ht="14.25">
      <c r="BX3130" s="13"/>
    </row>
    <row r="3131" spans="76:76" ht="14.25">
      <c r="BX3131" s="13"/>
    </row>
    <row r="3132" spans="76:76" ht="14.25">
      <c r="BX3132" s="13"/>
    </row>
    <row r="3133" spans="76:76" ht="14.25">
      <c r="BX3133" s="13"/>
    </row>
    <row r="3134" spans="76:76" ht="14.25">
      <c r="BX3134" s="13"/>
    </row>
    <row r="3135" spans="76:76" ht="14.25">
      <c r="BX3135" s="13"/>
    </row>
    <row r="3136" spans="76:76" ht="14.25">
      <c r="BX3136" s="13"/>
    </row>
    <row r="3137" spans="76:76" ht="14.25">
      <c r="BX3137" s="13"/>
    </row>
    <row r="3138" spans="76:76" ht="14.25">
      <c r="BX3138" s="13"/>
    </row>
    <row r="3139" spans="76:76" ht="14.25">
      <c r="BX3139" s="13"/>
    </row>
    <row r="3140" spans="76:76" ht="14.25">
      <c r="BX3140" s="13"/>
    </row>
    <row r="3141" spans="76:76" ht="14.25">
      <c r="BX3141" s="13"/>
    </row>
    <row r="3142" spans="76:76" ht="14.25">
      <c r="BX3142" s="13"/>
    </row>
    <row r="3143" spans="76:76" ht="14.25">
      <c r="BX3143" s="13"/>
    </row>
    <row r="3144" spans="76:76" ht="14.25">
      <c r="BX3144" s="13"/>
    </row>
    <row r="3145" spans="76:76" ht="14.25">
      <c r="BX3145" s="13"/>
    </row>
    <row r="3146" spans="76:76" ht="14.25">
      <c r="BX3146" s="13"/>
    </row>
    <row r="3147" spans="76:76" ht="14.25">
      <c r="BX3147" s="13"/>
    </row>
    <row r="3148" spans="76:76" ht="14.25">
      <c r="BX3148" s="13"/>
    </row>
    <row r="3149" spans="76:76" ht="14.25">
      <c r="BX3149" s="13"/>
    </row>
    <row r="3150" spans="76:76" ht="14.25">
      <c r="BX3150" s="13"/>
    </row>
    <row r="3151" spans="76:76" ht="14.25">
      <c r="BX3151" s="13"/>
    </row>
    <row r="3152" spans="76:76" ht="14.25">
      <c r="BX3152" s="13"/>
    </row>
    <row r="3153" spans="76:76" ht="14.25">
      <c r="BX3153" s="13"/>
    </row>
    <row r="3154" spans="76:76" ht="14.25">
      <c r="BX3154" s="13"/>
    </row>
    <row r="3155" spans="76:76" ht="14.25">
      <c r="BX3155" s="13"/>
    </row>
    <row r="3156" spans="76:76" ht="14.25">
      <c r="BX3156" s="13"/>
    </row>
    <row r="3157" spans="76:76" ht="14.25">
      <c r="BX3157" s="13"/>
    </row>
    <row r="3158" spans="76:76" ht="14.25">
      <c r="BX3158" s="13"/>
    </row>
    <row r="3159" spans="76:76" ht="14.25">
      <c r="BX3159" s="13"/>
    </row>
    <row r="3160" spans="76:76" ht="14.25">
      <c r="BX3160" s="13"/>
    </row>
    <row r="3161" spans="76:76" ht="14.25">
      <c r="BX3161" s="13"/>
    </row>
    <row r="3162" spans="76:76" ht="14.25">
      <c r="BX3162" s="13"/>
    </row>
    <row r="3163" spans="76:76" ht="14.25">
      <c r="BX3163" s="13"/>
    </row>
    <row r="3164" spans="76:76" ht="14.25">
      <c r="BX3164" s="13"/>
    </row>
    <row r="3165" spans="76:76" ht="14.25">
      <c r="BX3165" s="13"/>
    </row>
    <row r="3166" spans="76:76" ht="14.25">
      <c r="BX3166" s="13"/>
    </row>
    <row r="3167" spans="76:76" ht="14.25">
      <c r="BX3167" s="13"/>
    </row>
    <row r="3168" spans="76:76" ht="14.25">
      <c r="BX3168" s="13"/>
    </row>
    <row r="3169" spans="76:76" ht="14.25">
      <c r="BX3169" s="13"/>
    </row>
    <row r="3170" spans="76:76" ht="14.25">
      <c r="BX3170" s="13"/>
    </row>
    <row r="3171" spans="76:76" ht="14.25">
      <c r="BX3171" s="13"/>
    </row>
    <row r="3172" spans="76:76" ht="14.25">
      <c r="BX3172" s="13"/>
    </row>
    <row r="3173" spans="76:76" ht="14.25">
      <c r="BX3173" s="13"/>
    </row>
    <row r="3174" spans="76:76" ht="14.25">
      <c r="BX3174" s="13"/>
    </row>
    <row r="3175" spans="76:76" ht="14.25">
      <c r="BX3175" s="13"/>
    </row>
    <row r="3176" spans="76:76" ht="14.25">
      <c r="BX3176" s="13"/>
    </row>
    <row r="3177" spans="76:76" ht="14.25">
      <c r="BX3177" s="13"/>
    </row>
    <row r="3178" spans="76:76" ht="14.25">
      <c r="BX3178" s="13"/>
    </row>
    <row r="3179" spans="76:76" ht="14.25">
      <c r="BX3179" s="13"/>
    </row>
    <row r="3180" spans="76:76" ht="14.25">
      <c r="BX3180" s="13"/>
    </row>
    <row r="3181" spans="76:76" ht="14.25">
      <c r="BX3181" s="13"/>
    </row>
    <row r="3182" spans="76:76" ht="14.25">
      <c r="BX3182" s="13"/>
    </row>
    <row r="3183" spans="76:76" ht="14.25">
      <c r="BX3183" s="13"/>
    </row>
    <row r="3184" spans="76:76" ht="14.25">
      <c r="BX3184" s="13"/>
    </row>
    <row r="3185" spans="76:76" ht="14.25">
      <c r="BX3185" s="13"/>
    </row>
    <row r="3186" spans="76:76" ht="14.25">
      <c r="BX3186" s="13"/>
    </row>
    <row r="3187" spans="76:76" ht="14.25">
      <c r="BX3187" s="13"/>
    </row>
    <row r="3188" spans="76:76" ht="14.25">
      <c r="BX3188" s="13"/>
    </row>
    <row r="3189" spans="76:76" ht="14.25">
      <c r="BX3189" s="13"/>
    </row>
    <row r="3190" spans="76:76" ht="14.25">
      <c r="BX3190" s="13"/>
    </row>
    <row r="3191" spans="76:76" ht="14.25">
      <c r="BX3191" s="13"/>
    </row>
    <row r="3192" spans="76:76" ht="14.25">
      <c r="BX3192" s="13"/>
    </row>
    <row r="3193" spans="76:76" ht="14.25">
      <c r="BX3193" s="13"/>
    </row>
    <row r="3194" spans="76:76" ht="14.25">
      <c r="BX3194" s="13"/>
    </row>
    <row r="3195" spans="76:76" ht="14.25">
      <c r="BX3195" s="13"/>
    </row>
    <row r="3196" spans="76:76" ht="14.25">
      <c r="BX3196" s="13"/>
    </row>
    <row r="3197" spans="76:76" ht="14.25">
      <c r="BX3197" s="13"/>
    </row>
    <row r="3198" spans="76:76" ht="14.25">
      <c r="BX3198" s="13"/>
    </row>
    <row r="3199" spans="76:76" ht="14.25">
      <c r="BX3199" s="13"/>
    </row>
    <row r="3200" spans="76:76" ht="14.25">
      <c r="BX3200" s="13"/>
    </row>
    <row r="3201" spans="76:76" ht="14.25">
      <c r="BX3201" s="13"/>
    </row>
    <row r="3202" spans="76:76" ht="14.25">
      <c r="BX3202" s="13"/>
    </row>
    <row r="3203" spans="76:76" ht="14.25">
      <c r="BX3203" s="13"/>
    </row>
    <row r="3204" spans="76:76" ht="14.25">
      <c r="BX3204" s="13"/>
    </row>
    <row r="3205" spans="76:76" ht="14.25">
      <c r="BX3205" s="13"/>
    </row>
    <row r="3206" spans="76:76" ht="14.25">
      <c r="BX3206" s="13"/>
    </row>
    <row r="3207" spans="76:76" ht="14.25">
      <c r="BX3207" s="13"/>
    </row>
    <row r="3208" spans="76:76" ht="14.25">
      <c r="BX3208" s="13"/>
    </row>
    <row r="3209" spans="76:76" ht="14.25">
      <c r="BX3209" s="13"/>
    </row>
    <row r="3210" spans="76:76" ht="14.25">
      <c r="BX3210" s="13"/>
    </row>
    <row r="3211" spans="76:76" ht="14.25">
      <c r="BX3211" s="13"/>
    </row>
    <row r="3212" spans="76:76" ht="14.25">
      <c r="BX3212" s="13"/>
    </row>
    <row r="3213" spans="76:76" ht="14.25">
      <c r="BX3213" s="13"/>
    </row>
    <row r="3214" spans="76:76" ht="14.25">
      <c r="BX3214" s="13"/>
    </row>
    <row r="3215" spans="76:76" ht="14.25">
      <c r="BX3215" s="13"/>
    </row>
    <row r="3216" spans="76:76" ht="14.25">
      <c r="BX3216" s="13"/>
    </row>
    <row r="3217" spans="76:76" ht="14.25">
      <c r="BX3217" s="13"/>
    </row>
    <row r="3218" spans="76:76" ht="14.25">
      <c r="BX3218" s="13"/>
    </row>
    <row r="3219" spans="76:76" ht="14.25">
      <c r="BX3219" s="13"/>
    </row>
    <row r="3220" spans="76:76" ht="14.25">
      <c r="BX3220" s="13"/>
    </row>
    <row r="3221" spans="76:76" ht="14.25">
      <c r="BX3221" s="13"/>
    </row>
    <row r="3222" spans="76:76" ht="14.25">
      <c r="BX3222" s="13"/>
    </row>
    <row r="3223" spans="76:76" ht="14.25">
      <c r="BX3223" s="13"/>
    </row>
    <row r="3224" spans="76:76" ht="14.25">
      <c r="BX3224" s="13"/>
    </row>
    <row r="3225" spans="76:76" ht="14.25">
      <c r="BX3225" s="13"/>
    </row>
    <row r="3226" spans="76:76" ht="14.25">
      <c r="BX3226" s="13"/>
    </row>
    <row r="3227" spans="76:76" ht="14.25">
      <c r="BX3227" s="13"/>
    </row>
    <row r="3228" spans="76:76" ht="14.25">
      <c r="BX3228" s="13"/>
    </row>
    <row r="3229" spans="76:76" ht="14.25">
      <c r="BX3229" s="13"/>
    </row>
    <row r="3230" spans="76:76" ht="14.25">
      <c r="BX3230" s="13"/>
    </row>
    <row r="3231" spans="76:76" ht="14.25">
      <c r="BX3231" s="13"/>
    </row>
    <row r="3232" spans="76:76" ht="14.25">
      <c r="BX3232" s="13"/>
    </row>
    <row r="3233" spans="76:76" ht="14.25">
      <c r="BX3233" s="13"/>
    </row>
    <row r="3234" spans="76:76" ht="14.25">
      <c r="BX3234" s="13"/>
    </row>
    <row r="3235" spans="76:76" ht="14.25">
      <c r="BX3235" s="13"/>
    </row>
    <row r="3236" spans="76:76" ht="14.25">
      <c r="BX3236" s="13"/>
    </row>
    <row r="3237" spans="76:76" ht="14.25">
      <c r="BX3237" s="13"/>
    </row>
    <row r="3238" spans="76:76" ht="14.25">
      <c r="BX3238" s="13"/>
    </row>
    <row r="3239" spans="76:76" ht="14.25">
      <c r="BX3239" s="13"/>
    </row>
    <row r="3240" spans="76:76" ht="14.25">
      <c r="BX3240" s="13"/>
    </row>
    <row r="3241" spans="76:76" ht="14.25">
      <c r="BX3241" s="13"/>
    </row>
    <row r="3242" spans="76:76" ht="14.25">
      <c r="BX3242" s="13"/>
    </row>
    <row r="3243" spans="76:76" ht="14.25">
      <c r="BX3243" s="13"/>
    </row>
    <row r="3244" spans="76:76" ht="14.25">
      <c r="BX3244" s="13"/>
    </row>
    <row r="3245" spans="76:76" ht="14.25">
      <c r="BX3245" s="13"/>
    </row>
    <row r="3246" spans="76:76" ht="14.25">
      <c r="BX3246" s="13"/>
    </row>
    <row r="3247" spans="76:76" ht="14.25">
      <c r="BX3247" s="13"/>
    </row>
    <row r="3248" spans="76:76" ht="14.25">
      <c r="BX3248" s="13"/>
    </row>
    <row r="3249" spans="76:76" ht="14.25">
      <c r="BX3249" s="13"/>
    </row>
    <row r="3250" spans="76:76" ht="14.25">
      <c r="BX3250" s="13"/>
    </row>
    <row r="3251" spans="76:76" ht="14.25">
      <c r="BX3251" s="13"/>
    </row>
    <row r="3252" spans="76:76" ht="14.25">
      <c r="BX3252" s="13"/>
    </row>
    <row r="3253" spans="76:76" ht="14.25">
      <c r="BX3253" s="13"/>
    </row>
    <row r="3254" spans="76:76" ht="14.25">
      <c r="BX3254" s="13"/>
    </row>
    <row r="3255" spans="76:76" ht="14.25">
      <c r="BX3255" s="13"/>
    </row>
    <row r="3256" spans="76:76" ht="14.25">
      <c r="BX3256" s="13"/>
    </row>
    <row r="3257" spans="76:76" ht="14.25">
      <c r="BX3257" s="13"/>
    </row>
    <row r="3258" spans="76:76" ht="14.25">
      <c r="BX3258" s="13"/>
    </row>
    <row r="3259" spans="76:76" ht="14.25">
      <c r="BX3259" s="13"/>
    </row>
    <row r="3260" spans="76:76" ht="14.25">
      <c r="BX3260" s="13"/>
    </row>
    <row r="3261" spans="76:76" ht="14.25">
      <c r="BX3261" s="13"/>
    </row>
    <row r="3262" spans="76:76" ht="14.25">
      <c r="BX3262" s="13"/>
    </row>
    <row r="3263" spans="76:76" ht="14.25">
      <c r="BX3263" s="13"/>
    </row>
    <row r="3264" spans="76:76" ht="14.25">
      <c r="BX3264" s="13"/>
    </row>
    <row r="3265" spans="76:76" ht="14.25">
      <c r="BX3265" s="13"/>
    </row>
    <row r="3266" spans="76:76" ht="14.25">
      <c r="BX3266" s="13"/>
    </row>
    <row r="3267" spans="76:76" ht="14.25">
      <c r="BX3267" s="13"/>
    </row>
    <row r="3268" spans="76:76" ht="14.25">
      <c r="BX3268" s="13"/>
    </row>
    <row r="3269" spans="76:76" ht="14.25">
      <c r="BX3269" s="13"/>
    </row>
    <row r="3270" spans="76:76" ht="14.25">
      <c r="BX3270" s="13"/>
    </row>
    <row r="3271" spans="76:76" ht="14.25">
      <c r="BX3271" s="13"/>
    </row>
    <row r="3272" spans="76:76" ht="14.25">
      <c r="BX3272" s="13"/>
    </row>
    <row r="3273" spans="76:76" ht="14.25">
      <c r="BX3273" s="13"/>
    </row>
    <row r="3274" spans="76:76" ht="14.25">
      <c r="BX3274" s="13"/>
    </row>
    <row r="3275" spans="76:76" ht="14.25">
      <c r="BX3275" s="13"/>
    </row>
    <row r="3276" spans="76:76" ht="14.25">
      <c r="BX3276" s="13"/>
    </row>
    <row r="3277" spans="76:76" ht="14.25">
      <c r="BX3277" s="13"/>
    </row>
    <row r="3278" spans="76:76" ht="14.25">
      <c r="BX3278" s="13"/>
    </row>
    <row r="3279" spans="76:76" ht="14.25">
      <c r="BX3279" s="13"/>
    </row>
    <row r="3280" spans="76:76" ht="14.25">
      <c r="BX3280" s="13"/>
    </row>
    <row r="3281" spans="76:76" ht="14.25">
      <c r="BX3281" s="13"/>
    </row>
    <row r="3282" spans="76:76" ht="14.25">
      <c r="BX3282" s="13"/>
    </row>
    <row r="3283" spans="76:76" ht="14.25">
      <c r="BX3283" s="13"/>
    </row>
    <row r="3284" spans="76:76" ht="14.25">
      <c r="BX3284" s="13"/>
    </row>
    <row r="3285" spans="76:76" ht="14.25">
      <c r="BX3285" s="13"/>
    </row>
    <row r="3286" spans="76:76" ht="14.25">
      <c r="BX3286" s="13"/>
    </row>
    <row r="3287" spans="76:76" ht="14.25">
      <c r="BX3287" s="13"/>
    </row>
    <row r="3288" spans="76:76" ht="14.25">
      <c r="BX3288" s="13"/>
    </row>
    <row r="3289" spans="76:76" ht="14.25">
      <c r="BX3289" s="13"/>
    </row>
    <row r="3290" spans="76:76" ht="14.25">
      <c r="BX3290" s="13"/>
    </row>
    <row r="3291" spans="76:76" ht="14.25">
      <c r="BX3291" s="13"/>
    </row>
    <row r="3292" spans="76:76" ht="14.25">
      <c r="BX3292" s="13"/>
    </row>
    <row r="3293" spans="76:76" ht="14.25">
      <c r="BX3293" s="13"/>
    </row>
    <row r="3294" spans="76:76" ht="14.25">
      <c r="BX3294" s="13"/>
    </row>
    <row r="3295" spans="76:76" ht="14.25">
      <c r="BX3295" s="13"/>
    </row>
    <row r="3296" spans="76:76" ht="14.25">
      <c r="BX3296" s="13"/>
    </row>
    <row r="3297" spans="76:76" ht="14.25">
      <c r="BX3297" s="13"/>
    </row>
    <row r="3298" spans="76:76" ht="14.25">
      <c r="BX3298" s="13"/>
    </row>
    <row r="3299" spans="76:76" ht="14.25">
      <c r="BX3299" s="13"/>
    </row>
    <row r="3300" spans="76:76" ht="14.25">
      <c r="BX3300" s="13"/>
    </row>
    <row r="3301" spans="76:76" ht="14.25">
      <c r="BX3301" s="13"/>
    </row>
    <row r="3302" spans="76:76" ht="14.25">
      <c r="BX3302" s="13"/>
    </row>
    <row r="3303" spans="76:76" ht="14.25">
      <c r="BX3303" s="13"/>
    </row>
    <row r="3304" spans="76:76" ht="14.25">
      <c r="BX3304" s="13"/>
    </row>
    <row r="3305" spans="76:76" ht="14.25">
      <c r="BX3305" s="13"/>
    </row>
    <row r="3306" spans="76:76" ht="14.25">
      <c r="BX3306" s="13"/>
    </row>
    <row r="3307" spans="76:76" ht="14.25">
      <c r="BX3307" s="13"/>
    </row>
    <row r="3308" spans="76:76" ht="14.25">
      <c r="BX3308" s="13"/>
    </row>
    <row r="3309" spans="76:76" ht="14.25">
      <c r="BX3309" s="13"/>
    </row>
    <row r="3310" spans="76:76" ht="14.25">
      <c r="BX3310" s="13"/>
    </row>
    <row r="3311" spans="76:76" ht="14.25">
      <c r="BX3311" s="13"/>
    </row>
    <row r="3312" spans="76:76" ht="14.25">
      <c r="BX3312" s="13"/>
    </row>
    <row r="3313" spans="76:76" ht="14.25">
      <c r="BX3313" s="13"/>
    </row>
    <row r="3314" spans="76:76" ht="14.25">
      <c r="BX3314" s="13"/>
    </row>
    <row r="3315" spans="76:76" ht="14.25">
      <c r="BX3315" s="13"/>
    </row>
    <row r="3316" spans="76:76" ht="14.25">
      <c r="BX3316" s="13"/>
    </row>
    <row r="3317" spans="76:76" ht="14.25">
      <c r="BX3317" s="13"/>
    </row>
    <row r="3318" spans="76:76" ht="14.25">
      <c r="BX3318" s="13"/>
    </row>
    <row r="3319" spans="76:76" ht="14.25">
      <c r="BX3319" s="13"/>
    </row>
    <row r="3320" spans="76:76" ht="14.25">
      <c r="BX3320" s="13"/>
    </row>
    <row r="3321" spans="76:76" ht="14.25">
      <c r="BX3321" s="13"/>
    </row>
    <row r="3322" spans="76:76" ht="14.25">
      <c r="BX3322" s="13"/>
    </row>
    <row r="3323" spans="76:76" ht="14.25">
      <c r="BX3323" s="13"/>
    </row>
    <row r="3324" spans="76:76" ht="14.25">
      <c r="BX3324" s="13"/>
    </row>
    <row r="3325" spans="76:76" ht="14.25">
      <c r="BX3325" s="13"/>
    </row>
    <row r="3326" spans="76:76" ht="14.25">
      <c r="BX3326" s="13"/>
    </row>
    <row r="3327" spans="76:76" ht="14.25">
      <c r="BX3327" s="13"/>
    </row>
    <row r="3328" spans="76:76" ht="14.25">
      <c r="BX3328" s="13"/>
    </row>
    <row r="3329" spans="76:76" ht="14.25">
      <c r="BX3329" s="13"/>
    </row>
    <row r="3330" spans="76:76" ht="14.25">
      <c r="BX3330" s="13"/>
    </row>
    <row r="3331" spans="76:76" ht="14.25">
      <c r="BX3331" s="13"/>
    </row>
    <row r="3332" spans="76:76" ht="14.25">
      <c r="BX3332" s="13"/>
    </row>
    <row r="3333" spans="76:76" ht="14.25">
      <c r="BX3333" s="13"/>
    </row>
    <row r="3334" spans="76:76" ht="14.25">
      <c r="BX3334" s="13"/>
    </row>
    <row r="3335" spans="76:76" ht="14.25">
      <c r="BX3335" s="13"/>
    </row>
    <row r="3336" spans="76:76" ht="14.25">
      <c r="BX3336" s="13"/>
    </row>
    <row r="3337" spans="76:76" ht="14.25">
      <c r="BX3337" s="13"/>
    </row>
    <row r="3338" spans="76:76" ht="14.25">
      <c r="BX3338" s="13"/>
    </row>
    <row r="3339" spans="76:76" ht="14.25">
      <c r="BX3339" s="13"/>
    </row>
    <row r="3340" spans="76:76" ht="14.25">
      <c r="BX3340" s="13"/>
    </row>
    <row r="3341" spans="76:76" ht="14.25">
      <c r="BX3341" s="13"/>
    </row>
    <row r="3342" spans="76:76" ht="14.25">
      <c r="BX3342" s="13"/>
    </row>
    <row r="3343" spans="76:76" ht="14.25">
      <c r="BX3343" s="13"/>
    </row>
    <row r="3344" spans="76:76" ht="14.25">
      <c r="BX3344" s="13"/>
    </row>
    <row r="3345" spans="76:76" ht="14.25">
      <c r="BX3345" s="13"/>
    </row>
    <row r="3346" spans="76:76" ht="14.25">
      <c r="BX3346" s="13"/>
    </row>
    <row r="3347" spans="76:76" ht="14.25">
      <c r="BX3347" s="13"/>
    </row>
    <row r="3348" spans="76:76" ht="14.25">
      <c r="BX3348" s="13"/>
    </row>
    <row r="3349" spans="76:76" ht="14.25">
      <c r="BX3349" s="13"/>
    </row>
    <row r="3350" spans="76:76" ht="14.25">
      <c r="BX3350" s="13"/>
    </row>
    <row r="3351" spans="76:76" ht="14.25">
      <c r="BX3351" s="13"/>
    </row>
    <row r="3352" spans="76:76" ht="14.25">
      <c r="BX3352" s="13"/>
    </row>
    <row r="3353" spans="76:76" ht="14.25">
      <c r="BX3353" s="13"/>
    </row>
    <row r="3354" spans="76:76" ht="14.25">
      <c r="BX3354" s="13"/>
    </row>
    <row r="3355" spans="76:76" ht="14.25">
      <c r="BX3355" s="13"/>
    </row>
    <row r="3356" spans="76:76" ht="14.25">
      <c r="BX3356" s="13"/>
    </row>
    <row r="3357" spans="76:76" ht="14.25">
      <c r="BX3357" s="13"/>
    </row>
    <row r="3358" spans="76:76" ht="14.25">
      <c r="BX3358" s="13"/>
    </row>
    <row r="3359" spans="76:76" ht="14.25">
      <c r="BX3359" s="13"/>
    </row>
    <row r="3360" spans="76:76" ht="14.25">
      <c r="BX3360" s="13"/>
    </row>
    <row r="3361" spans="76:76" ht="14.25">
      <c r="BX3361" s="13"/>
    </row>
    <row r="3362" spans="76:76" ht="14.25">
      <c r="BX3362" s="13"/>
    </row>
    <row r="3363" spans="76:76" ht="14.25">
      <c r="BX3363" s="13"/>
    </row>
    <row r="3364" spans="76:76" ht="14.25">
      <c r="BX3364" s="13"/>
    </row>
    <row r="3365" spans="76:76" ht="14.25">
      <c r="BX3365" s="13"/>
    </row>
    <row r="3366" spans="76:76" ht="14.25">
      <c r="BX3366" s="13"/>
    </row>
    <row r="3367" spans="76:76" ht="14.25">
      <c r="BX3367" s="13"/>
    </row>
    <row r="3368" spans="76:76" ht="14.25">
      <c r="BX3368" s="13"/>
    </row>
    <row r="3369" spans="76:76" ht="14.25">
      <c r="BX3369" s="13"/>
    </row>
    <row r="3370" spans="76:76" ht="14.25">
      <c r="BX3370" s="13"/>
    </row>
    <row r="3371" spans="76:76" ht="14.25">
      <c r="BX3371" s="13"/>
    </row>
    <row r="3372" spans="76:76" ht="14.25">
      <c r="BX3372" s="13"/>
    </row>
    <row r="3373" spans="76:76" ht="14.25">
      <c r="BX3373" s="13"/>
    </row>
    <row r="3374" spans="76:76" ht="14.25">
      <c r="BX3374" s="13"/>
    </row>
    <row r="3375" spans="76:76" ht="14.25">
      <c r="BX3375" s="13"/>
    </row>
    <row r="3376" spans="76:76" ht="14.25">
      <c r="BX3376" s="13"/>
    </row>
    <row r="3377" spans="76:76" ht="14.25">
      <c r="BX3377" s="13"/>
    </row>
    <row r="3378" spans="76:76" ht="14.25">
      <c r="BX3378" s="13"/>
    </row>
    <row r="3379" spans="76:76" ht="14.25">
      <c r="BX3379" s="13"/>
    </row>
    <row r="3380" spans="76:76" ht="14.25">
      <c r="BX3380" s="13"/>
    </row>
    <row r="3381" spans="76:76" ht="14.25">
      <c r="BX3381" s="13"/>
    </row>
    <row r="3382" spans="76:76" ht="14.25">
      <c r="BX3382" s="13"/>
    </row>
    <row r="3383" spans="76:76" ht="14.25">
      <c r="BX3383" s="13"/>
    </row>
    <row r="3384" spans="76:76" ht="14.25">
      <c r="BX3384" s="13"/>
    </row>
    <row r="3385" spans="76:76" ht="14.25">
      <c r="BX3385" s="13"/>
    </row>
    <row r="3386" spans="76:76" ht="14.25">
      <c r="BX3386" s="13"/>
    </row>
    <row r="3387" spans="76:76" ht="14.25">
      <c r="BX3387" s="13"/>
    </row>
    <row r="3388" spans="76:76" ht="14.25">
      <c r="BX3388" s="13"/>
    </row>
    <row r="3389" spans="76:76" ht="14.25">
      <c r="BX3389" s="13"/>
    </row>
    <row r="3390" spans="76:76" ht="14.25">
      <c r="BX3390" s="13"/>
    </row>
    <row r="3391" spans="76:76" ht="14.25">
      <c r="BX3391" s="13"/>
    </row>
    <row r="3392" spans="76:76" ht="14.25">
      <c r="BX3392" s="13"/>
    </row>
    <row r="3393" spans="76:76" ht="14.25">
      <c r="BX3393" s="13"/>
    </row>
    <row r="3394" spans="76:76" ht="14.25">
      <c r="BX3394" s="13"/>
    </row>
    <row r="3395" spans="76:76" ht="14.25">
      <c r="BX3395" s="13"/>
    </row>
    <row r="3396" spans="76:76" ht="14.25">
      <c r="BX3396" s="13"/>
    </row>
    <row r="3397" spans="76:76" ht="14.25">
      <c r="BX3397" s="13"/>
    </row>
    <row r="3398" spans="76:76" ht="14.25">
      <c r="BX3398" s="13"/>
    </row>
    <row r="3399" spans="76:76" ht="14.25">
      <c r="BX3399" s="13"/>
    </row>
    <row r="3400" spans="76:76" ht="14.25">
      <c r="BX3400" s="13"/>
    </row>
    <row r="3401" spans="76:76" ht="14.25">
      <c r="BX3401" s="13"/>
    </row>
    <row r="3402" spans="76:76" ht="14.25">
      <c r="BX3402" s="13"/>
    </row>
    <row r="3403" spans="76:76" ht="14.25">
      <c r="BX3403" s="13"/>
    </row>
    <row r="3404" spans="76:76" ht="14.25">
      <c r="BX3404" s="13"/>
    </row>
    <row r="3405" spans="76:76" ht="14.25">
      <c r="BX3405" s="13"/>
    </row>
    <row r="3406" spans="76:76" ht="14.25">
      <c r="BX3406" s="13"/>
    </row>
    <row r="3407" spans="76:76" ht="14.25">
      <c r="BX3407" s="13"/>
    </row>
    <row r="3408" spans="76:76" ht="14.25">
      <c r="BX3408" s="13"/>
    </row>
    <row r="3409" spans="76:76" ht="14.25">
      <c r="BX3409" s="13"/>
    </row>
    <row r="3410" spans="76:76" ht="14.25">
      <c r="BX3410" s="13"/>
    </row>
    <row r="3411" spans="76:76" ht="14.25">
      <c r="BX3411" s="13"/>
    </row>
    <row r="3412" spans="76:76" ht="14.25">
      <c r="BX3412" s="13"/>
    </row>
    <row r="3413" spans="76:76" ht="14.25">
      <c r="BX3413" s="13"/>
    </row>
    <row r="3414" spans="76:76" ht="14.25">
      <c r="BX3414" s="13"/>
    </row>
    <row r="3415" spans="76:76" ht="14.25">
      <c r="BX3415" s="13"/>
    </row>
    <row r="3416" spans="76:76" ht="14.25">
      <c r="BX3416" s="13"/>
    </row>
    <row r="3417" spans="76:76" ht="14.25">
      <c r="BX3417" s="13"/>
    </row>
    <row r="3418" spans="76:76" ht="14.25">
      <c r="BX3418" s="13"/>
    </row>
    <row r="3419" spans="76:76" ht="14.25">
      <c r="BX3419" s="13"/>
    </row>
    <row r="3420" spans="76:76" ht="14.25">
      <c r="BX3420" s="13"/>
    </row>
    <row r="3421" spans="76:76" ht="14.25">
      <c r="BX3421" s="13"/>
    </row>
    <row r="3422" spans="76:76" ht="14.25">
      <c r="BX3422" s="13"/>
    </row>
    <row r="3423" spans="76:76" ht="14.25">
      <c r="BX3423" s="13"/>
    </row>
    <row r="3424" spans="76:76" ht="14.25">
      <c r="BX3424" s="13"/>
    </row>
    <row r="3425" spans="76:76" ht="14.25">
      <c r="BX3425" s="13"/>
    </row>
    <row r="3426" spans="76:76" ht="14.25">
      <c r="BX3426" s="13"/>
    </row>
    <row r="3427" spans="76:76" ht="14.25">
      <c r="BX3427" s="13"/>
    </row>
    <row r="3428" spans="76:76" ht="14.25">
      <c r="BX3428" s="13"/>
    </row>
    <row r="3429" spans="76:76" ht="14.25">
      <c r="BX3429" s="13"/>
    </row>
    <row r="3430" spans="76:76" ht="14.25">
      <c r="BX3430" s="13"/>
    </row>
    <row r="3431" spans="76:76" ht="14.25">
      <c r="BX3431" s="13"/>
    </row>
    <row r="3432" spans="76:76" ht="14.25">
      <c r="BX3432" s="13"/>
    </row>
    <row r="3433" spans="76:76" ht="14.25">
      <c r="BX3433" s="13"/>
    </row>
    <row r="3434" spans="76:76" ht="14.25">
      <c r="BX3434" s="13"/>
    </row>
    <row r="3435" spans="76:76" ht="14.25">
      <c r="BX3435" s="13"/>
    </row>
    <row r="3436" spans="76:76" ht="14.25">
      <c r="BX3436" s="13"/>
    </row>
    <row r="3437" spans="76:76" ht="14.25">
      <c r="BX3437" s="13"/>
    </row>
    <row r="3438" spans="76:76" ht="14.25">
      <c r="BX3438" s="13"/>
    </row>
    <row r="3439" spans="76:76" ht="14.25">
      <c r="BX3439" s="13"/>
    </row>
    <row r="3440" spans="76:76" ht="14.25">
      <c r="BX3440" s="13"/>
    </row>
    <row r="3441" spans="76:76" ht="14.25">
      <c r="BX3441" s="13"/>
    </row>
    <row r="3442" spans="76:76" ht="14.25">
      <c r="BX3442" s="13"/>
    </row>
    <row r="3443" spans="76:76" ht="14.25">
      <c r="BX3443" s="13"/>
    </row>
    <row r="3444" spans="76:76" ht="14.25">
      <c r="BX3444" s="13"/>
    </row>
    <row r="3445" spans="76:76" ht="14.25">
      <c r="BX3445" s="13"/>
    </row>
    <row r="3446" spans="76:76" ht="14.25">
      <c r="BX3446" s="13"/>
    </row>
    <row r="3447" spans="76:76" ht="14.25">
      <c r="BX3447" s="13"/>
    </row>
    <row r="3448" spans="76:76" ht="14.25">
      <c r="BX3448" s="13"/>
    </row>
    <row r="3449" spans="76:76" ht="14.25">
      <c r="BX3449" s="13"/>
    </row>
    <row r="3450" spans="76:76" ht="14.25">
      <c r="BX3450" s="13"/>
    </row>
    <row r="3451" spans="76:76" ht="14.25">
      <c r="BX3451" s="13"/>
    </row>
    <row r="3452" spans="76:76" ht="14.25">
      <c r="BX3452" s="13"/>
    </row>
    <row r="3453" spans="76:76" ht="14.25">
      <c r="BX3453" s="13"/>
    </row>
    <row r="3454" spans="76:76" ht="14.25">
      <c r="BX3454" s="13"/>
    </row>
    <row r="3455" spans="76:76" ht="14.25">
      <c r="BX3455" s="13"/>
    </row>
    <row r="3456" spans="76:76" ht="14.25">
      <c r="BX3456" s="13"/>
    </row>
    <row r="3457" spans="76:76" ht="14.25">
      <c r="BX3457" s="13"/>
    </row>
    <row r="3458" spans="76:76" ht="14.25">
      <c r="BX3458" s="13"/>
    </row>
    <row r="3459" spans="76:76" ht="14.25">
      <c r="BX3459" s="13"/>
    </row>
    <row r="3460" spans="76:76" ht="14.25">
      <c r="BX3460" s="13"/>
    </row>
    <row r="3461" spans="76:76" ht="14.25">
      <c r="BX3461" s="13"/>
    </row>
    <row r="3462" spans="76:76" ht="14.25">
      <c r="BX3462" s="13"/>
    </row>
    <row r="3463" spans="76:76" ht="14.25">
      <c r="BX3463" s="13"/>
    </row>
    <row r="3464" spans="76:76" ht="14.25">
      <c r="BX3464" s="13"/>
    </row>
    <row r="3465" spans="76:76" ht="14.25">
      <c r="BX3465" s="13"/>
    </row>
    <row r="3466" spans="76:76" ht="14.25">
      <c r="BX3466" s="13"/>
    </row>
    <row r="3467" spans="76:76" ht="14.25">
      <c r="BX3467" s="13"/>
    </row>
    <row r="3468" spans="76:76" ht="14.25">
      <c r="BX3468" s="13"/>
    </row>
    <row r="3469" spans="76:76" ht="14.25">
      <c r="BX3469" s="13"/>
    </row>
    <row r="3470" spans="76:76" ht="14.25">
      <c r="BX3470" s="13"/>
    </row>
    <row r="3471" spans="76:76" ht="14.25">
      <c r="BX3471" s="13"/>
    </row>
    <row r="3472" spans="76:76" ht="14.25">
      <c r="BX3472" s="13"/>
    </row>
    <row r="3473" spans="76:76" ht="14.25">
      <c r="BX3473" s="13"/>
    </row>
    <row r="3474" spans="76:76" ht="14.25">
      <c r="BX3474" s="13"/>
    </row>
    <row r="3475" spans="76:76" ht="14.25">
      <c r="BX3475" s="13"/>
    </row>
    <row r="3476" spans="76:76" ht="14.25">
      <c r="BX3476" s="13"/>
    </row>
    <row r="3477" spans="76:76" ht="14.25">
      <c r="BX3477" s="13"/>
    </row>
    <row r="3478" spans="76:76" ht="14.25">
      <c r="BX3478" s="13"/>
    </row>
    <row r="3479" spans="76:76" ht="14.25">
      <c r="BX3479" s="13"/>
    </row>
    <row r="3480" spans="76:76" ht="14.25">
      <c r="BX3480" s="13"/>
    </row>
    <row r="3481" spans="76:76" ht="14.25">
      <c r="BX3481" s="13"/>
    </row>
    <row r="3482" spans="76:76" ht="14.25">
      <c r="BX3482" s="13"/>
    </row>
    <row r="3483" spans="76:76" ht="14.25">
      <c r="BX3483" s="13"/>
    </row>
    <row r="3484" spans="76:76" ht="14.25">
      <c r="BX3484" s="13"/>
    </row>
    <row r="3485" spans="76:76" ht="14.25">
      <c r="BX3485" s="13"/>
    </row>
    <row r="3486" spans="76:76" ht="14.25">
      <c r="BX3486" s="13"/>
    </row>
    <row r="3487" spans="76:76" ht="14.25">
      <c r="BX3487" s="13"/>
    </row>
    <row r="3488" spans="76:76" ht="14.25">
      <c r="BX3488" s="13"/>
    </row>
    <row r="3489" spans="76:76" ht="14.25">
      <c r="BX3489" s="13"/>
    </row>
    <row r="3490" spans="76:76" ht="14.25">
      <c r="BX3490" s="13"/>
    </row>
    <row r="3491" spans="76:76" ht="14.25">
      <c r="BX3491" s="13"/>
    </row>
    <row r="3492" spans="76:76" ht="14.25">
      <c r="BX3492" s="13"/>
    </row>
    <row r="3493" spans="76:76" ht="14.25">
      <c r="BX3493" s="13"/>
    </row>
    <row r="3494" spans="76:76" ht="14.25">
      <c r="BX3494" s="13"/>
    </row>
    <row r="3495" spans="76:76" ht="14.25">
      <c r="BX3495" s="13"/>
    </row>
    <row r="3496" spans="76:76" ht="14.25">
      <c r="BX3496" s="13"/>
    </row>
    <row r="3497" spans="76:76" ht="14.25">
      <c r="BX3497" s="13"/>
    </row>
    <row r="3498" spans="76:76" ht="14.25">
      <c r="BX3498" s="13"/>
    </row>
    <row r="3499" spans="76:76" ht="14.25">
      <c r="BX3499" s="13"/>
    </row>
    <row r="3500" spans="76:76" ht="14.25">
      <c r="BX3500" s="13"/>
    </row>
    <row r="3501" spans="76:76" ht="14.25">
      <c r="BX3501" s="13"/>
    </row>
    <row r="3502" spans="76:76" ht="14.25">
      <c r="BX3502" s="13"/>
    </row>
    <row r="3503" spans="76:76" ht="14.25">
      <c r="BX3503" s="13"/>
    </row>
    <row r="3504" spans="76:76" ht="14.25">
      <c r="BX3504" s="13"/>
    </row>
    <row r="3505" spans="76:76" ht="14.25">
      <c r="BX3505" s="13"/>
    </row>
    <row r="3506" spans="76:76" ht="14.25">
      <c r="BX3506" s="13"/>
    </row>
    <row r="3507" spans="76:76" ht="14.25">
      <c r="BX3507" s="13"/>
    </row>
    <row r="3508" spans="76:76" ht="14.25">
      <c r="BX3508" s="13"/>
    </row>
    <row r="3509" spans="76:76" ht="14.25">
      <c r="BX3509" s="13"/>
    </row>
    <row r="3510" spans="76:76" ht="14.25">
      <c r="BX3510" s="13"/>
    </row>
    <row r="3511" spans="76:76" ht="14.25">
      <c r="BX3511" s="13"/>
    </row>
    <row r="3512" spans="76:76" ht="14.25">
      <c r="BX3512" s="13"/>
    </row>
    <row r="3513" spans="76:76" ht="14.25">
      <c r="BX3513" s="13"/>
    </row>
    <row r="3514" spans="76:76" ht="14.25">
      <c r="BX3514" s="13"/>
    </row>
    <row r="3515" spans="76:76" ht="14.25">
      <c r="BX3515" s="13"/>
    </row>
    <row r="3516" spans="76:76" ht="14.25">
      <c r="BX3516" s="13"/>
    </row>
    <row r="3517" spans="76:76" ht="14.25">
      <c r="BX3517" s="13"/>
    </row>
    <row r="3518" spans="76:76" ht="14.25">
      <c r="BX3518" s="13"/>
    </row>
    <row r="3519" spans="76:76" ht="14.25">
      <c r="BX3519" s="13"/>
    </row>
    <row r="3520" spans="76:76" ht="14.25">
      <c r="BX3520" s="13"/>
    </row>
    <row r="3521" spans="76:76" ht="14.25">
      <c r="BX3521" s="13"/>
    </row>
    <row r="3522" spans="76:76" ht="14.25">
      <c r="BX3522" s="13"/>
    </row>
    <row r="3523" spans="76:76" ht="14.25">
      <c r="BX3523" s="13"/>
    </row>
    <row r="3524" spans="76:76" ht="14.25">
      <c r="BX3524" s="13"/>
    </row>
    <row r="3525" spans="76:76" ht="14.25">
      <c r="BX3525" s="13"/>
    </row>
    <row r="3526" spans="76:76" ht="14.25">
      <c r="BX3526" s="13"/>
    </row>
    <row r="3527" spans="76:76" ht="14.25">
      <c r="BX3527" s="13"/>
    </row>
    <row r="3528" spans="76:76" ht="14.25">
      <c r="BX3528" s="13"/>
    </row>
    <row r="3529" spans="76:76" ht="14.25">
      <c r="BX3529" s="13"/>
    </row>
    <row r="3530" spans="76:76" ht="14.25">
      <c r="BX3530" s="13"/>
    </row>
    <row r="3531" spans="76:76" ht="14.25">
      <c r="BX3531" s="13"/>
    </row>
    <row r="3532" spans="76:76" ht="14.25">
      <c r="BX3532" s="13"/>
    </row>
    <row r="3533" spans="76:76" ht="14.25">
      <c r="BX3533" s="13"/>
    </row>
    <row r="3534" spans="76:76" ht="14.25">
      <c r="BX3534" s="13"/>
    </row>
    <row r="3535" spans="76:76" ht="14.25">
      <c r="BX3535" s="13"/>
    </row>
    <row r="3536" spans="76:76" ht="14.25">
      <c r="BX3536" s="13"/>
    </row>
    <row r="3537" spans="76:76" ht="14.25">
      <c r="BX3537" s="13"/>
    </row>
    <row r="3538" spans="76:76" ht="14.25">
      <c r="BX3538" s="13"/>
    </row>
    <row r="3539" spans="76:76" ht="14.25">
      <c r="BX3539" s="13"/>
    </row>
    <row r="3540" spans="76:76" ht="14.25">
      <c r="BX3540" s="13"/>
    </row>
    <row r="3541" spans="76:76" ht="14.25">
      <c r="BX3541" s="13"/>
    </row>
    <row r="3542" spans="76:76" ht="14.25">
      <c r="BX3542" s="13"/>
    </row>
    <row r="3543" spans="76:76" ht="14.25">
      <c r="BX3543" s="13"/>
    </row>
    <row r="3544" spans="76:76" ht="14.25">
      <c r="BX3544" s="13"/>
    </row>
    <row r="3545" spans="76:76" ht="14.25">
      <c r="BX3545" s="13"/>
    </row>
    <row r="3546" spans="76:76" ht="14.25">
      <c r="BX3546" s="13"/>
    </row>
    <row r="3547" spans="76:76" ht="14.25">
      <c r="BX3547" s="13"/>
    </row>
    <row r="3548" spans="76:76" ht="14.25">
      <c r="BX3548" s="13"/>
    </row>
    <row r="3549" spans="76:76" ht="14.25">
      <c r="BX3549" s="13"/>
    </row>
    <row r="3550" spans="76:76" ht="14.25">
      <c r="BX3550" s="13"/>
    </row>
    <row r="3551" spans="76:76" ht="14.25">
      <c r="BX3551" s="13"/>
    </row>
    <row r="3552" spans="76:76" ht="14.25">
      <c r="BX3552" s="13"/>
    </row>
    <row r="3553" spans="76:76" ht="14.25">
      <c r="BX3553" s="13"/>
    </row>
    <row r="3554" spans="76:76" ht="14.25">
      <c r="BX3554" s="13"/>
    </row>
    <row r="3555" spans="76:76" ht="14.25">
      <c r="BX3555" s="13"/>
    </row>
    <row r="3556" spans="76:76" ht="14.25">
      <c r="BX3556" s="13"/>
    </row>
    <row r="3557" spans="76:76" ht="14.25">
      <c r="BX3557" s="13"/>
    </row>
    <row r="3558" spans="76:76" ht="14.25">
      <c r="BX3558" s="13"/>
    </row>
    <row r="3559" spans="76:76" ht="14.25">
      <c r="BX3559" s="13"/>
    </row>
    <row r="3560" spans="76:76" ht="14.25">
      <c r="BX3560" s="13"/>
    </row>
    <row r="3561" spans="76:76" ht="14.25">
      <c r="BX3561" s="13"/>
    </row>
    <row r="3562" spans="76:76" ht="14.25">
      <c r="BX3562" s="13"/>
    </row>
    <row r="3563" spans="76:76" ht="14.25">
      <c r="BX3563" s="13"/>
    </row>
    <row r="3564" spans="76:76" ht="14.25">
      <c r="BX3564" s="13"/>
    </row>
    <row r="3565" spans="76:76" ht="14.25">
      <c r="BX3565" s="13"/>
    </row>
    <row r="3566" spans="76:76" ht="14.25">
      <c r="BX3566" s="13"/>
    </row>
    <row r="3567" spans="76:76" ht="14.25">
      <c r="BX3567" s="13"/>
    </row>
    <row r="3568" spans="76:76" ht="14.25">
      <c r="BX3568" s="13"/>
    </row>
    <row r="3569" spans="76:76" ht="14.25">
      <c r="BX3569" s="13"/>
    </row>
    <row r="3570" spans="76:76" ht="14.25">
      <c r="BX3570" s="13"/>
    </row>
    <row r="3571" spans="76:76" ht="14.25">
      <c r="BX3571" s="13"/>
    </row>
    <row r="3572" spans="76:76" ht="14.25">
      <c r="BX3572" s="13"/>
    </row>
    <row r="3573" spans="76:76" ht="14.25">
      <c r="BX3573" s="13"/>
    </row>
    <row r="3574" spans="76:76" ht="14.25">
      <c r="BX3574" s="13"/>
    </row>
    <row r="3575" spans="76:76" ht="14.25">
      <c r="BX3575" s="13"/>
    </row>
    <row r="3576" spans="76:76" ht="14.25">
      <c r="BX3576" s="13"/>
    </row>
    <row r="3577" spans="76:76" ht="14.25">
      <c r="BX3577" s="13"/>
    </row>
    <row r="3578" spans="76:76" ht="14.25">
      <c r="BX3578" s="13"/>
    </row>
    <row r="3579" spans="76:76" ht="14.25">
      <c r="BX3579" s="13"/>
    </row>
    <row r="3580" spans="76:76" ht="14.25">
      <c r="BX3580" s="13"/>
    </row>
    <row r="3581" spans="76:76" ht="14.25">
      <c r="BX3581" s="13"/>
    </row>
    <row r="3582" spans="76:76" ht="14.25">
      <c r="BX3582" s="13"/>
    </row>
    <row r="3583" spans="76:76" ht="14.25">
      <c r="BX3583" s="13"/>
    </row>
    <row r="3584" spans="76:76" ht="14.25">
      <c r="BX3584" s="13"/>
    </row>
    <row r="3585" spans="76:76" ht="14.25">
      <c r="BX3585" s="13"/>
    </row>
    <row r="3586" spans="76:76" ht="14.25">
      <c r="BX3586" s="13"/>
    </row>
    <row r="3587" spans="76:76" ht="14.25">
      <c r="BX3587" s="13"/>
    </row>
    <row r="3588" spans="76:76" ht="14.25">
      <c r="BX3588" s="13"/>
    </row>
    <row r="3589" spans="76:76" ht="14.25">
      <c r="BX3589" s="13"/>
    </row>
    <row r="3590" spans="76:76" ht="14.25">
      <c r="BX3590" s="13"/>
    </row>
    <row r="3591" spans="76:76" ht="14.25">
      <c r="BX3591" s="13"/>
    </row>
    <row r="3592" spans="76:76" ht="14.25">
      <c r="BX3592" s="13"/>
    </row>
    <row r="3593" spans="76:76" ht="14.25">
      <c r="BX3593" s="13"/>
    </row>
    <row r="3594" spans="76:76" ht="14.25">
      <c r="BX3594" s="13"/>
    </row>
    <row r="3595" spans="76:76" ht="14.25">
      <c r="BX3595" s="13"/>
    </row>
    <row r="3596" spans="76:76" ht="14.25">
      <c r="BX3596" s="13"/>
    </row>
    <row r="3597" spans="76:76" ht="14.25">
      <c r="BX3597" s="13"/>
    </row>
    <row r="3598" spans="76:76" ht="14.25">
      <c r="BX3598" s="13"/>
    </row>
    <row r="3599" spans="76:76" ht="14.25">
      <c r="BX3599" s="13"/>
    </row>
    <row r="3600" spans="76:76" ht="14.25">
      <c r="BX3600" s="13"/>
    </row>
    <row r="3601" spans="76:76" ht="14.25">
      <c r="BX3601" s="13"/>
    </row>
    <row r="3602" spans="76:76" ht="14.25">
      <c r="BX3602" s="13"/>
    </row>
    <row r="3603" spans="76:76" ht="14.25">
      <c r="BX3603" s="13"/>
    </row>
    <row r="3604" spans="76:76" ht="14.25">
      <c r="BX3604" s="13"/>
    </row>
    <row r="3605" spans="76:76" ht="14.25">
      <c r="BX3605" s="13"/>
    </row>
  </sheetData>
  <phoneticPr fontId="10" type="noConversion"/>
  <pageMargins left="0.19685039370078741" right="0.23622047244094491" top="0.43307086614173229" bottom="0.39370078740157483" header="0.35433070866141736" footer="0.51181102362204722"/>
  <pageSetup paperSize="9" scale="48" orientation="landscape" r:id="rId1"/>
  <headerFooter alignWithMargins="0">
    <oddFooter>&amp;L&amp;"Arial,Regular"&amp;10Statistique des assurances sociales suisses, OFAS, Schweizerische Sozialversicherungsstatistik, BSV&amp;R&amp;"Arial,Regular"&amp;10&amp;A,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EO_APG_2.0</vt:lpstr>
      <vt:lpstr>EO_APG_2.1</vt:lpstr>
      <vt:lpstr>EO_APG_2.2</vt:lpstr>
      <vt:lpstr>EO_APG_2.0!Druckbereich</vt:lpstr>
      <vt:lpstr>EO_APG_2.1!Druckbereich</vt:lpstr>
      <vt:lpstr>EO_APG_2.2!Druckbereich</vt:lpstr>
      <vt:lpstr>EO_APG_2.2!Drucktitel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Müller</dc:creator>
  <cp:lastModifiedBy>Schüpbach Salome BSV</cp:lastModifiedBy>
  <cp:lastPrinted>2020-06-03T06:16:42Z</cp:lastPrinted>
  <dcterms:created xsi:type="dcterms:W3CDTF">2011-10-24T07:46:19Z</dcterms:created>
  <dcterms:modified xsi:type="dcterms:W3CDTF">2024-12-06T07:49:44Z</dcterms:modified>
</cp:coreProperties>
</file>