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7B7E7928-B589-4F56-9364-537996F24C5D}" xr6:coauthVersionLast="47" xr6:coauthVersionMax="47" xr10:uidLastSave="{00000000-0000-0000-0000-000000000000}"/>
  <bookViews>
    <workbookView xWindow="28680" yWindow="-120" windowWidth="29040" windowHeight="15720" tabRatio="458" activeTab="5" xr2:uid="{00000000-000D-0000-FFFF-FFFF00000000}"/>
  </bookViews>
  <sheets>
    <sheet name="2020" sheetId="273" r:id="rId1"/>
    <sheet name="2021" sheetId="269" r:id="rId2"/>
    <sheet name="2022" sheetId="272" r:id="rId3"/>
    <sheet name="2023" sheetId="274" r:id="rId4"/>
    <sheet name="2024" sheetId="275" r:id="rId5"/>
    <sheet name="2020 - 2024" sheetId="271" r:id="rId6"/>
  </sheets>
  <definedNames>
    <definedName name="_Toc520698006" localSheetId="0">'2020'!$A$1</definedName>
    <definedName name="_Toc520698006" localSheetId="5">'2020 - 2024'!$A$1</definedName>
    <definedName name="_Toc520698006" localSheetId="1">'2021'!$A$1</definedName>
    <definedName name="_Toc520698006" localSheetId="2">'2022'!$A$1</definedName>
    <definedName name="_Toc520698006" localSheetId="3">'2023'!$A$1</definedName>
    <definedName name="_Toc520698006" localSheetId="4">'2024'!$A$1</definedName>
    <definedName name="_Toc520698007" localSheetId="0">'2020'!#REF!</definedName>
    <definedName name="_Toc520698007" localSheetId="5">'2020 - 2024'!#REF!</definedName>
    <definedName name="_Toc520698007" localSheetId="1">'2021'!#REF!</definedName>
    <definedName name="_Toc520698007" localSheetId="2">'2022'!#REF!</definedName>
    <definedName name="_Toc520698007" localSheetId="3">'2023'!#REF!</definedName>
    <definedName name="_Toc520698007" localSheetId="4">'2024'!#REF!</definedName>
    <definedName name="_xlnm.Print_Area" localSheetId="0">'2020'!$A$1:$G$95</definedName>
    <definedName name="_xlnm.Print_Area" localSheetId="5">'2020 - 2024'!$A$1:$F$15</definedName>
    <definedName name="_xlnm.Print_Area" localSheetId="1">'2021'!$A$1:$G$94</definedName>
    <definedName name="_xlnm.Print_Area" localSheetId="2">'2022'!$A$1:$G$92</definedName>
    <definedName name="_xlnm.Print_Area" localSheetId="3">'2023'!$A$1:$G$92</definedName>
    <definedName name="_xlnm.Print_Area" localSheetId="4">'2024'!$A$1:$G$92</definedName>
    <definedName name="_xlnm.Print_Titles" localSheetId="0">'2020'!$1:$7</definedName>
    <definedName name="_xlnm.Print_Titles" localSheetId="1">'2021'!$1:$7</definedName>
    <definedName name="_xlnm.Print_Titles" localSheetId="2">'2022'!$1:$7</definedName>
    <definedName name="_xlnm.Print_Titles" localSheetId="3">'2023'!$1:$7</definedName>
    <definedName name="_xlnm.Print_Titles" localSheetId="4">'2024'!$1:$7</definedName>
    <definedName name="Print_Area" localSheetId="0">'2020'!$A$1:$G$41</definedName>
    <definedName name="Print_Area" localSheetId="5">'2020 - 2024'!$A$1:$E$11</definedName>
    <definedName name="Print_Area" localSheetId="1">'2021'!$A$1:$G$41</definedName>
    <definedName name="Print_Area" localSheetId="2">'2022'!$A$1:$G$41</definedName>
    <definedName name="Print_Area" localSheetId="3">'2023'!$A$1:$G$41</definedName>
    <definedName name="Print_Area" localSheetId="4">'2024'!$A$1:$G$41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75" l="1"/>
  <c r="G9" i="275" s="1"/>
  <c r="F42" i="275"/>
  <c r="E42" i="275"/>
  <c r="G12" i="275"/>
  <c r="F12" i="275"/>
  <c r="E12" i="275"/>
  <c r="G42" i="274"/>
  <c r="F42" i="274"/>
  <c r="E42" i="274"/>
  <c r="G12" i="274"/>
  <c r="F12" i="274"/>
  <c r="E12" i="274"/>
  <c r="G42" i="273"/>
  <c r="F42" i="273"/>
  <c r="E42" i="273"/>
  <c r="G12" i="273"/>
  <c r="F12" i="273"/>
  <c r="E12" i="273"/>
  <c r="G42" i="272"/>
  <c r="F42" i="272"/>
  <c r="E42" i="272"/>
  <c r="G12" i="272"/>
  <c r="F12" i="272"/>
  <c r="E12" i="272"/>
  <c r="G42" i="269"/>
  <c r="F42" i="269"/>
  <c r="E42" i="269"/>
  <c r="G12" i="269"/>
  <c r="F12" i="269"/>
  <c r="E12" i="269"/>
  <c r="F9" i="275" l="1"/>
  <c r="E9" i="275"/>
  <c r="F9" i="272"/>
  <c r="E9" i="272"/>
  <c r="E9" i="269"/>
  <c r="G9" i="269"/>
  <c r="F9" i="269"/>
  <c r="F9" i="274"/>
  <c r="G9" i="274"/>
  <c r="E9" i="274"/>
  <c r="E9" i="273"/>
  <c r="F9" i="273"/>
  <c r="G9" i="273"/>
  <c r="G9" i="27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<sst xmlns="http://schemas.openxmlformats.org/spreadsheetml/2006/main" count="474" uniqueCount="101">
  <si>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</si>
  <si>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</si>
  <si>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</si>
  <si>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</si>
  <si>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</si>
  <si>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</si>
  <si>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</si>
  <si>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</si>
  <si>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</si>
  <si>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</si>
  <si>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</si>
  <si>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</si>
  <si>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</si>
  <si>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</si>
  <si>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</si>
  <si>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</si>
  <si>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</si>
  <si>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</si>
  <si>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</si>
  <si>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</si>
  <si>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</si>
  <si>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</si>
  <si>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</si>
  <si>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</si>
  <si>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</si>
  <si>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</si>
  <si>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</si>
  <si>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</si>
  <si>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</si>
  <si>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</si>
  <si>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</si>
  <si>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</si>
  <si>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</si>
  <si>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</si>
  <si>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</si>
  <si>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</si>
  <si>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</si>
  <si>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</si>
  <si>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</si>
  <si>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</si>
  <si>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</si>
  <si>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</si>
  <si>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</si>
  <si>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</si>
  <si>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</si>
  <si>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</si>
  <si>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</si>
  <si>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</si>
  <si>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</si>
  <si>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</si>
  <si>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</si>
  <si>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</si>
  <si>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</si>
  <si>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</si>
  <si>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</si>
  <si>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</si>
  <si>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</si>
  <si>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</si>
  <si>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</si>
  <si>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</si>
  <si>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</si>
  <si>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</si>
  <si>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</si>
  <si>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</si>
  <si>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</si>
  <si>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</si>
  <si>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</si>
  <si>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</si>
  <si>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</si>
  <si>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</si>
  <si>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</si>
  <si>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</si>
  <si>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</si>
  <si>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</si>
  <si>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</si>
  <si>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t xml:space="preserve"> </t>
  </si>
  <si>
    <t>Eidg. Ausgleichskasse</t>
  </si>
  <si>
    <t>31.12.2022</t>
  </si>
  <si>
    <t>31.12.2021</t>
  </si>
  <si>
    <t>31.12.2020</t>
  </si>
  <si>
    <t>31.12.2023</t>
  </si>
  <si>
    <t>2.2</t>
  </si>
  <si>
    <t>31.12.2024</t>
  </si>
  <si>
    <t>Indépendants soumis à l’obligation de cotiser au 31 décembre 2020</t>
  </si>
  <si>
    <t>1 Les données sont collectées depuis 2020.</t>
  </si>
  <si>
    <t xml:space="preserve">Demandes </t>
  </si>
  <si>
    <t>d’affiliation d’IND</t>
  </si>
  <si>
    <t>Demandes</t>
  </si>
  <si>
    <t>acceptées par</t>
  </si>
  <si>
    <t>la caisse</t>
  </si>
  <si>
    <r>
      <t xml:space="preserve">Indépendants soumis à l’obligation de cotiser au 31 décembre 2020 - 2024 </t>
    </r>
    <r>
      <rPr>
        <b/>
        <vertAlign val="superscript"/>
        <sz val="11"/>
        <rFont val="Arial"/>
        <family val="2"/>
      </rPr>
      <t>1</t>
    </r>
  </si>
  <si>
    <t>rejetées par</t>
  </si>
  <si>
    <t>Indépendants soumis à l’obligation de cotiser au 31 décembre 2021</t>
  </si>
  <si>
    <t>Indépendants soumis à l’obligation de cotiser au 31 décembre 2024</t>
  </si>
  <si>
    <t>Indépendants soumis à l’obligation de cotiser au 31 décembre 2023</t>
  </si>
  <si>
    <t>Indépendants soumis à l’obligation de cotiser au 31 décembre 2022</t>
  </si>
  <si>
    <t>Total pour toutes les caisses</t>
  </si>
  <si>
    <t>Total pour les caisses de</t>
  </si>
  <si>
    <t>compensation cantonales</t>
  </si>
  <si>
    <t xml:space="preserve">Total pour les caisses de </t>
  </si>
  <si>
    <t>compensation professionnelles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</si>
</sst>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_ ;\-0\ "/>
    <numFmt numFmtId="166" formatCode="#,###,##0____________;\-#,###,##0____________;\-____________;@____________"/>
    <numFmt numFmtId="167" formatCode="#,###,##0.00;\-#,###,##0.00;\-;@"/>
    <numFmt numFmtId="168" formatCode="#,###,##0.00____;\-#,###,##0.00____;\-____;@____\ "/>
    <numFmt numFmtId="169" formatCode="#,###,##0.00__;\-#,###,##0.00__;\-__;@__\ "/>
  </numFmts>
  <fonts count="3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11"/>
      <name val="Arial"/>
      <family val="2"/>
    </font>
    <font>
      <sz val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/>
      <bottom style="thick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/>
      <bottom style="thick">
        <color indexed="9"/>
      </bottom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18" applyNumberFormat="0" applyFont="0" applyAlignment="0" applyProtection="0"/>
    <xf numFmtId="0" fontId="9" fillId="0" borderId="0"/>
    <xf numFmtId="0" fontId="5" fillId="0" borderId="0"/>
    <xf numFmtId="0" fontId="5" fillId="12" borderId="18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18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21">
      <alignment horizontal="center" vertical="top" wrapText="1"/>
    </xf>
    <xf numFmtId="0" fontId="29" fillId="38" borderId="21">
      <alignment horizontal="right" vertical="top" wrapText="1"/>
    </xf>
    <xf numFmtId="9" fontId="27" fillId="42" borderId="24">
      <alignment wrapText="1"/>
    </xf>
    <xf numFmtId="0" fontId="28" fillId="39" borderId="21">
      <alignment horizontal="center" vertical="top" wrapText="1"/>
    </xf>
    <xf numFmtId="0" fontId="29" fillId="40" borderId="21">
      <alignment horizontal="center" vertical="top" wrapText="1"/>
    </xf>
    <xf numFmtId="0" fontId="28" fillId="41" borderId="21">
      <alignment horizontal="right" vertical="top" wrapText="1"/>
    </xf>
    <xf numFmtId="0" fontId="27" fillId="42" borderId="22">
      <alignment wrapText="1"/>
    </xf>
    <xf numFmtId="0" fontId="27" fillId="38" borderId="23">
      <alignment wrapText="1"/>
    </xf>
    <xf numFmtId="0" fontId="27" fillId="42" borderId="24">
      <alignment horizontal="right" vertical="center" wrapText="1"/>
    </xf>
    <xf numFmtId="0" fontId="27" fillId="42" borderId="22">
      <alignment horizontal="right" vertical="center" wrapText="1"/>
    </xf>
    <xf numFmtId="0" fontId="27" fillId="43" borderId="21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8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07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9" fillId="0" borderId="0" xfId="0" applyFont="1"/>
    <xf numFmtId="3" fontId="9" fillId="0" borderId="0" xfId="0" applyNumberFormat="1" applyFont="1"/>
    <xf numFmtId="0" fontId="7" fillId="5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25" xfId="0" applyFont="1" applyFill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20" xfId="0" applyFont="1" applyFill="1" applyBorder="1"/>
    <xf numFmtId="0" fontId="8" fillId="2" borderId="34" xfId="0" applyFont="1" applyFill="1" applyBorder="1"/>
    <xf numFmtId="0" fontId="7" fillId="2" borderId="34" xfId="0" applyFont="1" applyFill="1" applyBorder="1"/>
    <xf numFmtId="166" fontId="7" fillId="4" borderId="35" xfId="0" applyNumberFormat="1" applyFont="1" applyFill="1" applyBorder="1" applyAlignment="1">
      <alignment horizontal="right"/>
    </xf>
    <xf numFmtId="166" fontId="7" fillId="5" borderId="36" xfId="0" applyNumberFormat="1" applyFont="1" applyFill="1" applyBorder="1" applyAlignment="1">
      <alignment horizontal="right"/>
    </xf>
    <xf numFmtId="166" fontId="7" fillId="4" borderId="36" xfId="0" applyNumberFormat="1" applyFont="1" applyFill="1" applyBorder="1" applyAlignment="1">
      <alignment horizontal="right"/>
    </xf>
    <xf numFmtId="166" fontId="7" fillId="4" borderId="7" xfId="0" applyNumberFormat="1" applyFont="1" applyFill="1" applyBorder="1" applyAlignment="1">
      <alignment horizontal="right"/>
    </xf>
    <xf numFmtId="166" fontId="7" fillId="5" borderId="2" xfId="0" applyNumberFormat="1" applyFont="1" applyFill="1" applyBorder="1" applyAlignment="1">
      <alignment horizontal="right"/>
    </xf>
    <xf numFmtId="166" fontId="7" fillId="4" borderId="2" xfId="0" applyNumberFormat="1" applyFont="1" applyFill="1" applyBorder="1" applyAlignment="1">
      <alignment horizontal="right"/>
    </xf>
    <xf numFmtId="166" fontId="7" fillId="4" borderId="31" xfId="0" applyNumberFormat="1" applyFont="1" applyFill="1" applyBorder="1" applyAlignment="1">
      <alignment horizontal="right"/>
    </xf>
    <xf numFmtId="166" fontId="7" fillId="5" borderId="32" xfId="0" applyNumberFormat="1" applyFont="1" applyFill="1" applyBorder="1" applyAlignment="1">
      <alignment horizontal="right"/>
    </xf>
    <xf numFmtId="166" fontId="7" fillId="4" borderId="32" xfId="0" applyNumberFormat="1" applyFont="1" applyFill="1" applyBorder="1" applyAlignment="1">
      <alignment horizontal="right"/>
    </xf>
    <xf numFmtId="166" fontId="7" fillId="4" borderId="8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4" borderId="9" xfId="0" applyNumberFormat="1" applyFont="1" applyFill="1" applyBorder="1" applyAlignment="1">
      <alignment horizontal="right"/>
    </xf>
    <xf numFmtId="166" fontId="7" fillId="5" borderId="3" xfId="0" applyNumberFormat="1" applyFont="1" applyFill="1" applyBorder="1" applyAlignment="1">
      <alignment horizontal="right"/>
    </xf>
    <xf numFmtId="166" fontId="7" fillId="4" borderId="3" xfId="0" applyNumberFormat="1" applyFont="1" applyFill="1" applyBorder="1" applyAlignment="1">
      <alignment horizontal="right"/>
    </xf>
    <xf numFmtId="166" fontId="7" fillId="4" borderId="28" xfId="0" applyNumberFormat="1" applyFont="1" applyFill="1" applyBorder="1" applyAlignment="1">
      <alignment horizontal="right"/>
    </xf>
    <xf numFmtId="166" fontId="7" fillId="5" borderId="25" xfId="0" applyNumberFormat="1" applyFont="1" applyFill="1" applyBorder="1" applyAlignment="1">
      <alignment horizontal="right"/>
    </xf>
    <xf numFmtId="166" fontId="7" fillId="4" borderId="25" xfId="0" applyNumberFormat="1" applyFont="1" applyFill="1" applyBorder="1" applyAlignment="1">
      <alignment horizontal="right"/>
    </xf>
    <xf numFmtId="166" fontId="7" fillId="4" borderId="30" xfId="0" applyNumberFormat="1" applyFont="1" applyFill="1" applyBorder="1" applyAlignment="1">
      <alignment horizontal="right"/>
    </xf>
    <xf numFmtId="166" fontId="7" fillId="5" borderId="26" xfId="0" applyNumberFormat="1" applyFont="1" applyFill="1" applyBorder="1" applyAlignment="1">
      <alignment horizontal="right"/>
    </xf>
    <xf numFmtId="166" fontId="7" fillId="4" borderId="26" xfId="0" applyNumberFormat="1" applyFont="1" applyFill="1" applyBorder="1" applyAlignment="1">
      <alignment horizontal="right"/>
    </xf>
    <xf numFmtId="166" fontId="7" fillId="4" borderId="29" xfId="0" applyNumberFormat="1" applyFont="1" applyFill="1" applyBorder="1" applyAlignment="1">
      <alignment horizontal="right"/>
    </xf>
    <xf numFmtId="166" fontId="7" fillId="5" borderId="10" xfId="0" applyNumberFormat="1" applyFont="1" applyFill="1" applyBorder="1" applyAlignment="1">
      <alignment horizontal="right"/>
    </xf>
    <xf numFmtId="166" fontId="7" fillId="4" borderId="10" xfId="0" applyNumberFormat="1" applyFont="1" applyFill="1" applyBorder="1" applyAlignment="1">
      <alignment horizontal="right"/>
    </xf>
    <xf numFmtId="166" fontId="7" fillId="5" borderId="33" xfId="0" applyNumberFormat="1" applyFont="1" applyFill="1" applyBorder="1" applyAlignment="1">
      <alignment horizontal="right"/>
    </xf>
    <xf numFmtId="166" fontId="7" fillId="4" borderId="33" xfId="0" applyNumberFormat="1" applyFont="1" applyFill="1" applyBorder="1" applyAlignment="1">
      <alignment horizontal="right"/>
    </xf>
    <xf numFmtId="166" fontId="8" fillId="4" borderId="37" xfId="0" applyNumberFormat="1" applyFont="1" applyFill="1" applyBorder="1" applyAlignment="1">
      <alignment horizontal="right"/>
    </xf>
    <xf numFmtId="166" fontId="8" fillId="5" borderId="34" xfId="0" applyNumberFormat="1" applyFont="1" applyFill="1" applyBorder="1" applyAlignment="1">
      <alignment horizontal="right"/>
    </xf>
    <xf numFmtId="166" fontId="8" fillId="4" borderId="34" xfId="0" applyNumberFormat="1" applyFont="1" applyFill="1" applyBorder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 applyAlignment="1">
      <alignment horizontal="center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0" fontId="7" fillId="2" borderId="38" xfId="0" applyFont="1" applyFill="1" applyBorder="1"/>
    <xf numFmtId="0" fontId="7" fillId="2" borderId="41" xfId="0" applyFont="1" applyFill="1" applyBorder="1"/>
    <xf numFmtId="167" fontId="7" fillId="4" borderId="42" xfId="0" applyNumberFormat="1" applyFont="1" applyFill="1" applyBorder="1" applyAlignment="1">
      <alignment horizontal="right"/>
    </xf>
    <xf numFmtId="168" fontId="7" fillId="5" borderId="43" xfId="0" applyNumberFormat="1" applyFont="1" applyFill="1" applyBorder="1" applyAlignment="1">
      <alignment horizontal="right"/>
    </xf>
    <xf numFmtId="169" fontId="7" fillId="4" borderId="43" xfId="0" applyNumberFormat="1" applyFont="1" applyFill="1" applyBorder="1" applyAlignment="1">
      <alignment horizontal="right"/>
    </xf>
    <xf numFmtId="0" fontId="7" fillId="2" borderId="45" xfId="0" applyFont="1" applyFill="1" applyBorder="1"/>
    <xf numFmtId="167" fontId="7" fillId="4" borderId="46" xfId="0" applyNumberFormat="1" applyFont="1" applyFill="1" applyBorder="1" applyAlignment="1">
      <alignment horizontal="right"/>
    </xf>
    <xf numFmtId="168" fontId="7" fillId="5" borderId="45" xfId="0" applyNumberFormat="1" applyFont="1" applyFill="1" applyBorder="1" applyAlignment="1">
      <alignment horizontal="right"/>
    </xf>
    <xf numFmtId="169" fontId="7" fillId="4" borderId="45" xfId="0" applyNumberFormat="1" applyFont="1" applyFill="1" applyBorder="1" applyAlignment="1">
      <alignment horizontal="right"/>
    </xf>
    <xf numFmtId="166" fontId="34" fillId="4" borderId="4" xfId="0" applyNumberFormat="1" applyFont="1" applyFill="1" applyBorder="1" applyAlignment="1">
      <alignment horizontal="right"/>
    </xf>
    <xf numFmtId="166" fontId="34" fillId="5" borderId="0" xfId="0" applyNumberFormat="1" applyFont="1" applyFill="1" applyAlignment="1">
      <alignment horizontal="right"/>
    </xf>
    <xf numFmtId="166" fontId="34" fillId="4" borderId="0" xfId="0" applyNumberFormat="1" applyFont="1" applyFill="1" applyAlignment="1">
      <alignment horizontal="right"/>
    </xf>
    <xf numFmtId="166" fontId="35" fillId="4" borderId="44" xfId="0" applyNumberFormat="1" applyFont="1" applyFill="1" applyBorder="1" applyAlignment="1">
      <alignment horizontal="right"/>
    </xf>
    <xf numFmtId="166" fontId="35" fillId="5" borderId="40" xfId="0" applyNumberFormat="1" applyFont="1" applyFill="1" applyBorder="1" applyAlignment="1">
      <alignment horizontal="right"/>
    </xf>
    <xf numFmtId="166" fontId="35" fillId="4" borderId="40" xfId="0" applyNumberFormat="1" applyFont="1" applyFill="1" applyBorder="1" applyAlignment="1">
      <alignment horizontal="right"/>
    </xf>
    <xf numFmtId="166" fontId="35" fillId="4" borderId="4" xfId="0" applyNumberFormat="1" applyFont="1" applyFill="1" applyBorder="1" applyAlignment="1">
      <alignment horizontal="right"/>
    </xf>
    <xf numFmtId="166" fontId="35" fillId="5" borderId="0" xfId="0" applyNumberFormat="1" applyFont="1" applyFill="1" applyAlignment="1">
      <alignment horizontal="right"/>
    </xf>
    <xf numFmtId="166" fontId="35" fillId="4" borderId="0" xfId="0" applyNumberFormat="1" applyFont="1" applyFill="1" applyAlignment="1">
      <alignment horizontal="right"/>
    </xf>
    <xf numFmtId="167" fontId="7" fillId="4" borderId="4" xfId="0" applyNumberFormat="1" applyFont="1" applyFill="1" applyBorder="1" applyAlignment="1">
      <alignment horizontal="right"/>
    </xf>
    <xf numFmtId="168" fontId="7" fillId="5" borderId="0" xfId="0" applyNumberFormat="1" applyFont="1" applyFill="1" applyAlignment="1">
      <alignment horizontal="right"/>
    </xf>
    <xf numFmtId="169" fontId="7" fillId="4" borderId="0" xfId="0" applyNumberFormat="1" applyFont="1" applyFill="1" applyAlignment="1">
      <alignment horizontal="right"/>
    </xf>
    <xf numFmtId="0" fontId="7" fillId="2" borderId="43" xfId="0" applyFont="1" applyFill="1" applyBorder="1"/>
    <xf numFmtId="0" fontId="7" fillId="2" borderId="47" xfId="0" applyFont="1" applyFill="1" applyBorder="1"/>
    <xf numFmtId="167" fontId="7" fillId="4" borderId="48" xfId="0" applyNumberFormat="1" applyFont="1" applyFill="1" applyBorder="1" applyAlignment="1">
      <alignment horizontal="right"/>
    </xf>
    <xf numFmtId="168" fontId="7" fillId="5" borderId="47" xfId="0" applyNumberFormat="1" applyFont="1" applyFill="1" applyBorder="1" applyAlignment="1">
      <alignment horizontal="right"/>
    </xf>
    <xf numFmtId="169" fontId="7" fillId="4" borderId="47" xfId="0" applyNumberFormat="1" applyFont="1" applyFill="1" applyBorder="1" applyAlignment="1">
      <alignment horizontal="right"/>
    </xf>
    <xf numFmtId="167" fontId="7" fillId="4" borderId="39" xfId="0" applyNumberFormat="1" applyFont="1" applyFill="1" applyBorder="1" applyAlignment="1">
      <alignment horizontal="right"/>
    </xf>
    <xf numFmtId="168" fontId="7" fillId="5" borderId="38" xfId="0" applyNumberFormat="1" applyFont="1" applyFill="1" applyBorder="1" applyAlignment="1">
      <alignment horizontal="right"/>
    </xf>
    <xf numFmtId="169" fontId="7" fillId="4" borderId="38" xfId="0" applyNumberFormat="1" applyFont="1" applyFill="1" applyBorder="1" applyAlignment="1">
      <alignment horizontal="right"/>
    </xf>
    <xf numFmtId="0" fontId="8" fillId="2" borderId="41" xfId="0" applyFont="1" applyFill="1" applyBorder="1"/>
    <xf numFmtId="166" fontId="7" fillId="4" borderId="50" xfId="0" applyNumberFormat="1" applyFont="1" applyFill="1" applyBorder="1" applyAlignment="1">
      <alignment horizontal="right"/>
    </xf>
    <xf numFmtId="166" fontId="7" fillId="5" borderId="27" xfId="0" applyNumberFormat="1" applyFont="1" applyFill="1" applyBorder="1" applyAlignment="1">
      <alignment horizontal="right"/>
    </xf>
    <xf numFmtId="166" fontId="7" fillId="4" borderId="27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166" fontId="8" fillId="4" borderId="49" xfId="0" applyNumberFormat="1" applyFont="1" applyFill="1" applyBorder="1" applyAlignment="1">
      <alignment horizontal="right"/>
    </xf>
    <xf numFmtId="166" fontId="8" fillId="5" borderId="41" xfId="0" applyNumberFormat="1" applyFont="1" applyFill="1" applyBorder="1" applyAlignment="1">
      <alignment horizontal="right"/>
    </xf>
    <xf numFmtId="166" fontId="8" fillId="4" borderId="41" xfId="0" applyNumberFormat="1" applyFont="1" applyFill="1" applyBorder="1" applyAlignment="1">
      <alignment horizontal="right"/>
    </xf>
    <xf numFmtId="14" fontId="8" fillId="2" borderId="1" xfId="0" quotePrefix="1" applyNumberFormat="1" applyFont="1" applyFill="1" applyBorder="1"/>
    <xf numFmtId="14" fontId="8" fillId="2" borderId="51" xfId="0" quotePrefix="1" applyNumberFormat="1" applyFont="1" applyFill="1" applyBorder="1"/>
    <xf numFmtId="0" fontId="37" fillId="0" borderId="0" xfId="0" applyFont="1"/>
    <xf numFmtId="0" fontId="7" fillId="2" borderId="52" xfId="0" applyFont="1" applyFill="1" applyBorder="1"/>
    <xf numFmtId="166" fontId="7" fillId="4" borderId="53" xfId="0" applyNumberFormat="1" applyFont="1" applyFill="1" applyBorder="1" applyAlignment="1">
      <alignment horizontal="right"/>
    </xf>
    <xf numFmtId="166" fontId="7" fillId="5" borderId="52" xfId="0" applyNumberFormat="1" applyFont="1" applyFill="1" applyBorder="1" applyAlignment="1">
      <alignment horizontal="right"/>
    </xf>
    <xf numFmtId="166" fontId="7" fillId="4" borderId="52" xfId="0" applyNumberFormat="1" applyFont="1" applyFill="1" applyBorder="1" applyAlignment="1">
      <alignment horizontal="right"/>
    </xf>
    <xf numFmtId="0" fontId="7" fillId="2" borderId="51" xfId="0" applyFont="1" applyFill="1" applyBorder="1"/>
    <xf numFmtId="0" fontId="8" fillId="2" borderId="43" xfId="0" applyFont="1" applyFill="1" applyBorder="1"/>
    <xf numFmtId="0" fontId="8" fillId="2" borderId="54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99FF99"/>
      <color rgb="FF008000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6CFC-F925-4EDB-92D7-52A9085B5152}">
  <sheetPr>
    <pageSetUpPr fitToPage="1"/>
  </sheetPr>
  <dimension ref="A1:W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81</v>
      </c>
      <c r="B1" s="56" t="s">
        <v>83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85</v>
      </c>
      <c r="F3" s="5" t="s">
        <v>87</v>
      </c>
      <c r="G3" s="6" t="s">
        <v>87</v>
      </c>
    </row>
    <row r="4" spans="1:7" x14ac:dyDescent="0.2">
      <c r="A4" s="3"/>
      <c r="B4" s="3"/>
      <c r="C4" s="3"/>
      <c r="D4" s="3"/>
      <c r="E4" s="10" t="s">
        <v>86</v>
      </c>
      <c r="F4" s="5" t="s">
        <v>86</v>
      </c>
      <c r="G4" s="6" t="s">
        <v>86</v>
      </c>
    </row>
    <row r="5" spans="1:7" x14ac:dyDescent="0.2">
      <c r="A5" s="3"/>
      <c r="B5" s="3"/>
      <c r="C5" s="3"/>
      <c r="D5" s="3"/>
      <c r="E5" s="10"/>
      <c r="F5" s="15" t="s">
        <v>88</v>
      </c>
      <c r="G5" s="6" t="s">
        <v>91</v>
      </c>
    </row>
    <row r="6" spans="1:7" x14ac:dyDescent="0.2">
      <c r="A6" s="3"/>
      <c r="B6" s="3"/>
      <c r="C6" s="3"/>
      <c r="D6" s="3"/>
      <c r="E6" s="10"/>
      <c r="F6" s="15" t="s">
        <v>89</v>
      </c>
      <c r="G6" s="6" t="s">
        <v>89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96</v>
      </c>
      <c r="D9" s="4"/>
      <c r="E9" s="67">
        <f>E12+E42+E94</f>
        <v>59723</v>
      </c>
      <c r="F9" s="68">
        <f>F12+F42+F94</f>
        <v>47708</v>
      </c>
      <c r="G9" s="69">
        <f>G12+G42+G94</f>
        <v>4403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97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98</v>
      </c>
      <c r="D12" s="4"/>
      <c r="E12" s="67">
        <f>SUM(E14:E39)</f>
        <v>54664</v>
      </c>
      <c r="F12" s="68">
        <f t="shared" ref="F12:G12" si="0">SUM(F14:F39)</f>
        <v>43146</v>
      </c>
      <c r="G12" s="69">
        <f t="shared" si="0"/>
        <v>3959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9916</v>
      </c>
      <c r="F14" s="25">
        <v>9267</v>
      </c>
      <c r="G14" s="26">
        <v>347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5229</v>
      </c>
      <c r="F15" s="28">
        <v>4195</v>
      </c>
      <c r="G15" s="29">
        <v>273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3740</v>
      </c>
      <c r="F16" s="28">
        <v>3321</v>
      </c>
      <c r="G16" s="29">
        <v>419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169</v>
      </c>
      <c r="F17" s="31">
        <v>154</v>
      </c>
      <c r="G17" s="32">
        <v>10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1138</v>
      </c>
      <c r="F18" s="34">
        <v>1096</v>
      </c>
      <c r="G18" s="35">
        <v>0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213</v>
      </c>
      <c r="F19" s="34">
        <v>217</v>
      </c>
      <c r="G19" s="35">
        <v>8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265</v>
      </c>
      <c r="F20" s="28">
        <v>255</v>
      </c>
      <c r="G20" s="29">
        <v>10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187</v>
      </c>
      <c r="F21" s="31">
        <v>152</v>
      </c>
      <c r="G21" s="32">
        <v>21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847</v>
      </c>
      <c r="F22" s="34">
        <v>772</v>
      </c>
      <c r="G22" s="35">
        <v>75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870</v>
      </c>
      <c r="F23" s="34">
        <v>801</v>
      </c>
      <c r="G23" s="35">
        <v>69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1374</v>
      </c>
      <c r="F24" s="28">
        <v>1256</v>
      </c>
      <c r="G24" s="29">
        <v>118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1185</v>
      </c>
      <c r="F25" s="31">
        <v>1088</v>
      </c>
      <c r="G25" s="32">
        <v>37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2025</v>
      </c>
      <c r="F26" s="34">
        <v>882</v>
      </c>
      <c r="G26" s="35">
        <v>159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400</v>
      </c>
      <c r="F27" s="28">
        <v>382</v>
      </c>
      <c r="G27" s="29">
        <v>18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370</v>
      </c>
      <c r="F28" s="31">
        <v>361</v>
      </c>
      <c r="G28" s="32">
        <v>11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88</v>
      </c>
      <c r="F29" s="37">
        <v>83</v>
      </c>
      <c r="G29" s="38">
        <v>5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3436</v>
      </c>
      <c r="F30" s="25">
        <v>2158</v>
      </c>
      <c r="G30" s="26">
        <v>271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1440</v>
      </c>
      <c r="F31" s="28">
        <v>1371</v>
      </c>
      <c r="G31" s="29">
        <v>69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4261</v>
      </c>
      <c r="F32" s="28">
        <v>1930</v>
      </c>
      <c r="G32" s="29">
        <v>39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2185</v>
      </c>
      <c r="F33" s="37">
        <v>2159</v>
      </c>
      <c r="G33" s="38">
        <v>26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3135</v>
      </c>
      <c r="F34" s="25">
        <v>2979</v>
      </c>
      <c r="G34" s="26">
        <v>110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4443</v>
      </c>
      <c r="F35" s="28">
        <v>3071</v>
      </c>
      <c r="G35" s="29">
        <v>226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2337</v>
      </c>
      <c r="F36" s="28">
        <v>2111</v>
      </c>
      <c r="G36" s="29">
        <v>131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1733</v>
      </c>
      <c r="F37" s="37">
        <v>931</v>
      </c>
      <c r="G37" s="38">
        <v>24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3265</v>
      </c>
      <c r="F38" s="25">
        <v>1793</v>
      </c>
      <c r="G38" s="26">
        <v>1472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413</v>
      </c>
      <c r="F39" s="37">
        <v>361</v>
      </c>
      <c r="G39" s="38">
        <v>11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105" t="s">
        <v>99</v>
      </c>
      <c r="D41" s="106"/>
      <c r="E41" s="60"/>
      <c r="F41" s="61"/>
      <c r="G41" s="62"/>
    </row>
    <row r="42" spans="1:23" ht="11.45" customHeight="1" x14ac:dyDescent="0.2">
      <c r="A42" s="3"/>
      <c r="B42" s="3"/>
      <c r="C42" s="4" t="s">
        <v>100</v>
      </c>
      <c r="D42" s="4"/>
      <c r="E42" s="67">
        <f>SUM(E44:E92)</f>
        <v>5059</v>
      </c>
      <c r="F42" s="68">
        <f t="shared" ref="F42:G42" si="1">SUM(F44:F92)</f>
        <v>4562</v>
      </c>
      <c r="G42" s="69">
        <f t="shared" si="1"/>
        <v>444</v>
      </c>
    </row>
    <row r="43" spans="1:23" ht="6" customHeight="1" x14ac:dyDescent="0.2">
      <c r="A43" s="80"/>
      <c r="B43" s="80"/>
      <c r="C43" s="80"/>
      <c r="D43" s="80"/>
      <c r="E43" s="81"/>
      <c r="F43" s="82"/>
      <c r="G43" s="83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1010</v>
      </c>
      <c r="F44" s="48">
        <v>1004</v>
      </c>
      <c r="G44" s="49">
        <v>6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4</v>
      </c>
      <c r="F45" s="28">
        <v>4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3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21</v>
      </c>
      <c r="F48" s="48">
        <v>21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14</v>
      </c>
      <c r="F49" s="28">
        <v>14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16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51</v>
      </c>
      <c r="F53" s="28">
        <v>47</v>
      </c>
      <c r="G53" s="29">
        <v>4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43</v>
      </c>
      <c r="B54" s="8"/>
      <c r="C54" s="8" t="s">
        <v>57</v>
      </c>
      <c r="D54" s="8"/>
      <c r="E54" s="27">
        <v>8</v>
      </c>
      <c r="F54" s="28">
        <v>8</v>
      </c>
      <c r="G54" s="29">
        <v>0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44</v>
      </c>
      <c r="B55" s="21"/>
      <c r="C55" s="21" t="s">
        <v>22</v>
      </c>
      <c r="D55" s="21"/>
      <c r="E55" s="36">
        <v>244</v>
      </c>
      <c r="F55" s="37">
        <v>194</v>
      </c>
      <c r="G55" s="38">
        <v>50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46</v>
      </c>
      <c r="B56" s="11"/>
      <c r="C56" s="11" t="s">
        <v>50</v>
      </c>
      <c r="D56" s="11"/>
      <c r="E56" s="24">
        <v>1012</v>
      </c>
      <c r="F56" s="48">
        <v>611</v>
      </c>
      <c r="G56" s="49">
        <v>309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48</v>
      </c>
      <c r="B57" s="8"/>
      <c r="C57" s="8" t="s">
        <v>62</v>
      </c>
      <c r="D57" s="8"/>
      <c r="E57" s="27">
        <v>9</v>
      </c>
      <c r="F57" s="28">
        <v>9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51</v>
      </c>
      <c r="B58" s="8"/>
      <c r="C58" s="8" t="s">
        <v>38</v>
      </c>
      <c r="D58" s="8"/>
      <c r="E58" s="27">
        <v>1</v>
      </c>
      <c r="F58" s="28">
        <v>1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55</v>
      </c>
      <c r="B59" s="12"/>
      <c r="C59" s="12" t="s">
        <v>39</v>
      </c>
      <c r="D59" s="12"/>
      <c r="E59" s="30">
        <v>13</v>
      </c>
      <c r="F59" s="31">
        <v>7</v>
      </c>
      <c r="G59" s="32">
        <v>3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59</v>
      </c>
      <c r="B60" s="17"/>
      <c r="C60" s="17" t="s">
        <v>74</v>
      </c>
      <c r="D60" s="17"/>
      <c r="E60" s="24">
        <v>15</v>
      </c>
      <c r="F60" s="48">
        <v>14</v>
      </c>
      <c r="G60" s="49">
        <v>1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60</v>
      </c>
      <c r="B61" s="18"/>
      <c r="C61" s="18" t="s">
        <v>54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61</v>
      </c>
      <c r="B62" s="18"/>
      <c r="C62" s="18" t="s">
        <v>63</v>
      </c>
      <c r="D62" s="18"/>
      <c r="E62" s="27">
        <v>0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63</v>
      </c>
      <c r="B63" s="19"/>
      <c r="C63" s="19" t="s">
        <v>23</v>
      </c>
      <c r="D63" s="19"/>
      <c r="E63" s="36">
        <v>0</v>
      </c>
      <c r="F63" s="37">
        <v>0</v>
      </c>
      <c r="G63" s="38">
        <v>1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65</v>
      </c>
      <c r="B64" s="11"/>
      <c r="C64" s="11" t="s">
        <v>24</v>
      </c>
      <c r="D64" s="11"/>
      <c r="E64" s="24">
        <v>19</v>
      </c>
      <c r="F64" s="48">
        <v>19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66</v>
      </c>
      <c r="B65" s="8"/>
      <c r="C65" s="8" t="s">
        <v>59</v>
      </c>
      <c r="D65" s="8"/>
      <c r="E65" s="27">
        <v>39</v>
      </c>
      <c r="F65" s="28">
        <v>6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69</v>
      </c>
      <c r="B66" s="8"/>
      <c r="C66" s="8" t="s">
        <v>25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70</v>
      </c>
      <c r="B67" s="12"/>
      <c r="C67" s="12" t="s">
        <v>26</v>
      </c>
      <c r="D67" s="12"/>
      <c r="E67" s="30">
        <v>3</v>
      </c>
      <c r="F67" s="31">
        <v>3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71</v>
      </c>
      <c r="B68" s="17"/>
      <c r="C68" s="17" t="s">
        <v>64</v>
      </c>
      <c r="D68" s="17"/>
      <c r="E68" s="24">
        <v>29</v>
      </c>
      <c r="F68" s="48">
        <v>29</v>
      </c>
      <c r="G68" s="49">
        <v>0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74</v>
      </c>
      <c r="B69" s="18"/>
      <c r="C69" s="18" t="s">
        <v>65</v>
      </c>
      <c r="D69" s="18"/>
      <c r="E69" s="27">
        <v>0</v>
      </c>
      <c r="F69" s="28">
        <v>0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78</v>
      </c>
      <c r="B70" s="18"/>
      <c r="C70" s="18" t="s">
        <v>27</v>
      </c>
      <c r="D70" s="18"/>
      <c r="E70" s="27">
        <v>14</v>
      </c>
      <c r="F70" s="28">
        <v>14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79</v>
      </c>
      <c r="B71" s="20"/>
      <c r="C71" s="20" t="s">
        <v>66</v>
      </c>
      <c r="D71" s="20"/>
      <c r="E71" s="36">
        <v>0</v>
      </c>
      <c r="F71" s="37">
        <v>0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81</v>
      </c>
      <c r="B72" s="11"/>
      <c r="C72" s="11" t="s">
        <v>28</v>
      </c>
      <c r="D72" s="11"/>
      <c r="E72" s="24">
        <v>25</v>
      </c>
      <c r="F72" s="48">
        <v>25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87</v>
      </c>
      <c r="B73" s="8"/>
      <c r="C73" s="7" t="s">
        <v>71</v>
      </c>
      <c r="D73" s="8"/>
      <c r="E73" s="27">
        <v>13</v>
      </c>
      <c r="F73" s="28">
        <v>13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88</v>
      </c>
      <c r="B74" s="8"/>
      <c r="C74" s="8" t="s">
        <v>67</v>
      </c>
      <c r="D74" s="8"/>
      <c r="E74" s="27">
        <v>5</v>
      </c>
      <c r="F74" s="28">
        <v>5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89</v>
      </c>
      <c r="B75" s="21"/>
      <c r="C75" s="21" t="s">
        <v>29</v>
      </c>
      <c r="D75" s="21"/>
      <c r="E75" s="30">
        <v>0</v>
      </c>
      <c r="F75" s="31">
        <v>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95</v>
      </c>
      <c r="B76" s="7"/>
      <c r="C76" s="7" t="s">
        <v>68</v>
      </c>
      <c r="D76" s="7"/>
      <c r="E76" s="45">
        <v>0</v>
      </c>
      <c r="F76" s="46">
        <v>0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98</v>
      </c>
      <c r="B77" s="8"/>
      <c r="C77" s="8" t="s">
        <v>55</v>
      </c>
      <c r="D77" s="8"/>
      <c r="E77" s="39">
        <v>40</v>
      </c>
      <c r="F77" s="40">
        <v>40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99</v>
      </c>
      <c r="B78" s="8"/>
      <c r="C78" s="8" t="s">
        <v>30</v>
      </c>
      <c r="D78" s="8"/>
      <c r="E78" s="39">
        <v>14</v>
      </c>
      <c r="F78" s="40">
        <v>14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103</v>
      </c>
      <c r="B79" s="21"/>
      <c r="C79" s="21" t="s">
        <v>31</v>
      </c>
      <c r="D79" s="21"/>
      <c r="E79" s="42">
        <v>0</v>
      </c>
      <c r="F79" s="43">
        <v>0</v>
      </c>
      <c r="G79" s="44">
        <v>0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104</v>
      </c>
      <c r="B80" s="7"/>
      <c r="C80" s="7" t="s">
        <v>32</v>
      </c>
      <c r="D80" s="7"/>
      <c r="E80" s="45">
        <v>12</v>
      </c>
      <c r="F80" s="46">
        <v>12</v>
      </c>
      <c r="G80" s="47">
        <v>0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105</v>
      </c>
      <c r="B81" s="8"/>
      <c r="C81" s="8" t="s">
        <v>58</v>
      </c>
      <c r="D81" s="8"/>
      <c r="E81" s="39">
        <v>17</v>
      </c>
      <c r="F81" s="40">
        <v>17</v>
      </c>
      <c r="G81" s="41">
        <v>0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106</v>
      </c>
      <c r="B82" s="8"/>
      <c r="C82" s="8" t="s">
        <v>48</v>
      </c>
      <c r="D82" s="8"/>
      <c r="E82" s="39">
        <v>672</v>
      </c>
      <c r="F82" s="40">
        <v>771</v>
      </c>
      <c r="G82" s="41">
        <v>17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107</v>
      </c>
      <c r="B83" s="21"/>
      <c r="C83" s="21" t="s">
        <v>47</v>
      </c>
      <c r="D83" s="21"/>
      <c r="E83" s="42">
        <v>51</v>
      </c>
      <c r="F83" s="43">
        <v>48</v>
      </c>
      <c r="G83" s="44">
        <v>3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109</v>
      </c>
      <c r="B84" s="7"/>
      <c r="C84" s="7" t="s">
        <v>33</v>
      </c>
      <c r="D84" s="7"/>
      <c r="E84" s="45">
        <v>57</v>
      </c>
      <c r="F84" s="46">
        <v>55</v>
      </c>
      <c r="G84" s="47">
        <v>2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110</v>
      </c>
      <c r="B85" s="8"/>
      <c r="C85" s="8" t="s">
        <v>56</v>
      </c>
      <c r="D85" s="8"/>
      <c r="E85" s="39">
        <v>1272</v>
      </c>
      <c r="F85" s="40">
        <v>1231</v>
      </c>
      <c r="G85" s="41">
        <v>39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111</v>
      </c>
      <c r="B86" s="8"/>
      <c r="C86" s="8" t="s">
        <v>40</v>
      </c>
      <c r="D86" s="8"/>
      <c r="E86" s="39">
        <v>35</v>
      </c>
      <c r="F86" s="40">
        <v>10</v>
      </c>
      <c r="G86" s="41">
        <v>4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112</v>
      </c>
      <c r="B87" s="21"/>
      <c r="C87" s="21" t="s">
        <v>34</v>
      </c>
      <c r="D87" s="21"/>
      <c r="E87" s="42">
        <v>8</v>
      </c>
      <c r="F87" s="43">
        <v>4</v>
      </c>
      <c r="G87" s="44">
        <v>1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113</v>
      </c>
      <c r="B88" s="7"/>
      <c r="C88" s="7" t="s">
        <v>69</v>
      </c>
      <c r="D88" s="7"/>
      <c r="E88" s="45">
        <v>184</v>
      </c>
      <c r="F88" s="46">
        <v>184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8">
        <v>114</v>
      </c>
      <c r="B89" s="8"/>
      <c r="C89" s="7" t="s">
        <v>49</v>
      </c>
      <c r="D89" s="8"/>
      <c r="E89" s="39">
        <v>31</v>
      </c>
      <c r="F89" s="40">
        <v>27</v>
      </c>
      <c r="G89" s="41">
        <v>4</v>
      </c>
      <c r="Q89" s="53"/>
      <c r="R89" s="53"/>
      <c r="S89" s="53"/>
      <c r="T89" s="53"/>
      <c r="U89" s="53"/>
      <c r="V89" s="53"/>
      <c r="W89" s="53"/>
    </row>
    <row r="90" spans="1:23" ht="16.149999999999999" customHeight="1" x14ac:dyDescent="0.2">
      <c r="A90" s="7">
        <v>115</v>
      </c>
      <c r="B90" s="7"/>
      <c r="C90" s="7" t="s">
        <v>35</v>
      </c>
      <c r="D90" s="7"/>
      <c r="E90" s="39">
        <v>0</v>
      </c>
      <c r="F90" s="40">
        <v>0</v>
      </c>
      <c r="G90" s="41">
        <v>0</v>
      </c>
      <c r="Q90" s="53"/>
      <c r="R90" s="53"/>
      <c r="S90" s="53"/>
      <c r="T90" s="53"/>
      <c r="U90" s="53"/>
      <c r="V90" s="53"/>
      <c r="W90" s="53"/>
    </row>
    <row r="91" spans="1:23" ht="16.149999999999999" customHeight="1" x14ac:dyDescent="0.2">
      <c r="A91" s="21">
        <v>116</v>
      </c>
      <c r="B91" s="21"/>
      <c r="C91" s="21" t="s">
        <v>70</v>
      </c>
      <c r="D91" s="21"/>
      <c r="E91" s="42">
        <v>98</v>
      </c>
      <c r="F91" s="43">
        <v>98</v>
      </c>
      <c r="G91" s="44">
        <v>0</v>
      </c>
      <c r="Q91" s="53"/>
      <c r="R91" s="53"/>
      <c r="S91" s="53"/>
      <c r="T91" s="53"/>
      <c r="U91" s="53"/>
      <c r="V91" s="53"/>
      <c r="W91" s="53"/>
    </row>
    <row r="92" spans="1:23" ht="16.149999999999999" customHeight="1" x14ac:dyDescent="0.2">
      <c r="A92" s="100">
        <v>117</v>
      </c>
      <c r="B92" s="100"/>
      <c r="C92" s="100" t="s">
        <v>52</v>
      </c>
      <c r="D92" s="100"/>
      <c r="E92" s="101">
        <v>0</v>
      </c>
      <c r="F92" s="102">
        <v>0</v>
      </c>
      <c r="G92" s="103">
        <v>0</v>
      </c>
      <c r="Q92" s="53"/>
      <c r="R92" s="53"/>
      <c r="S92" s="53"/>
      <c r="T92" s="53"/>
      <c r="U92" s="53"/>
      <c r="V92" s="53"/>
      <c r="W92" s="53"/>
    </row>
    <row r="93" spans="1:23" ht="6" customHeight="1" x14ac:dyDescent="0.2">
      <c r="A93" s="58"/>
      <c r="B93" s="58"/>
      <c r="C93" s="58"/>
      <c r="D93" s="58"/>
      <c r="E93" s="84"/>
      <c r="F93" s="85"/>
      <c r="G93" s="86"/>
    </row>
    <row r="94" spans="1:23" ht="19.899999999999999" customHeight="1" x14ac:dyDescent="0.2">
      <c r="A94" s="59"/>
      <c r="B94" s="59"/>
      <c r="C94" s="87" t="s">
        <v>76</v>
      </c>
      <c r="D94" s="87"/>
      <c r="E94" s="94">
        <v>0</v>
      </c>
      <c r="F94" s="95">
        <v>0</v>
      </c>
      <c r="G94" s="96">
        <v>0</v>
      </c>
    </row>
    <row r="95" spans="1:23" ht="6" customHeight="1" x14ac:dyDescent="0.2">
      <c r="A95" s="3"/>
      <c r="B95" s="3"/>
      <c r="C95" s="3"/>
      <c r="D95" s="3"/>
      <c r="E95" s="76"/>
      <c r="F95" s="77"/>
      <c r="G95" s="78"/>
    </row>
    <row r="96" spans="1:23" ht="12.75" customHeight="1" x14ac:dyDescent="0.2"/>
    <row r="97" spans="5:7" x14ac:dyDescent="0.2">
      <c r="E97" s="54"/>
      <c r="F97" s="54"/>
      <c r="G97" s="54"/>
    </row>
  </sheetData>
  <conditionalFormatting sqref="Q44:W92">
    <cfRule type="cellIs" dxfId="4" priority="2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81</v>
      </c>
      <c r="B1" s="56" t="s">
        <v>92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85</v>
      </c>
      <c r="F3" s="5" t="s">
        <v>87</v>
      </c>
      <c r="G3" s="6" t="s">
        <v>87</v>
      </c>
    </row>
    <row r="4" spans="1:7" x14ac:dyDescent="0.2">
      <c r="A4" s="3"/>
      <c r="B4" s="3"/>
      <c r="C4" s="3"/>
      <c r="D4" s="3"/>
      <c r="E4" s="10" t="s">
        <v>86</v>
      </c>
      <c r="F4" s="5" t="s">
        <v>86</v>
      </c>
      <c r="G4" s="6" t="s">
        <v>86</v>
      </c>
    </row>
    <row r="5" spans="1:7" x14ac:dyDescent="0.2">
      <c r="A5" s="3"/>
      <c r="B5" s="3"/>
      <c r="C5" s="3"/>
      <c r="D5" s="3"/>
      <c r="E5" s="10"/>
      <c r="F5" s="15" t="s">
        <v>88</v>
      </c>
      <c r="G5" s="6" t="s">
        <v>91</v>
      </c>
    </row>
    <row r="6" spans="1:7" x14ac:dyDescent="0.2">
      <c r="A6" s="3"/>
      <c r="B6" s="3"/>
      <c r="C6" s="3"/>
      <c r="D6" s="3"/>
      <c r="E6" s="10"/>
      <c r="F6" s="15" t="s">
        <v>89</v>
      </c>
      <c r="G6" s="6" t="s">
        <v>89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96</v>
      </c>
      <c r="D9" s="4"/>
      <c r="E9" s="67">
        <f>E12+E42+E93</f>
        <v>54610</v>
      </c>
      <c r="F9" s="68">
        <f>F12+F42+F93</f>
        <v>44799</v>
      </c>
      <c r="G9" s="69">
        <f>G12+G42+G93</f>
        <v>4162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97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98</v>
      </c>
      <c r="D12" s="4"/>
      <c r="E12" s="67">
        <f>SUM(E14:E39)</f>
        <v>49734</v>
      </c>
      <c r="F12" s="68">
        <f t="shared" ref="F12:G12" si="0">SUM(F14:F39)</f>
        <v>40081</v>
      </c>
      <c r="G12" s="69">
        <f t="shared" si="0"/>
        <v>3897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7642</v>
      </c>
      <c r="F14" s="25">
        <v>7001</v>
      </c>
      <c r="G14" s="26">
        <v>238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5070</v>
      </c>
      <c r="F15" s="28">
        <v>3827</v>
      </c>
      <c r="G15" s="29">
        <v>270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1798</v>
      </c>
      <c r="F16" s="28">
        <v>1643</v>
      </c>
      <c r="G16" s="29">
        <v>155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169</v>
      </c>
      <c r="F17" s="31">
        <v>150</v>
      </c>
      <c r="G17" s="32">
        <v>11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804</v>
      </c>
      <c r="F18" s="34">
        <v>1051</v>
      </c>
      <c r="G18" s="35">
        <v>56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241</v>
      </c>
      <c r="F19" s="34">
        <v>234</v>
      </c>
      <c r="G19" s="35">
        <v>8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224</v>
      </c>
      <c r="F20" s="28">
        <v>204</v>
      </c>
      <c r="G20" s="29">
        <v>20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205</v>
      </c>
      <c r="F21" s="31">
        <v>165</v>
      </c>
      <c r="G21" s="32">
        <v>25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1018</v>
      </c>
      <c r="F22" s="34">
        <v>889</v>
      </c>
      <c r="G22" s="35">
        <v>129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877</v>
      </c>
      <c r="F23" s="34">
        <v>780</v>
      </c>
      <c r="G23" s="35">
        <v>97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1491</v>
      </c>
      <c r="F24" s="28">
        <v>1324</v>
      </c>
      <c r="G24" s="29">
        <v>166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961</v>
      </c>
      <c r="F25" s="31">
        <v>896</v>
      </c>
      <c r="G25" s="32">
        <v>32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2245</v>
      </c>
      <c r="F26" s="34">
        <v>1104</v>
      </c>
      <c r="G26" s="35">
        <v>249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503</v>
      </c>
      <c r="F27" s="28">
        <v>476</v>
      </c>
      <c r="G27" s="29">
        <v>27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324</v>
      </c>
      <c r="F28" s="31">
        <v>317</v>
      </c>
      <c r="G28" s="32">
        <v>7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98</v>
      </c>
      <c r="F29" s="37">
        <v>92</v>
      </c>
      <c r="G29" s="38">
        <v>6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3387</v>
      </c>
      <c r="F30" s="25">
        <v>2008</v>
      </c>
      <c r="G30" s="26">
        <v>244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1334</v>
      </c>
      <c r="F31" s="28">
        <v>1254</v>
      </c>
      <c r="G31" s="29">
        <v>80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4381</v>
      </c>
      <c r="F32" s="28">
        <v>2714</v>
      </c>
      <c r="G32" s="29">
        <v>79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2112</v>
      </c>
      <c r="F33" s="37">
        <v>2088</v>
      </c>
      <c r="G33" s="38">
        <v>24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2857</v>
      </c>
      <c r="F34" s="25">
        <v>2357</v>
      </c>
      <c r="G34" s="26">
        <v>434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4821</v>
      </c>
      <c r="F35" s="28">
        <v>3989</v>
      </c>
      <c r="G35" s="29">
        <v>332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2434</v>
      </c>
      <c r="F36" s="28">
        <v>2117</v>
      </c>
      <c r="G36" s="29">
        <v>147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1339</v>
      </c>
      <c r="F37" s="37">
        <v>1071</v>
      </c>
      <c r="G37" s="38">
        <v>20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3009</v>
      </c>
      <c r="F38" s="25">
        <v>1974</v>
      </c>
      <c r="G38" s="26">
        <v>1035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390</v>
      </c>
      <c r="F39" s="37">
        <v>356</v>
      </c>
      <c r="G39" s="38">
        <v>6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105" t="s">
        <v>99</v>
      </c>
      <c r="D41" s="106"/>
      <c r="E41" s="60"/>
      <c r="F41" s="61"/>
      <c r="G41" s="62"/>
    </row>
    <row r="42" spans="1:23" ht="11.45" customHeight="1" x14ac:dyDescent="0.2">
      <c r="A42" s="3"/>
      <c r="B42" s="3"/>
      <c r="C42" s="4" t="s">
        <v>100</v>
      </c>
      <c r="D42" s="4"/>
      <c r="E42" s="67">
        <f>SUM(E44:E91)</f>
        <v>4876</v>
      </c>
      <c r="F42" s="68">
        <f t="shared" ref="F42:G42" si="1">SUM(F44:F91)</f>
        <v>4718</v>
      </c>
      <c r="G42" s="69">
        <f t="shared" si="1"/>
        <v>265</v>
      </c>
    </row>
    <row r="43" spans="1:23" ht="6" customHeight="1" x14ac:dyDescent="0.2">
      <c r="A43" s="80"/>
      <c r="B43" s="80"/>
      <c r="C43" s="80"/>
      <c r="D43" s="80"/>
      <c r="E43" s="81"/>
      <c r="F43" s="82"/>
      <c r="G43" s="83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951</v>
      </c>
      <c r="F44" s="48">
        <v>947</v>
      </c>
      <c r="G44" s="49">
        <v>4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9</v>
      </c>
      <c r="F45" s="28">
        <v>9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1</v>
      </c>
      <c r="G47" s="38">
        <v>2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351</v>
      </c>
      <c r="F48" s="48">
        <v>351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13</v>
      </c>
      <c r="F49" s="28">
        <v>13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16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34</v>
      </c>
      <c r="F53" s="28">
        <v>31</v>
      </c>
      <c r="G53" s="29">
        <v>3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43</v>
      </c>
      <c r="B54" s="8"/>
      <c r="C54" s="8" t="s">
        <v>57</v>
      </c>
      <c r="D54" s="8"/>
      <c r="E54" s="27">
        <v>6</v>
      </c>
      <c r="F54" s="28">
        <v>6</v>
      </c>
      <c r="G54" s="29">
        <v>0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44</v>
      </c>
      <c r="B55" s="21"/>
      <c r="C55" s="21" t="s">
        <v>22</v>
      </c>
      <c r="D55" s="21"/>
      <c r="E55" s="36">
        <v>121</v>
      </c>
      <c r="F55" s="37">
        <v>107</v>
      </c>
      <c r="G55" s="38">
        <v>14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46</v>
      </c>
      <c r="B56" s="11"/>
      <c r="C56" s="11" t="s">
        <v>50</v>
      </c>
      <c r="D56" s="11"/>
      <c r="E56" s="24">
        <v>762</v>
      </c>
      <c r="F56" s="48">
        <v>583</v>
      </c>
      <c r="G56" s="49">
        <v>141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48</v>
      </c>
      <c r="B57" s="8"/>
      <c r="C57" s="8" t="s">
        <v>62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51</v>
      </c>
      <c r="B58" s="8"/>
      <c r="C58" s="8" t="s">
        <v>38</v>
      </c>
      <c r="D58" s="8"/>
      <c r="E58" s="27">
        <v>0</v>
      </c>
      <c r="F58" s="28">
        <v>0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55</v>
      </c>
      <c r="B59" s="12"/>
      <c r="C59" s="12" t="s">
        <v>39</v>
      </c>
      <c r="D59" s="12"/>
      <c r="E59" s="30">
        <v>11</v>
      </c>
      <c r="F59" s="31">
        <v>8</v>
      </c>
      <c r="G59" s="32">
        <v>4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59</v>
      </c>
      <c r="B60" s="17"/>
      <c r="C60" s="17" t="s">
        <v>74</v>
      </c>
      <c r="D60" s="17"/>
      <c r="E60" s="24">
        <v>24</v>
      </c>
      <c r="F60" s="48">
        <v>24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60</v>
      </c>
      <c r="B61" s="18"/>
      <c r="C61" s="18" t="s">
        <v>54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61</v>
      </c>
      <c r="B62" s="18"/>
      <c r="C62" s="18" t="s">
        <v>63</v>
      </c>
      <c r="D62" s="18"/>
      <c r="E62" s="27">
        <v>0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63</v>
      </c>
      <c r="B63" s="19"/>
      <c r="C63" s="19" t="s">
        <v>23</v>
      </c>
      <c r="D63" s="19"/>
      <c r="E63" s="36">
        <v>0</v>
      </c>
      <c r="F63" s="37">
        <v>0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65</v>
      </c>
      <c r="B64" s="11"/>
      <c r="C64" s="11" t="s">
        <v>24</v>
      </c>
      <c r="D64" s="11"/>
      <c r="E64" s="24">
        <v>17</v>
      </c>
      <c r="F64" s="48">
        <v>17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66</v>
      </c>
      <c r="B65" s="8"/>
      <c r="C65" s="8" t="s">
        <v>59</v>
      </c>
      <c r="D65" s="8"/>
      <c r="E65" s="27">
        <v>29</v>
      </c>
      <c r="F65" s="28">
        <v>6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69</v>
      </c>
      <c r="B66" s="8"/>
      <c r="C66" s="8" t="s">
        <v>25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70</v>
      </c>
      <c r="B67" s="12"/>
      <c r="C67" s="12" t="s">
        <v>26</v>
      </c>
      <c r="D67" s="12"/>
      <c r="E67" s="30">
        <v>0</v>
      </c>
      <c r="F67" s="31">
        <v>0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71</v>
      </c>
      <c r="B68" s="17"/>
      <c r="C68" s="17" t="s">
        <v>64</v>
      </c>
      <c r="D68" s="17"/>
      <c r="E68" s="24">
        <v>59</v>
      </c>
      <c r="F68" s="48">
        <v>58</v>
      </c>
      <c r="G68" s="49">
        <v>1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74</v>
      </c>
      <c r="B69" s="18"/>
      <c r="C69" s="18" t="s">
        <v>65</v>
      </c>
      <c r="D69" s="18"/>
      <c r="E69" s="27">
        <v>0</v>
      </c>
      <c r="F69" s="28">
        <v>0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78</v>
      </c>
      <c r="B70" s="18"/>
      <c r="C70" s="18" t="s">
        <v>27</v>
      </c>
      <c r="D70" s="18"/>
      <c r="E70" s="27">
        <v>9</v>
      </c>
      <c r="F70" s="28">
        <v>9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79</v>
      </c>
      <c r="B71" s="20"/>
      <c r="C71" s="20" t="s">
        <v>66</v>
      </c>
      <c r="D71" s="20"/>
      <c r="E71" s="36">
        <v>0</v>
      </c>
      <c r="F71" s="37">
        <v>0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81</v>
      </c>
      <c r="B72" s="11"/>
      <c r="C72" s="11" t="s">
        <v>28</v>
      </c>
      <c r="D72" s="11"/>
      <c r="E72" s="24">
        <v>16</v>
      </c>
      <c r="F72" s="48">
        <v>16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87</v>
      </c>
      <c r="B73" s="8"/>
      <c r="C73" s="7" t="s">
        <v>71</v>
      </c>
      <c r="D73" s="8"/>
      <c r="E73" s="27">
        <v>10</v>
      </c>
      <c r="F73" s="28">
        <v>10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89</v>
      </c>
      <c r="B74" s="8"/>
      <c r="C74" s="8" t="s">
        <v>29</v>
      </c>
      <c r="D74" s="8"/>
      <c r="E74" s="27">
        <v>0</v>
      </c>
      <c r="F74" s="28">
        <v>0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95</v>
      </c>
      <c r="B75" s="21"/>
      <c r="C75" s="21" t="s">
        <v>68</v>
      </c>
      <c r="D75" s="21"/>
      <c r="E75" s="30">
        <v>0</v>
      </c>
      <c r="F75" s="31">
        <v>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98</v>
      </c>
      <c r="B76" s="7"/>
      <c r="C76" s="7" t="s">
        <v>55</v>
      </c>
      <c r="D76" s="7"/>
      <c r="E76" s="45">
        <v>42</v>
      </c>
      <c r="F76" s="46">
        <v>42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99</v>
      </c>
      <c r="B77" s="8"/>
      <c r="C77" s="8" t="s">
        <v>30</v>
      </c>
      <c r="D77" s="8"/>
      <c r="E77" s="39">
        <v>12</v>
      </c>
      <c r="F77" s="40">
        <v>12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103</v>
      </c>
      <c r="B78" s="8"/>
      <c r="C78" s="8" t="s">
        <v>31</v>
      </c>
      <c r="D78" s="8"/>
      <c r="E78" s="39">
        <v>2</v>
      </c>
      <c r="F78" s="40">
        <v>0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104</v>
      </c>
      <c r="B79" s="21"/>
      <c r="C79" s="21" t="s">
        <v>32</v>
      </c>
      <c r="D79" s="21"/>
      <c r="E79" s="42">
        <v>12</v>
      </c>
      <c r="F79" s="43">
        <v>12</v>
      </c>
      <c r="G79" s="44">
        <v>0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105</v>
      </c>
      <c r="B80" s="7"/>
      <c r="C80" s="7" t="s">
        <v>58</v>
      </c>
      <c r="D80" s="7"/>
      <c r="E80" s="45">
        <v>42</v>
      </c>
      <c r="F80" s="46">
        <v>42</v>
      </c>
      <c r="G80" s="47">
        <v>0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106</v>
      </c>
      <c r="B81" s="8"/>
      <c r="C81" s="8" t="s">
        <v>48</v>
      </c>
      <c r="D81" s="8"/>
      <c r="E81" s="39">
        <v>751</v>
      </c>
      <c r="F81" s="40">
        <v>788</v>
      </c>
      <c r="G81" s="41">
        <v>11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107</v>
      </c>
      <c r="B82" s="8"/>
      <c r="C82" s="8" t="s">
        <v>47</v>
      </c>
      <c r="D82" s="8"/>
      <c r="E82" s="39">
        <v>56</v>
      </c>
      <c r="F82" s="40">
        <v>56</v>
      </c>
      <c r="G82" s="41">
        <v>0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109</v>
      </c>
      <c r="B83" s="21"/>
      <c r="C83" s="21" t="s">
        <v>33</v>
      </c>
      <c r="D83" s="21"/>
      <c r="E83" s="42">
        <v>38</v>
      </c>
      <c r="F83" s="43">
        <v>37</v>
      </c>
      <c r="G83" s="44">
        <v>1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110</v>
      </c>
      <c r="B84" s="7"/>
      <c r="C84" s="7" t="s">
        <v>56</v>
      </c>
      <c r="D84" s="7"/>
      <c r="E84" s="45">
        <v>1118</v>
      </c>
      <c r="F84" s="46">
        <v>1208</v>
      </c>
      <c r="G84" s="47">
        <v>75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111</v>
      </c>
      <c r="B85" s="8"/>
      <c r="C85" s="8" t="s">
        <v>40</v>
      </c>
      <c r="D85" s="8"/>
      <c r="E85" s="39">
        <v>22</v>
      </c>
      <c r="F85" s="40">
        <v>5</v>
      </c>
      <c r="G85" s="41">
        <v>2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112</v>
      </c>
      <c r="B86" s="8"/>
      <c r="C86" s="8" t="s">
        <v>34</v>
      </c>
      <c r="D86" s="8"/>
      <c r="E86" s="39">
        <v>4</v>
      </c>
      <c r="F86" s="40">
        <v>4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113</v>
      </c>
      <c r="B87" s="21"/>
      <c r="C87" s="21" t="s">
        <v>69</v>
      </c>
      <c r="D87" s="21"/>
      <c r="E87" s="42">
        <v>159</v>
      </c>
      <c r="F87" s="43">
        <v>156</v>
      </c>
      <c r="G87" s="44">
        <v>3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114</v>
      </c>
      <c r="B88" s="7"/>
      <c r="C88" s="7" t="s">
        <v>49</v>
      </c>
      <c r="D88" s="7"/>
      <c r="E88" s="45">
        <v>20</v>
      </c>
      <c r="F88" s="46">
        <v>16</v>
      </c>
      <c r="G88" s="47">
        <v>4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8">
        <v>115</v>
      </c>
      <c r="B89" s="8"/>
      <c r="C89" s="7" t="s">
        <v>35</v>
      </c>
      <c r="D89" s="8"/>
      <c r="E89" s="39">
        <v>13</v>
      </c>
      <c r="F89" s="40">
        <v>0</v>
      </c>
      <c r="G89" s="41">
        <v>0</v>
      </c>
      <c r="Q89" s="53"/>
      <c r="R89" s="53"/>
      <c r="S89" s="53"/>
      <c r="T89" s="53"/>
      <c r="U89" s="53"/>
      <c r="V89" s="53"/>
      <c r="W89" s="53"/>
    </row>
    <row r="90" spans="1:23" ht="16.149999999999999" customHeight="1" x14ac:dyDescent="0.2">
      <c r="A90" s="7">
        <v>116</v>
      </c>
      <c r="B90" s="7"/>
      <c r="C90" s="7" t="s">
        <v>70</v>
      </c>
      <c r="D90" s="7"/>
      <c r="E90" s="39">
        <v>144</v>
      </c>
      <c r="F90" s="40">
        <v>144</v>
      </c>
      <c r="G90" s="41">
        <v>0</v>
      </c>
      <c r="Q90" s="53"/>
      <c r="R90" s="53"/>
      <c r="S90" s="53"/>
      <c r="T90" s="53"/>
      <c r="U90" s="53"/>
      <c r="V90" s="53"/>
      <c r="W90" s="53"/>
    </row>
    <row r="91" spans="1:23" ht="16.149999999999999" customHeight="1" x14ac:dyDescent="0.2">
      <c r="A91" s="104">
        <v>117</v>
      </c>
      <c r="B91" s="104"/>
      <c r="C91" s="104" t="s">
        <v>52</v>
      </c>
      <c r="D91" s="104"/>
      <c r="E91" s="88">
        <v>0</v>
      </c>
      <c r="F91" s="89">
        <v>0</v>
      </c>
      <c r="G91" s="90">
        <v>0</v>
      </c>
      <c r="Q91" s="53"/>
      <c r="R91" s="53"/>
      <c r="S91" s="53"/>
      <c r="T91" s="53"/>
      <c r="U91" s="53"/>
      <c r="V91" s="53"/>
      <c r="W91" s="53"/>
    </row>
    <row r="92" spans="1:23" ht="6" customHeight="1" x14ac:dyDescent="0.2">
      <c r="A92" s="58"/>
      <c r="B92" s="58"/>
      <c r="C92" s="58"/>
      <c r="D92" s="58"/>
      <c r="E92" s="84"/>
      <c r="F92" s="85"/>
      <c r="G92" s="86"/>
    </row>
    <row r="93" spans="1:23" ht="19.899999999999999" customHeight="1" x14ac:dyDescent="0.2">
      <c r="A93" s="59"/>
      <c r="B93" s="59"/>
      <c r="C93" s="87" t="s">
        <v>76</v>
      </c>
      <c r="D93" s="87"/>
      <c r="E93" s="94">
        <v>0</v>
      </c>
      <c r="F93" s="95">
        <v>0</v>
      </c>
      <c r="G93" s="96">
        <v>0</v>
      </c>
    </row>
    <row r="94" spans="1:23" ht="6" customHeight="1" x14ac:dyDescent="0.2">
      <c r="A94" s="3"/>
      <c r="B94" s="3"/>
      <c r="C94" s="3"/>
      <c r="D94" s="3"/>
      <c r="E94" s="76"/>
      <c r="F94" s="77"/>
      <c r="G94" s="78"/>
    </row>
    <row r="95" spans="1:23" ht="12.75" customHeight="1" x14ac:dyDescent="0.2"/>
    <row r="96" spans="1:23" x14ac:dyDescent="0.2">
      <c r="E96" s="54"/>
      <c r="F96" s="54"/>
      <c r="G96" s="54"/>
    </row>
  </sheetData>
  <conditionalFormatting sqref="Q44:W91">
    <cfRule type="cellIs" dxfId="3" priority="3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F3C6-ACFF-4293-A15A-1DBC9520F1A3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81</v>
      </c>
      <c r="B1" s="56" t="s">
        <v>95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85</v>
      </c>
      <c r="F3" s="5" t="s">
        <v>87</v>
      </c>
      <c r="G3" s="6" t="s">
        <v>87</v>
      </c>
    </row>
    <row r="4" spans="1:7" x14ac:dyDescent="0.2">
      <c r="A4" s="3"/>
      <c r="B4" s="3"/>
      <c r="C4" s="3"/>
      <c r="D4" s="3"/>
      <c r="E4" s="10" t="s">
        <v>86</v>
      </c>
      <c r="F4" s="5" t="s">
        <v>86</v>
      </c>
      <c r="G4" s="6" t="s">
        <v>86</v>
      </c>
    </row>
    <row r="5" spans="1:7" x14ac:dyDescent="0.2">
      <c r="A5" s="3"/>
      <c r="B5" s="3"/>
      <c r="C5" s="3"/>
      <c r="D5" s="3"/>
      <c r="E5" s="10"/>
      <c r="F5" s="15" t="s">
        <v>88</v>
      </c>
      <c r="G5" s="6" t="s">
        <v>91</v>
      </c>
    </row>
    <row r="6" spans="1:7" x14ac:dyDescent="0.2">
      <c r="A6" s="3"/>
      <c r="B6" s="3"/>
      <c r="C6" s="3"/>
      <c r="D6" s="3"/>
      <c r="E6" s="10"/>
      <c r="F6" s="15" t="s">
        <v>89</v>
      </c>
      <c r="G6" s="6" t="s">
        <v>89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96</v>
      </c>
      <c r="D9" s="4"/>
      <c r="E9" s="67">
        <f>E12+E42+E91</f>
        <v>55270</v>
      </c>
      <c r="F9" s="68">
        <f>F12+F42+F91</f>
        <v>45243</v>
      </c>
      <c r="G9" s="69">
        <f>G12+G42+G91</f>
        <v>4823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97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98</v>
      </c>
      <c r="D12" s="4"/>
      <c r="E12" s="67">
        <f>SUM(E14:E39)</f>
        <v>50267</v>
      </c>
      <c r="F12" s="68">
        <f t="shared" ref="F12:G12" si="0">SUM(F14:F39)</f>
        <v>40816</v>
      </c>
      <c r="G12" s="69">
        <f t="shared" si="0"/>
        <v>4490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7415</v>
      </c>
      <c r="F14" s="25">
        <v>8031</v>
      </c>
      <c r="G14" s="26">
        <v>290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4891</v>
      </c>
      <c r="F15" s="28">
        <v>4342</v>
      </c>
      <c r="G15" s="29">
        <v>276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2051</v>
      </c>
      <c r="F16" s="28">
        <v>1843</v>
      </c>
      <c r="G16" s="29">
        <v>208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150</v>
      </c>
      <c r="F17" s="31">
        <v>141</v>
      </c>
      <c r="G17" s="32">
        <v>9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1025</v>
      </c>
      <c r="F18" s="34">
        <v>941</v>
      </c>
      <c r="G18" s="35">
        <v>63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213</v>
      </c>
      <c r="F19" s="34">
        <v>203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235</v>
      </c>
      <c r="F20" s="28">
        <v>213</v>
      </c>
      <c r="G20" s="29">
        <v>22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335</v>
      </c>
      <c r="F21" s="31">
        <v>283</v>
      </c>
      <c r="G21" s="32">
        <v>11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1055</v>
      </c>
      <c r="F22" s="34">
        <v>909</v>
      </c>
      <c r="G22" s="35">
        <v>146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990</v>
      </c>
      <c r="F23" s="34">
        <v>906</v>
      </c>
      <c r="G23" s="35">
        <v>84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1362</v>
      </c>
      <c r="F24" s="28">
        <v>1101</v>
      </c>
      <c r="G24" s="29">
        <v>261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1450</v>
      </c>
      <c r="F25" s="31">
        <v>1015</v>
      </c>
      <c r="G25" s="32">
        <v>29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2043</v>
      </c>
      <c r="F26" s="34">
        <v>762</v>
      </c>
      <c r="G26" s="35">
        <v>176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470</v>
      </c>
      <c r="F27" s="28">
        <v>434</v>
      </c>
      <c r="G27" s="29">
        <v>36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402</v>
      </c>
      <c r="F28" s="31">
        <v>397</v>
      </c>
      <c r="G28" s="32">
        <v>5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109</v>
      </c>
      <c r="F29" s="37">
        <v>105</v>
      </c>
      <c r="G29" s="38">
        <v>4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4052</v>
      </c>
      <c r="F30" s="25">
        <v>2161</v>
      </c>
      <c r="G30" s="26">
        <v>291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1303</v>
      </c>
      <c r="F31" s="28">
        <v>1198</v>
      </c>
      <c r="G31" s="29">
        <v>105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3481</v>
      </c>
      <c r="F32" s="28">
        <v>3280</v>
      </c>
      <c r="G32" s="29">
        <v>133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1975</v>
      </c>
      <c r="F33" s="37">
        <v>1954</v>
      </c>
      <c r="G33" s="38">
        <v>21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2863</v>
      </c>
      <c r="F34" s="25">
        <v>2219</v>
      </c>
      <c r="G34" s="26">
        <v>532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5024</v>
      </c>
      <c r="F35" s="28">
        <v>3410</v>
      </c>
      <c r="G35" s="29">
        <v>245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2349</v>
      </c>
      <c r="F36" s="28">
        <v>1752</v>
      </c>
      <c r="G36" s="29">
        <v>115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1369</v>
      </c>
      <c r="F37" s="37">
        <v>991</v>
      </c>
      <c r="G37" s="38">
        <v>41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3185</v>
      </c>
      <c r="F38" s="25">
        <v>1824</v>
      </c>
      <c r="G38" s="26">
        <v>1361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470</v>
      </c>
      <c r="F39" s="37">
        <v>401</v>
      </c>
      <c r="G39" s="38">
        <v>16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105" t="s">
        <v>99</v>
      </c>
      <c r="D41" s="106"/>
      <c r="E41" s="60"/>
      <c r="F41" s="61"/>
      <c r="G41" s="62"/>
    </row>
    <row r="42" spans="1:23" ht="11.45" customHeight="1" x14ac:dyDescent="0.2">
      <c r="A42" s="3"/>
      <c r="B42" s="3"/>
      <c r="C42" s="4" t="s">
        <v>100</v>
      </c>
      <c r="D42" s="4"/>
      <c r="E42" s="67">
        <f>SUM(E44:E89)</f>
        <v>5003</v>
      </c>
      <c r="F42" s="68">
        <f t="shared" ref="F42:G42" si="1">SUM(F44:F89)</f>
        <v>4427</v>
      </c>
      <c r="G42" s="69">
        <f t="shared" si="1"/>
        <v>333</v>
      </c>
    </row>
    <row r="43" spans="1:23" ht="6" customHeight="1" x14ac:dyDescent="0.2">
      <c r="A43" s="80"/>
      <c r="B43" s="80"/>
      <c r="C43" s="80"/>
      <c r="D43" s="80"/>
      <c r="E43" s="81"/>
      <c r="F43" s="82"/>
      <c r="G43" s="83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843</v>
      </c>
      <c r="F44" s="48">
        <v>827</v>
      </c>
      <c r="G44" s="49">
        <v>16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8</v>
      </c>
      <c r="F45" s="28">
        <v>8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3</v>
      </c>
      <c r="F47" s="37">
        <v>2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284</v>
      </c>
      <c r="F48" s="48">
        <v>284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25</v>
      </c>
      <c r="F49" s="28">
        <v>25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15</v>
      </c>
      <c r="F52" s="48">
        <v>15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54</v>
      </c>
      <c r="F53" s="28">
        <v>53</v>
      </c>
      <c r="G53" s="29">
        <v>1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252</v>
      </c>
      <c r="F54" s="28">
        <v>150</v>
      </c>
      <c r="G54" s="29">
        <v>53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850</v>
      </c>
      <c r="F55" s="37">
        <v>538</v>
      </c>
      <c r="G55" s="38">
        <v>198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17</v>
      </c>
      <c r="F56" s="48">
        <v>17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2</v>
      </c>
      <c r="F57" s="28">
        <v>2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3</v>
      </c>
      <c r="F58" s="28">
        <v>3</v>
      </c>
      <c r="G58" s="29">
        <v>3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9</v>
      </c>
      <c r="F59" s="31">
        <v>9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0</v>
      </c>
      <c r="F61" s="28">
        <v>0</v>
      </c>
      <c r="G61" s="29">
        <v>0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17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36</v>
      </c>
      <c r="F63" s="37">
        <v>36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29</v>
      </c>
      <c r="F64" s="48">
        <v>6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48</v>
      </c>
      <c r="F67" s="31">
        <v>47</v>
      </c>
      <c r="G67" s="32">
        <v>1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3</v>
      </c>
      <c r="F68" s="48">
        <v>1</v>
      </c>
      <c r="G68" s="49">
        <v>2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12</v>
      </c>
      <c r="F69" s="28">
        <v>12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0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15</v>
      </c>
      <c r="F71" s="37">
        <v>15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17</v>
      </c>
      <c r="F72" s="48">
        <v>17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1</v>
      </c>
      <c r="F74" s="28">
        <v>1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50</v>
      </c>
      <c r="F75" s="31">
        <v>50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16</v>
      </c>
      <c r="F76" s="46">
        <v>16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45</v>
      </c>
      <c r="F78" s="40">
        <v>45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698</v>
      </c>
      <c r="F79" s="43">
        <v>664</v>
      </c>
      <c r="G79" s="44">
        <v>13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52</v>
      </c>
      <c r="F80" s="46">
        <v>49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25</v>
      </c>
      <c r="F81" s="40">
        <v>24</v>
      </c>
      <c r="G81" s="41">
        <v>1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1238</v>
      </c>
      <c r="F82" s="40">
        <v>1205</v>
      </c>
      <c r="G82" s="41">
        <v>33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25</v>
      </c>
      <c r="F83" s="43">
        <v>17</v>
      </c>
      <c r="G83" s="44">
        <v>7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1</v>
      </c>
      <c r="F84" s="46">
        <v>1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152</v>
      </c>
      <c r="F85" s="40">
        <v>150</v>
      </c>
      <c r="G85" s="41">
        <v>2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11</v>
      </c>
      <c r="F86" s="40">
        <v>11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5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142</v>
      </c>
      <c r="F88" s="46">
        <v>127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4">
        <v>117</v>
      </c>
      <c r="B89" s="104"/>
      <c r="C89" s="3" t="s">
        <v>52</v>
      </c>
      <c r="D89" s="104"/>
      <c r="E89" s="88">
        <v>0</v>
      </c>
      <c r="F89" s="89">
        <v>0</v>
      </c>
      <c r="G89" s="90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4"/>
      <c r="F90" s="85"/>
      <c r="G90" s="86"/>
    </row>
    <row r="91" spans="1:23" ht="19.899999999999999" customHeight="1" x14ac:dyDescent="0.2">
      <c r="A91" s="59"/>
      <c r="B91" s="59"/>
      <c r="C91" s="87" t="s">
        <v>76</v>
      </c>
      <c r="D91" s="87"/>
      <c r="E91" s="94">
        <v>0</v>
      </c>
      <c r="F91" s="95">
        <v>0</v>
      </c>
      <c r="G91" s="96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2" priority="5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scale="9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95CC-38FB-48B9-877E-67801A06AA34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81</v>
      </c>
      <c r="B1" s="56" t="s">
        <v>94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85</v>
      </c>
      <c r="F3" s="5" t="s">
        <v>87</v>
      </c>
      <c r="G3" s="6" t="s">
        <v>87</v>
      </c>
    </row>
    <row r="4" spans="1:7" x14ac:dyDescent="0.2">
      <c r="A4" s="3"/>
      <c r="B4" s="3"/>
      <c r="C4" s="3"/>
      <c r="D4" s="3"/>
      <c r="E4" s="10" t="s">
        <v>86</v>
      </c>
      <c r="F4" s="5" t="s">
        <v>86</v>
      </c>
      <c r="G4" s="6" t="s">
        <v>86</v>
      </c>
    </row>
    <row r="5" spans="1:7" x14ac:dyDescent="0.2">
      <c r="A5" s="3"/>
      <c r="B5" s="3"/>
      <c r="C5" s="3"/>
      <c r="D5" s="3"/>
      <c r="E5" s="10"/>
      <c r="F5" s="15" t="s">
        <v>88</v>
      </c>
      <c r="G5" s="6" t="s">
        <v>91</v>
      </c>
    </row>
    <row r="6" spans="1:7" x14ac:dyDescent="0.2">
      <c r="A6" s="3"/>
      <c r="B6" s="3"/>
      <c r="C6" s="3"/>
      <c r="D6" s="3"/>
      <c r="E6" s="10"/>
      <c r="F6" s="15" t="s">
        <v>89</v>
      </c>
      <c r="G6" s="6" t="s">
        <v>89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96</v>
      </c>
      <c r="D9" s="4"/>
      <c r="E9" s="67">
        <f>E12+E42+E91</f>
        <v>58400</v>
      </c>
      <c r="F9" s="68">
        <f>F12+F42+F91</f>
        <v>45660</v>
      </c>
      <c r="G9" s="69">
        <f>G12+G42+G91</f>
        <v>3765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97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98</v>
      </c>
      <c r="D12" s="4"/>
      <c r="E12" s="67">
        <f>SUM(E14:E39)</f>
        <v>53104</v>
      </c>
      <c r="F12" s="68">
        <f t="shared" ref="F12:G12" si="0">SUM(F14:F39)</f>
        <v>40912</v>
      </c>
      <c r="G12" s="69">
        <f t="shared" si="0"/>
        <v>3444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7258</v>
      </c>
      <c r="F14" s="25">
        <v>7884</v>
      </c>
      <c r="G14" s="26">
        <v>330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4932</v>
      </c>
      <c r="F15" s="28">
        <v>3927</v>
      </c>
      <c r="G15" s="29">
        <v>347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2168</v>
      </c>
      <c r="F16" s="28">
        <v>1887</v>
      </c>
      <c r="G16" s="29">
        <v>281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164</v>
      </c>
      <c r="F17" s="31">
        <v>155</v>
      </c>
      <c r="G17" s="32">
        <v>9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862</v>
      </c>
      <c r="F18" s="34">
        <v>1020</v>
      </c>
      <c r="G18" s="35">
        <v>74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216</v>
      </c>
      <c r="F19" s="34">
        <v>214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251</v>
      </c>
      <c r="F20" s="28">
        <v>223</v>
      </c>
      <c r="G20" s="29">
        <v>28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207</v>
      </c>
      <c r="F21" s="31">
        <v>166</v>
      </c>
      <c r="G21" s="32">
        <v>16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982</v>
      </c>
      <c r="F22" s="34">
        <v>841</v>
      </c>
      <c r="G22" s="35">
        <v>141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1032</v>
      </c>
      <c r="F23" s="34">
        <v>945</v>
      </c>
      <c r="G23" s="35">
        <v>87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1133</v>
      </c>
      <c r="F24" s="28">
        <v>909</v>
      </c>
      <c r="G24" s="29">
        <v>224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1728</v>
      </c>
      <c r="F25" s="31">
        <v>1162</v>
      </c>
      <c r="G25" s="32">
        <v>33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2132</v>
      </c>
      <c r="F26" s="34">
        <v>1206</v>
      </c>
      <c r="G26" s="35">
        <v>299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464</v>
      </c>
      <c r="F27" s="28">
        <v>429</v>
      </c>
      <c r="G27" s="29">
        <v>35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354</v>
      </c>
      <c r="F28" s="31">
        <v>346</v>
      </c>
      <c r="G28" s="32">
        <v>8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112</v>
      </c>
      <c r="F29" s="37">
        <v>108</v>
      </c>
      <c r="G29" s="38">
        <v>4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3993</v>
      </c>
      <c r="F30" s="25">
        <v>1885</v>
      </c>
      <c r="G30" s="26">
        <v>222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1497</v>
      </c>
      <c r="F31" s="28">
        <v>1426</v>
      </c>
      <c r="G31" s="29">
        <v>71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7267</v>
      </c>
      <c r="F32" s="28">
        <v>3115</v>
      </c>
      <c r="G32" s="29">
        <v>123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2010</v>
      </c>
      <c r="F33" s="37">
        <v>1974</v>
      </c>
      <c r="G33" s="38">
        <v>36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2974</v>
      </c>
      <c r="F34" s="25">
        <v>2220</v>
      </c>
      <c r="G34" s="26">
        <v>598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4448</v>
      </c>
      <c r="F35" s="28">
        <v>3744</v>
      </c>
      <c r="G35" s="29">
        <v>237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2369</v>
      </c>
      <c r="F36" s="28">
        <v>1718</v>
      </c>
      <c r="G36" s="29">
        <v>112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1718</v>
      </c>
      <c r="F37" s="37">
        <v>1051</v>
      </c>
      <c r="G37" s="38">
        <v>10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2387</v>
      </c>
      <c r="F38" s="25">
        <v>1959</v>
      </c>
      <c r="G38" s="26">
        <v>102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446</v>
      </c>
      <c r="F39" s="37">
        <v>398</v>
      </c>
      <c r="G39" s="38">
        <v>7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105" t="s">
        <v>99</v>
      </c>
      <c r="D41" s="106"/>
      <c r="E41" s="60"/>
      <c r="F41" s="61"/>
      <c r="G41" s="62"/>
    </row>
    <row r="42" spans="1:23" ht="11.45" customHeight="1" x14ac:dyDescent="0.2">
      <c r="A42" s="3"/>
      <c r="B42" s="3"/>
      <c r="C42" s="4" t="s">
        <v>100</v>
      </c>
      <c r="D42" s="4"/>
      <c r="E42" s="67">
        <f>SUM(E44:E89)</f>
        <v>5296</v>
      </c>
      <c r="F42" s="68">
        <f t="shared" ref="F42:G42" si="1">SUM(F44:F89)</f>
        <v>4748</v>
      </c>
      <c r="G42" s="69">
        <f t="shared" si="1"/>
        <v>321</v>
      </c>
    </row>
    <row r="43" spans="1:23" ht="6" customHeight="1" x14ac:dyDescent="0.2">
      <c r="A43" s="80"/>
      <c r="B43" s="80"/>
      <c r="C43" s="80"/>
      <c r="D43" s="80"/>
      <c r="E43" s="81"/>
      <c r="F43" s="82"/>
      <c r="G43" s="83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963</v>
      </c>
      <c r="F44" s="48">
        <v>955</v>
      </c>
      <c r="G44" s="49">
        <v>8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12</v>
      </c>
      <c r="F45" s="28">
        <v>12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1</v>
      </c>
      <c r="F47" s="37">
        <v>1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398</v>
      </c>
      <c r="F48" s="48">
        <v>398</v>
      </c>
      <c r="G48" s="49">
        <v>0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11</v>
      </c>
      <c r="F49" s="28">
        <v>11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0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52</v>
      </c>
      <c r="F53" s="28">
        <v>52</v>
      </c>
      <c r="G53" s="29">
        <v>0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169</v>
      </c>
      <c r="F54" s="28">
        <v>126</v>
      </c>
      <c r="G54" s="29">
        <v>43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911</v>
      </c>
      <c r="F55" s="37">
        <v>588</v>
      </c>
      <c r="G55" s="38">
        <v>214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19</v>
      </c>
      <c r="F56" s="48">
        <v>19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0</v>
      </c>
      <c r="F58" s="28">
        <v>0</v>
      </c>
      <c r="G58" s="29">
        <v>0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22</v>
      </c>
      <c r="F59" s="31">
        <v>22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54</v>
      </c>
      <c r="F61" s="28">
        <v>52</v>
      </c>
      <c r="G61" s="29">
        <v>2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25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14</v>
      </c>
      <c r="F63" s="37">
        <v>14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36</v>
      </c>
      <c r="F64" s="48">
        <v>3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51</v>
      </c>
      <c r="F67" s="31">
        <v>51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2</v>
      </c>
      <c r="F68" s="48">
        <v>0</v>
      </c>
      <c r="G68" s="49">
        <v>2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9</v>
      </c>
      <c r="F69" s="28">
        <v>9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6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27</v>
      </c>
      <c r="F71" s="37">
        <v>27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14</v>
      </c>
      <c r="F72" s="48">
        <v>14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2</v>
      </c>
      <c r="F74" s="28">
        <v>2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67</v>
      </c>
      <c r="F75" s="31">
        <v>67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10</v>
      </c>
      <c r="F76" s="46">
        <v>5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36</v>
      </c>
      <c r="F78" s="40">
        <v>36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725</v>
      </c>
      <c r="F79" s="43">
        <v>600</v>
      </c>
      <c r="G79" s="44">
        <v>9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55</v>
      </c>
      <c r="F80" s="46">
        <v>52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32</v>
      </c>
      <c r="F81" s="40">
        <v>34</v>
      </c>
      <c r="G81" s="41">
        <v>2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1224</v>
      </c>
      <c r="F82" s="40">
        <v>1188</v>
      </c>
      <c r="G82" s="41">
        <v>36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20</v>
      </c>
      <c r="F83" s="43">
        <v>19</v>
      </c>
      <c r="G83" s="44">
        <v>1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2</v>
      </c>
      <c r="F84" s="46">
        <v>2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261</v>
      </c>
      <c r="F85" s="40">
        <v>261</v>
      </c>
      <c r="G85" s="41">
        <v>0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4</v>
      </c>
      <c r="F86" s="40">
        <v>3</v>
      </c>
      <c r="G86" s="41">
        <v>1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0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62</v>
      </c>
      <c r="F88" s="46">
        <v>125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4">
        <v>117</v>
      </c>
      <c r="B89" s="104"/>
      <c r="C89" s="3" t="s">
        <v>52</v>
      </c>
      <c r="D89" s="104"/>
      <c r="E89" s="88">
        <v>0</v>
      </c>
      <c r="F89" s="89">
        <v>0</v>
      </c>
      <c r="G89" s="90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4"/>
      <c r="F90" s="85"/>
      <c r="G90" s="86"/>
    </row>
    <row r="91" spans="1:23" ht="19.899999999999999" customHeight="1" x14ac:dyDescent="0.2">
      <c r="A91" s="59"/>
      <c r="B91" s="59"/>
      <c r="C91" s="87" t="s">
        <v>76</v>
      </c>
      <c r="D91" s="87"/>
      <c r="E91" s="94">
        <v>0</v>
      </c>
      <c r="F91" s="95">
        <v>0</v>
      </c>
      <c r="G91" s="96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1" priority="1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03B1-F020-42FE-905B-BF21F623DC4F}">
  <sheetPr>
    <pageSetUpPr fitToPage="1"/>
  </sheetPr>
  <dimension ref="A1:W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7" width="17.85546875" style="2" customWidth="1"/>
    <col min="8" max="8" width="10.7109375" style="2" customWidth="1"/>
    <col min="9" max="15" width="5.7109375" style="2" customWidth="1"/>
    <col min="16" max="16" width="10.7109375" style="2" customWidth="1"/>
    <col min="17" max="23" width="5.7109375" style="2" customWidth="1"/>
    <col min="24" max="16384" width="11.42578125" style="2"/>
  </cols>
  <sheetData>
    <row r="1" spans="1:7" s="57" customFormat="1" ht="15" x14ac:dyDescent="0.25">
      <c r="A1" s="55" t="s">
        <v>81</v>
      </c>
      <c r="B1" s="56" t="s">
        <v>93</v>
      </c>
      <c r="C1" s="55"/>
    </row>
    <row r="2" spans="1:7" ht="8.25" customHeight="1" x14ac:dyDescent="0.2">
      <c r="A2" s="1"/>
      <c r="B2" s="1"/>
      <c r="C2" s="1"/>
    </row>
    <row r="3" spans="1:7" ht="18.75" customHeight="1" x14ac:dyDescent="0.2">
      <c r="A3" s="3"/>
      <c r="B3" s="3"/>
      <c r="C3" s="3"/>
      <c r="D3" s="3"/>
      <c r="E3" s="10" t="s">
        <v>85</v>
      </c>
      <c r="F3" s="5" t="s">
        <v>87</v>
      </c>
      <c r="G3" s="6" t="s">
        <v>87</v>
      </c>
    </row>
    <row r="4" spans="1:7" x14ac:dyDescent="0.2">
      <c r="A4" s="3"/>
      <c r="B4" s="3"/>
      <c r="C4" s="3"/>
      <c r="D4" s="3"/>
      <c r="E4" s="10" t="s">
        <v>86</v>
      </c>
      <c r="F4" s="5" t="s">
        <v>86</v>
      </c>
      <c r="G4" s="6" t="s">
        <v>86</v>
      </c>
    </row>
    <row r="5" spans="1:7" x14ac:dyDescent="0.2">
      <c r="A5" s="3"/>
      <c r="B5" s="3"/>
      <c r="C5" s="3"/>
      <c r="D5" s="3"/>
      <c r="E5" s="10"/>
      <c r="F5" s="15" t="s">
        <v>88</v>
      </c>
      <c r="G5" s="6" t="s">
        <v>91</v>
      </c>
    </row>
    <row r="6" spans="1:7" x14ac:dyDescent="0.2">
      <c r="A6" s="3"/>
      <c r="B6" s="3"/>
      <c r="C6" s="3"/>
      <c r="D6" s="3"/>
      <c r="E6" s="10"/>
      <c r="F6" s="15" t="s">
        <v>89</v>
      </c>
      <c r="G6" s="6" t="s">
        <v>89</v>
      </c>
    </row>
    <row r="7" spans="1:7" ht="6" customHeight="1" x14ac:dyDescent="0.2">
      <c r="A7" s="3"/>
      <c r="B7" s="3"/>
      <c r="C7" s="3"/>
      <c r="D7" s="3"/>
      <c r="E7" s="16"/>
      <c r="F7" s="5"/>
      <c r="G7" s="6"/>
    </row>
    <row r="8" spans="1:7" ht="6" customHeight="1" x14ac:dyDescent="0.2">
      <c r="A8" s="59"/>
      <c r="B8" s="59"/>
      <c r="C8" s="59"/>
      <c r="D8" s="59"/>
      <c r="E8" s="60"/>
      <c r="F8" s="61"/>
      <c r="G8" s="62"/>
    </row>
    <row r="9" spans="1:7" ht="11.45" customHeight="1" x14ac:dyDescent="0.2">
      <c r="A9" s="3"/>
      <c r="B9" s="3"/>
      <c r="C9" s="4" t="s">
        <v>96</v>
      </c>
      <c r="D9" s="4"/>
      <c r="E9" s="67">
        <f>E12+E42+E91</f>
        <v>60837</v>
      </c>
      <c r="F9" s="68">
        <f>F12+F42+F91</f>
        <v>48035</v>
      </c>
      <c r="G9" s="69">
        <f>G12+G42+G91</f>
        <v>3879</v>
      </c>
    </row>
    <row r="10" spans="1:7" ht="6" customHeight="1" x14ac:dyDescent="0.2">
      <c r="A10" s="58"/>
      <c r="B10" s="58"/>
      <c r="C10" s="58"/>
      <c r="D10" s="58"/>
      <c r="E10" s="70"/>
      <c r="F10" s="71"/>
      <c r="G10" s="72"/>
    </row>
    <row r="11" spans="1:7" ht="30" customHeight="1" x14ac:dyDescent="0.2">
      <c r="A11" s="3"/>
      <c r="B11" s="3"/>
      <c r="C11" s="4" t="s">
        <v>97</v>
      </c>
      <c r="D11" s="4"/>
      <c r="E11" s="73"/>
      <c r="F11" s="74"/>
      <c r="G11" s="75"/>
    </row>
    <row r="12" spans="1:7" ht="11.45" customHeight="1" x14ac:dyDescent="0.2">
      <c r="A12" s="3"/>
      <c r="B12" s="3"/>
      <c r="C12" s="4" t="s">
        <v>98</v>
      </c>
      <c r="D12" s="4"/>
      <c r="E12" s="67">
        <f>SUM(E14:E39)</f>
        <v>56010</v>
      </c>
      <c r="F12" s="68">
        <f t="shared" ref="F12:G12" si="0">SUM(F14:F39)</f>
        <v>43788</v>
      </c>
      <c r="G12" s="69">
        <f t="shared" si="0"/>
        <v>3640</v>
      </c>
    </row>
    <row r="13" spans="1:7" ht="6" customHeight="1" x14ac:dyDescent="0.2">
      <c r="A13" s="63"/>
      <c r="B13" s="63"/>
      <c r="C13" s="63"/>
      <c r="D13" s="63"/>
      <c r="E13" s="64"/>
      <c r="F13" s="65"/>
      <c r="G13" s="66"/>
    </row>
    <row r="14" spans="1:7" ht="16.149999999999999" customHeight="1" x14ac:dyDescent="0.2">
      <c r="A14" s="11">
        <v>1</v>
      </c>
      <c r="B14" s="11"/>
      <c r="C14" s="11" t="s">
        <v>0</v>
      </c>
      <c r="D14" s="11"/>
      <c r="E14" s="24">
        <v>8798</v>
      </c>
      <c r="F14" s="25">
        <v>9309</v>
      </c>
      <c r="G14" s="26">
        <v>394</v>
      </c>
    </row>
    <row r="15" spans="1:7" ht="16.149999999999999" customHeight="1" x14ac:dyDescent="0.2">
      <c r="A15" s="8">
        <v>2</v>
      </c>
      <c r="B15" s="8"/>
      <c r="C15" s="8" t="s">
        <v>1</v>
      </c>
      <c r="D15" s="8"/>
      <c r="E15" s="27">
        <v>4552</v>
      </c>
      <c r="F15" s="28">
        <v>3721</v>
      </c>
      <c r="G15" s="29">
        <v>357</v>
      </c>
    </row>
    <row r="16" spans="1:7" ht="16.149999999999999" customHeight="1" x14ac:dyDescent="0.2">
      <c r="A16" s="8">
        <v>3</v>
      </c>
      <c r="B16" s="8"/>
      <c r="C16" s="8" t="s">
        <v>2</v>
      </c>
      <c r="D16" s="8"/>
      <c r="E16" s="27">
        <v>2137</v>
      </c>
      <c r="F16" s="28">
        <v>1883</v>
      </c>
      <c r="G16" s="29">
        <v>254</v>
      </c>
    </row>
    <row r="17" spans="1:7" ht="16.149999999999999" customHeight="1" x14ac:dyDescent="0.2">
      <c r="A17" s="12">
        <v>4</v>
      </c>
      <c r="B17" s="12"/>
      <c r="C17" s="12" t="s">
        <v>3</v>
      </c>
      <c r="D17" s="12"/>
      <c r="E17" s="30">
        <v>120</v>
      </c>
      <c r="F17" s="31">
        <v>105</v>
      </c>
      <c r="G17" s="32">
        <v>15</v>
      </c>
    </row>
    <row r="18" spans="1:7" ht="16.149999999999999" customHeight="1" x14ac:dyDescent="0.2">
      <c r="A18" s="7">
        <v>5</v>
      </c>
      <c r="B18" s="7"/>
      <c r="C18" s="7" t="s">
        <v>4</v>
      </c>
      <c r="D18" s="7"/>
      <c r="E18" s="33">
        <v>839</v>
      </c>
      <c r="F18" s="34">
        <v>1054</v>
      </c>
      <c r="G18" s="35">
        <v>98</v>
      </c>
    </row>
    <row r="19" spans="1:7" ht="16.149999999999999" customHeight="1" x14ac:dyDescent="0.2">
      <c r="A19" s="7">
        <v>6</v>
      </c>
      <c r="B19" s="9"/>
      <c r="C19" s="9" t="s">
        <v>5</v>
      </c>
      <c r="D19" s="9"/>
      <c r="E19" s="33">
        <v>224</v>
      </c>
      <c r="F19" s="34">
        <v>223</v>
      </c>
      <c r="G19" s="35">
        <v>10</v>
      </c>
    </row>
    <row r="20" spans="1:7" ht="16.149999999999999" customHeight="1" x14ac:dyDescent="0.2">
      <c r="A20" s="8">
        <v>7</v>
      </c>
      <c r="B20" s="8"/>
      <c r="C20" s="8" t="s">
        <v>6</v>
      </c>
      <c r="D20" s="8"/>
      <c r="E20" s="27">
        <v>229</v>
      </c>
      <c r="F20" s="28">
        <v>191</v>
      </c>
      <c r="G20" s="29">
        <v>38</v>
      </c>
    </row>
    <row r="21" spans="1:7" ht="16.149999999999999" customHeight="1" x14ac:dyDescent="0.2">
      <c r="A21" s="12">
        <v>8</v>
      </c>
      <c r="B21" s="12"/>
      <c r="C21" s="12" t="s">
        <v>7</v>
      </c>
      <c r="D21" s="12"/>
      <c r="E21" s="30">
        <v>251</v>
      </c>
      <c r="F21" s="31">
        <v>189</v>
      </c>
      <c r="G21" s="32">
        <v>21</v>
      </c>
    </row>
    <row r="22" spans="1:7" ht="16.149999999999999" customHeight="1" x14ac:dyDescent="0.2">
      <c r="A22" s="7">
        <v>9</v>
      </c>
      <c r="B22" s="7"/>
      <c r="C22" s="7" t="s">
        <v>8</v>
      </c>
      <c r="D22" s="7"/>
      <c r="E22" s="33">
        <v>1098</v>
      </c>
      <c r="F22" s="34">
        <v>841</v>
      </c>
      <c r="G22" s="35">
        <v>231</v>
      </c>
    </row>
    <row r="23" spans="1:7" ht="16.149999999999999" customHeight="1" x14ac:dyDescent="0.2">
      <c r="A23" s="7">
        <v>10</v>
      </c>
      <c r="B23" s="9"/>
      <c r="C23" s="9" t="s">
        <v>41</v>
      </c>
      <c r="D23" s="9"/>
      <c r="E23" s="33">
        <v>1029</v>
      </c>
      <c r="F23" s="34">
        <v>819</v>
      </c>
      <c r="G23" s="35">
        <v>210</v>
      </c>
    </row>
    <row r="24" spans="1:7" ht="16.149999999999999" customHeight="1" x14ac:dyDescent="0.2">
      <c r="A24" s="8">
        <v>11</v>
      </c>
      <c r="B24" s="8"/>
      <c r="C24" s="8" t="s">
        <v>9</v>
      </c>
      <c r="D24" s="8"/>
      <c r="E24" s="27">
        <v>1043</v>
      </c>
      <c r="F24" s="28">
        <v>874</v>
      </c>
      <c r="G24" s="29">
        <v>169</v>
      </c>
    </row>
    <row r="25" spans="1:7" ht="16.149999999999999" customHeight="1" x14ac:dyDescent="0.2">
      <c r="A25" s="12">
        <v>12</v>
      </c>
      <c r="B25" s="12"/>
      <c r="C25" s="12" t="s">
        <v>10</v>
      </c>
      <c r="D25" s="12"/>
      <c r="E25" s="30">
        <v>1587</v>
      </c>
      <c r="F25" s="31">
        <v>1147</v>
      </c>
      <c r="G25" s="32">
        <v>40</v>
      </c>
    </row>
    <row r="26" spans="1:7" ht="16.149999999999999" customHeight="1" x14ac:dyDescent="0.2">
      <c r="A26" s="7">
        <v>13</v>
      </c>
      <c r="B26" s="7"/>
      <c r="C26" s="7" t="s">
        <v>11</v>
      </c>
      <c r="D26" s="7"/>
      <c r="E26" s="33">
        <v>2142</v>
      </c>
      <c r="F26" s="34">
        <v>1010</v>
      </c>
      <c r="G26" s="35">
        <v>282</v>
      </c>
    </row>
    <row r="27" spans="1:7" ht="16.149999999999999" customHeight="1" x14ac:dyDescent="0.2">
      <c r="A27" s="8">
        <v>14</v>
      </c>
      <c r="B27" s="8"/>
      <c r="C27" s="8" t="s">
        <v>12</v>
      </c>
      <c r="D27" s="8"/>
      <c r="E27" s="27">
        <v>460</v>
      </c>
      <c r="F27" s="28">
        <v>431</v>
      </c>
      <c r="G27" s="29">
        <v>29</v>
      </c>
    </row>
    <row r="28" spans="1:7" ht="16.149999999999999" customHeight="1" x14ac:dyDescent="0.2">
      <c r="A28" s="12">
        <v>15</v>
      </c>
      <c r="B28" s="12"/>
      <c r="C28" s="12" t="s">
        <v>13</v>
      </c>
      <c r="D28" s="12"/>
      <c r="E28" s="30">
        <v>355</v>
      </c>
      <c r="F28" s="31">
        <v>354</v>
      </c>
      <c r="G28" s="32">
        <v>1</v>
      </c>
    </row>
    <row r="29" spans="1:7" ht="16.149999999999999" customHeight="1" x14ac:dyDescent="0.2">
      <c r="A29" s="9">
        <v>16</v>
      </c>
      <c r="B29" s="9"/>
      <c r="C29" s="9" t="s">
        <v>14</v>
      </c>
      <c r="D29" s="9"/>
      <c r="E29" s="36">
        <v>82</v>
      </c>
      <c r="F29" s="37">
        <v>74</v>
      </c>
      <c r="G29" s="38">
        <v>8</v>
      </c>
    </row>
    <row r="30" spans="1:7" ht="16.149999999999999" customHeight="1" x14ac:dyDescent="0.2">
      <c r="A30" s="11">
        <v>17</v>
      </c>
      <c r="B30" s="11"/>
      <c r="C30" s="11" t="s">
        <v>15</v>
      </c>
      <c r="D30" s="11"/>
      <c r="E30" s="24">
        <v>4379</v>
      </c>
      <c r="F30" s="25">
        <v>2151</v>
      </c>
      <c r="G30" s="26">
        <v>218</v>
      </c>
    </row>
    <row r="31" spans="1:7" ht="16.149999999999999" customHeight="1" x14ac:dyDescent="0.2">
      <c r="A31" s="8">
        <v>18</v>
      </c>
      <c r="B31" s="8"/>
      <c r="C31" s="8" t="s">
        <v>16</v>
      </c>
      <c r="D31" s="8"/>
      <c r="E31" s="27">
        <v>1356</v>
      </c>
      <c r="F31" s="28">
        <v>1272</v>
      </c>
      <c r="G31" s="29">
        <v>84</v>
      </c>
    </row>
    <row r="32" spans="1:7" ht="16.149999999999999" customHeight="1" x14ac:dyDescent="0.2">
      <c r="A32" s="8">
        <v>19</v>
      </c>
      <c r="B32" s="8"/>
      <c r="C32" s="8" t="s">
        <v>17</v>
      </c>
      <c r="D32" s="8"/>
      <c r="E32" s="27">
        <v>6913</v>
      </c>
      <c r="F32" s="28">
        <v>4232</v>
      </c>
      <c r="G32" s="29">
        <v>175</v>
      </c>
    </row>
    <row r="33" spans="1:23" ht="16.149999999999999" customHeight="1" x14ac:dyDescent="0.2">
      <c r="A33" s="9">
        <v>20</v>
      </c>
      <c r="B33" s="9"/>
      <c r="C33" s="9" t="s">
        <v>18</v>
      </c>
      <c r="D33" s="9"/>
      <c r="E33" s="36">
        <v>2817</v>
      </c>
      <c r="F33" s="37">
        <v>2800</v>
      </c>
      <c r="G33" s="38">
        <v>17</v>
      </c>
    </row>
    <row r="34" spans="1:23" ht="16.149999999999999" customHeight="1" x14ac:dyDescent="0.2">
      <c r="A34" s="11">
        <v>21</v>
      </c>
      <c r="B34" s="11"/>
      <c r="C34" s="11" t="s">
        <v>42</v>
      </c>
      <c r="D34" s="11"/>
      <c r="E34" s="24">
        <v>2817</v>
      </c>
      <c r="F34" s="25">
        <v>2062</v>
      </c>
      <c r="G34" s="26">
        <v>511</v>
      </c>
    </row>
    <row r="35" spans="1:23" ht="16.149999999999999" customHeight="1" x14ac:dyDescent="0.2">
      <c r="A35" s="8">
        <v>22</v>
      </c>
      <c r="B35" s="8"/>
      <c r="C35" s="8" t="s">
        <v>43</v>
      </c>
      <c r="D35" s="8"/>
      <c r="E35" s="27">
        <v>4836</v>
      </c>
      <c r="F35" s="28">
        <v>3467</v>
      </c>
      <c r="G35" s="29">
        <v>234</v>
      </c>
    </row>
    <row r="36" spans="1:23" ht="16.149999999999999" customHeight="1" x14ac:dyDescent="0.2">
      <c r="A36" s="8">
        <v>23</v>
      </c>
      <c r="B36" s="8"/>
      <c r="C36" s="8" t="s">
        <v>44</v>
      </c>
      <c r="D36" s="8"/>
      <c r="E36" s="27">
        <v>2822</v>
      </c>
      <c r="F36" s="28">
        <v>2136</v>
      </c>
      <c r="G36" s="29">
        <v>95</v>
      </c>
    </row>
    <row r="37" spans="1:23" ht="16.149999999999999" customHeight="1" x14ac:dyDescent="0.2">
      <c r="A37" s="9">
        <v>24</v>
      </c>
      <c r="B37" s="9"/>
      <c r="C37" s="9" t="s">
        <v>45</v>
      </c>
      <c r="D37" s="9"/>
      <c r="E37" s="36">
        <v>1791</v>
      </c>
      <c r="F37" s="37">
        <v>1117</v>
      </c>
      <c r="G37" s="38">
        <v>16</v>
      </c>
    </row>
    <row r="38" spans="1:23" ht="16.149999999999999" customHeight="1" x14ac:dyDescent="0.2">
      <c r="A38" s="11">
        <v>25</v>
      </c>
      <c r="B38" s="11"/>
      <c r="C38" s="11" t="s">
        <v>46</v>
      </c>
      <c r="D38" s="11"/>
      <c r="E38" s="24">
        <v>2929</v>
      </c>
      <c r="F38" s="25">
        <v>1994</v>
      </c>
      <c r="G38" s="26">
        <v>124</v>
      </c>
    </row>
    <row r="39" spans="1:23" ht="16.149999999999999" customHeight="1" x14ac:dyDescent="0.2">
      <c r="A39" s="9">
        <v>150</v>
      </c>
      <c r="B39" s="9"/>
      <c r="C39" s="9" t="s">
        <v>19</v>
      </c>
      <c r="D39" s="9"/>
      <c r="E39" s="36">
        <v>404</v>
      </c>
      <c r="F39" s="37">
        <v>332</v>
      </c>
      <c r="G39" s="38">
        <v>9</v>
      </c>
    </row>
    <row r="40" spans="1:23" ht="6" customHeight="1" x14ac:dyDescent="0.2">
      <c r="A40" s="3"/>
      <c r="B40" s="3"/>
      <c r="C40" s="3"/>
      <c r="D40" s="3"/>
      <c r="E40" s="76"/>
      <c r="F40" s="77"/>
      <c r="G40" s="78"/>
    </row>
    <row r="41" spans="1:23" ht="30" customHeight="1" x14ac:dyDescent="0.2">
      <c r="A41" s="79"/>
      <c r="B41" s="79"/>
      <c r="C41" s="105" t="s">
        <v>99</v>
      </c>
      <c r="D41" s="106"/>
      <c r="E41" s="60"/>
      <c r="F41" s="61"/>
      <c r="G41" s="62"/>
    </row>
    <row r="42" spans="1:23" ht="11.45" customHeight="1" x14ac:dyDescent="0.2">
      <c r="A42" s="3"/>
      <c r="B42" s="3"/>
      <c r="C42" s="4" t="s">
        <v>100</v>
      </c>
      <c r="D42" s="4"/>
      <c r="E42" s="67">
        <f>SUM(E44:E89)</f>
        <v>4827</v>
      </c>
      <c r="F42" s="68">
        <f t="shared" ref="F42:G42" si="1">SUM(F44:F89)</f>
        <v>4247</v>
      </c>
      <c r="G42" s="69">
        <f t="shared" si="1"/>
        <v>239</v>
      </c>
    </row>
    <row r="43" spans="1:23" ht="6" customHeight="1" x14ac:dyDescent="0.2">
      <c r="A43" s="80"/>
      <c r="B43" s="80"/>
      <c r="C43" s="80"/>
      <c r="D43" s="80"/>
      <c r="E43" s="81"/>
      <c r="F43" s="82"/>
      <c r="G43" s="83"/>
    </row>
    <row r="44" spans="1:23" ht="16.149999999999999" customHeight="1" x14ac:dyDescent="0.2">
      <c r="A44" s="11">
        <v>28</v>
      </c>
      <c r="B44" s="11"/>
      <c r="C44" s="11" t="s">
        <v>53</v>
      </c>
      <c r="D44" s="11"/>
      <c r="E44" s="24">
        <v>919</v>
      </c>
      <c r="F44" s="48">
        <v>914</v>
      </c>
      <c r="G44" s="49">
        <v>5</v>
      </c>
      <c r="Q44" s="53"/>
      <c r="R44" s="53"/>
      <c r="S44" s="53"/>
      <c r="T44" s="53"/>
      <c r="U44" s="53"/>
      <c r="V44" s="53"/>
      <c r="W44" s="53"/>
    </row>
    <row r="45" spans="1:23" ht="16.149999999999999" customHeight="1" x14ac:dyDescent="0.2">
      <c r="A45" s="8">
        <v>30</v>
      </c>
      <c r="B45" s="8"/>
      <c r="C45" s="8" t="s">
        <v>60</v>
      </c>
      <c r="D45" s="8"/>
      <c r="E45" s="27">
        <v>9</v>
      </c>
      <c r="F45" s="28">
        <v>9</v>
      </c>
      <c r="G45" s="29">
        <v>0</v>
      </c>
      <c r="Q45" s="53"/>
      <c r="R45" s="53"/>
      <c r="S45" s="53"/>
      <c r="T45" s="53"/>
      <c r="U45" s="53"/>
      <c r="V45" s="53"/>
      <c r="W45" s="53"/>
    </row>
    <row r="46" spans="1:23" ht="16.149999999999999" customHeight="1" x14ac:dyDescent="0.2">
      <c r="A46" s="8">
        <v>31</v>
      </c>
      <c r="B46" s="8"/>
      <c r="C46" s="8" t="s">
        <v>36</v>
      </c>
      <c r="D46" s="8"/>
      <c r="E46" s="27">
        <v>0</v>
      </c>
      <c r="F46" s="28">
        <v>0</v>
      </c>
      <c r="G46" s="29">
        <v>0</v>
      </c>
      <c r="Q46" s="53"/>
      <c r="R46" s="53"/>
      <c r="S46" s="53"/>
      <c r="T46" s="53"/>
      <c r="U46" s="53"/>
      <c r="V46" s="53"/>
      <c r="W46" s="53"/>
    </row>
    <row r="47" spans="1:23" ht="16.149999999999999" customHeight="1" x14ac:dyDescent="0.2">
      <c r="A47" s="12">
        <v>32</v>
      </c>
      <c r="B47" s="12"/>
      <c r="C47" s="12" t="s">
        <v>20</v>
      </c>
      <c r="D47" s="12"/>
      <c r="E47" s="36">
        <v>2</v>
      </c>
      <c r="F47" s="37">
        <v>2</v>
      </c>
      <c r="G47" s="38">
        <v>0</v>
      </c>
      <c r="Q47" s="53"/>
      <c r="R47" s="53"/>
      <c r="S47" s="53"/>
      <c r="T47" s="53"/>
      <c r="U47" s="53"/>
      <c r="V47" s="53"/>
      <c r="W47" s="53"/>
    </row>
    <row r="48" spans="1:23" ht="16.149999999999999" customHeight="1" x14ac:dyDescent="0.2">
      <c r="A48" s="7">
        <v>33</v>
      </c>
      <c r="B48" s="7"/>
      <c r="C48" s="7" t="s">
        <v>61</v>
      </c>
      <c r="D48" s="7"/>
      <c r="E48" s="24">
        <v>37</v>
      </c>
      <c r="F48" s="48">
        <v>30</v>
      </c>
      <c r="G48" s="49">
        <v>7</v>
      </c>
      <c r="Q48" s="53"/>
      <c r="R48" s="53"/>
      <c r="S48" s="53"/>
      <c r="T48" s="53"/>
      <c r="U48" s="53"/>
      <c r="V48" s="53"/>
      <c r="W48" s="53"/>
    </row>
    <row r="49" spans="1:23" ht="16.149999999999999" customHeight="1" x14ac:dyDescent="0.2">
      <c r="A49" s="8">
        <v>34</v>
      </c>
      <c r="B49" s="8"/>
      <c r="C49" s="8" t="s">
        <v>21</v>
      </c>
      <c r="D49" s="8"/>
      <c r="E49" s="27">
        <v>6</v>
      </c>
      <c r="F49" s="28">
        <v>6</v>
      </c>
      <c r="G49" s="29">
        <v>0</v>
      </c>
      <c r="Q49" s="53"/>
      <c r="R49" s="53"/>
      <c r="S49" s="53"/>
      <c r="T49" s="53"/>
      <c r="U49" s="53"/>
      <c r="V49" s="53"/>
      <c r="W49" s="53"/>
    </row>
    <row r="50" spans="1:23" ht="16.149999999999999" customHeight="1" x14ac:dyDescent="0.2">
      <c r="A50" s="8">
        <v>35</v>
      </c>
      <c r="B50" s="8"/>
      <c r="C50" s="8" t="s">
        <v>72</v>
      </c>
      <c r="D50" s="8"/>
      <c r="E50" s="27">
        <v>0</v>
      </c>
      <c r="F50" s="28">
        <v>0</v>
      </c>
      <c r="G50" s="29">
        <v>0</v>
      </c>
      <c r="Q50" s="53"/>
      <c r="R50" s="53"/>
      <c r="S50" s="53"/>
      <c r="T50" s="53"/>
      <c r="U50" s="53"/>
      <c r="V50" s="53"/>
      <c r="W50" s="53"/>
    </row>
    <row r="51" spans="1:23" ht="16.149999999999999" customHeight="1" x14ac:dyDescent="0.2">
      <c r="A51" s="9">
        <v>37</v>
      </c>
      <c r="B51" s="9"/>
      <c r="C51" s="9" t="s">
        <v>37</v>
      </c>
      <c r="D51" s="9"/>
      <c r="E51" s="30">
        <v>0</v>
      </c>
      <c r="F51" s="31">
        <v>0</v>
      </c>
      <c r="G51" s="32">
        <v>0</v>
      </c>
      <c r="Q51" s="53"/>
      <c r="R51" s="53"/>
      <c r="S51" s="53"/>
      <c r="T51" s="53"/>
      <c r="U51" s="53"/>
      <c r="V51" s="53"/>
      <c r="W51" s="53"/>
    </row>
    <row r="52" spans="1:23" ht="16.149999999999999" customHeight="1" x14ac:dyDescent="0.2">
      <c r="A52" s="11">
        <v>38</v>
      </c>
      <c r="B52" s="11"/>
      <c r="C52" s="11" t="s">
        <v>73</v>
      </c>
      <c r="D52" s="11"/>
      <c r="E52" s="24">
        <v>0</v>
      </c>
      <c r="F52" s="48">
        <v>0</v>
      </c>
      <c r="G52" s="49">
        <v>0</v>
      </c>
      <c r="Q52" s="53"/>
      <c r="R52" s="53"/>
      <c r="S52" s="53"/>
      <c r="T52" s="53"/>
      <c r="U52" s="53"/>
      <c r="V52" s="53"/>
      <c r="W52" s="53"/>
    </row>
    <row r="53" spans="1:23" ht="16.149999999999999" customHeight="1" x14ac:dyDescent="0.2">
      <c r="A53" s="8">
        <v>40</v>
      </c>
      <c r="B53" s="8"/>
      <c r="C53" s="8" t="s">
        <v>51</v>
      </c>
      <c r="D53" s="8"/>
      <c r="E53" s="27">
        <v>53</v>
      </c>
      <c r="F53" s="28">
        <v>53</v>
      </c>
      <c r="G53" s="29">
        <v>0</v>
      </c>
      <c r="Q53" s="53"/>
      <c r="R53" s="53"/>
      <c r="S53" s="53"/>
      <c r="T53" s="53"/>
      <c r="U53" s="53"/>
      <c r="V53" s="53"/>
      <c r="W53" s="53"/>
    </row>
    <row r="54" spans="1:23" ht="16.149999999999999" customHeight="1" x14ac:dyDescent="0.2">
      <c r="A54" s="8">
        <v>44</v>
      </c>
      <c r="B54" s="8"/>
      <c r="C54" s="8" t="s">
        <v>22</v>
      </c>
      <c r="D54" s="8"/>
      <c r="E54" s="27">
        <v>162</v>
      </c>
      <c r="F54" s="28">
        <v>137</v>
      </c>
      <c r="G54" s="29">
        <v>25</v>
      </c>
      <c r="Q54" s="53"/>
      <c r="R54" s="53"/>
      <c r="S54" s="53"/>
      <c r="T54" s="53"/>
      <c r="U54" s="53"/>
      <c r="V54" s="53"/>
      <c r="W54" s="53"/>
    </row>
    <row r="55" spans="1:23" ht="16.149999999999999" customHeight="1" x14ac:dyDescent="0.2">
      <c r="A55" s="21">
        <v>46</v>
      </c>
      <c r="B55" s="21"/>
      <c r="C55" s="21" t="s">
        <v>50</v>
      </c>
      <c r="D55" s="21"/>
      <c r="E55" s="36">
        <v>836</v>
      </c>
      <c r="F55" s="37">
        <v>608</v>
      </c>
      <c r="G55" s="38">
        <v>156</v>
      </c>
      <c r="Q55" s="53"/>
      <c r="R55" s="53"/>
      <c r="S55" s="53"/>
      <c r="T55" s="53"/>
      <c r="U55" s="53"/>
      <c r="V55" s="53"/>
      <c r="W55" s="53"/>
    </row>
    <row r="56" spans="1:23" ht="16.149999999999999" customHeight="1" x14ac:dyDescent="0.2">
      <c r="A56" s="11">
        <v>48</v>
      </c>
      <c r="B56" s="11"/>
      <c r="C56" s="11" t="s">
        <v>62</v>
      </c>
      <c r="D56" s="11"/>
      <c r="E56" s="24">
        <v>14</v>
      </c>
      <c r="F56" s="48">
        <v>14</v>
      </c>
      <c r="G56" s="49">
        <v>0</v>
      </c>
      <c r="Q56" s="53"/>
      <c r="R56" s="53"/>
      <c r="S56" s="53"/>
      <c r="T56" s="53"/>
      <c r="U56" s="53"/>
      <c r="V56" s="53"/>
      <c r="W56" s="53"/>
    </row>
    <row r="57" spans="1:23" ht="16.149999999999999" customHeight="1" x14ac:dyDescent="0.2">
      <c r="A57" s="8">
        <v>51</v>
      </c>
      <c r="B57" s="8"/>
      <c r="C57" s="8" t="s">
        <v>38</v>
      </c>
      <c r="D57" s="8"/>
      <c r="E57" s="27">
        <v>0</v>
      </c>
      <c r="F57" s="28">
        <v>0</v>
      </c>
      <c r="G57" s="29">
        <v>0</v>
      </c>
      <c r="Q57" s="53"/>
      <c r="R57" s="53"/>
      <c r="S57" s="53"/>
      <c r="T57" s="53"/>
      <c r="U57" s="53"/>
      <c r="V57" s="53"/>
      <c r="W57" s="53"/>
    </row>
    <row r="58" spans="1:23" ht="16.149999999999999" customHeight="1" x14ac:dyDescent="0.2">
      <c r="A58" s="8">
        <v>55</v>
      </c>
      <c r="B58" s="8"/>
      <c r="C58" s="8" t="s">
        <v>39</v>
      </c>
      <c r="D58" s="8"/>
      <c r="E58" s="27">
        <v>8</v>
      </c>
      <c r="F58" s="28">
        <v>2</v>
      </c>
      <c r="G58" s="29">
        <v>3</v>
      </c>
      <c r="Q58" s="53"/>
      <c r="R58" s="53"/>
      <c r="S58" s="53"/>
      <c r="T58" s="53"/>
      <c r="U58" s="53"/>
      <c r="V58" s="53"/>
      <c r="W58" s="53"/>
    </row>
    <row r="59" spans="1:23" ht="16.149999999999999" customHeight="1" x14ac:dyDescent="0.2">
      <c r="A59" s="12">
        <v>59</v>
      </c>
      <c r="B59" s="12"/>
      <c r="C59" s="12" t="s">
        <v>74</v>
      </c>
      <c r="D59" s="12"/>
      <c r="E59" s="30">
        <v>17</v>
      </c>
      <c r="F59" s="31">
        <v>17</v>
      </c>
      <c r="G59" s="32">
        <v>0</v>
      </c>
      <c r="Q59" s="53"/>
      <c r="R59" s="53"/>
      <c r="S59" s="53"/>
      <c r="T59" s="53"/>
      <c r="U59" s="53"/>
      <c r="V59" s="53"/>
      <c r="W59" s="53"/>
    </row>
    <row r="60" spans="1:23" ht="16.149999999999999" customHeight="1" x14ac:dyDescent="0.2">
      <c r="A60" s="17">
        <v>60</v>
      </c>
      <c r="B60" s="17"/>
      <c r="C60" s="17" t="s">
        <v>54</v>
      </c>
      <c r="D60" s="17"/>
      <c r="E60" s="24">
        <v>0</v>
      </c>
      <c r="F60" s="48">
        <v>0</v>
      </c>
      <c r="G60" s="49">
        <v>0</v>
      </c>
      <c r="Q60" s="53"/>
      <c r="R60" s="53"/>
      <c r="S60" s="53"/>
      <c r="T60" s="53"/>
      <c r="U60" s="53"/>
      <c r="V60" s="53"/>
      <c r="W60" s="53"/>
    </row>
    <row r="61" spans="1:23" ht="16.149999999999999" customHeight="1" x14ac:dyDescent="0.2">
      <c r="A61" s="18">
        <v>61</v>
      </c>
      <c r="B61" s="18"/>
      <c r="C61" s="18" t="s">
        <v>63</v>
      </c>
      <c r="D61" s="18"/>
      <c r="E61" s="27">
        <v>48</v>
      </c>
      <c r="F61" s="28">
        <v>42</v>
      </c>
      <c r="G61" s="29">
        <v>6</v>
      </c>
      <c r="Q61" s="53"/>
      <c r="R61" s="53"/>
      <c r="S61" s="53"/>
      <c r="T61" s="53"/>
      <c r="U61" s="53"/>
      <c r="V61" s="53"/>
      <c r="W61" s="53"/>
    </row>
    <row r="62" spans="1:23" ht="16.149999999999999" customHeight="1" x14ac:dyDescent="0.2">
      <c r="A62" s="18">
        <v>63</v>
      </c>
      <c r="B62" s="18"/>
      <c r="C62" s="18" t="s">
        <v>23</v>
      </c>
      <c r="D62" s="18"/>
      <c r="E62" s="27">
        <v>15</v>
      </c>
      <c r="F62" s="28">
        <v>0</v>
      </c>
      <c r="G62" s="29">
        <v>0</v>
      </c>
      <c r="Q62" s="53"/>
      <c r="R62" s="53"/>
      <c r="S62" s="53"/>
      <c r="T62" s="53"/>
      <c r="U62" s="53"/>
      <c r="V62" s="53"/>
      <c r="W62" s="53"/>
    </row>
    <row r="63" spans="1:23" ht="16.149999999999999" customHeight="1" x14ac:dyDescent="0.2">
      <c r="A63" s="19">
        <v>65</v>
      </c>
      <c r="B63" s="19"/>
      <c r="C63" s="19" t="s">
        <v>24</v>
      </c>
      <c r="D63" s="19"/>
      <c r="E63" s="36">
        <v>12</v>
      </c>
      <c r="F63" s="37">
        <v>12</v>
      </c>
      <c r="G63" s="38">
        <v>0</v>
      </c>
      <c r="Q63" s="53"/>
      <c r="R63" s="53"/>
      <c r="S63" s="53"/>
      <c r="T63" s="53"/>
      <c r="U63" s="53"/>
      <c r="V63" s="53"/>
      <c r="W63" s="53"/>
    </row>
    <row r="64" spans="1:23" ht="16.149999999999999" customHeight="1" x14ac:dyDescent="0.2">
      <c r="A64" s="11">
        <v>66</v>
      </c>
      <c r="B64" s="11"/>
      <c r="C64" s="11" t="s">
        <v>59</v>
      </c>
      <c r="D64" s="11"/>
      <c r="E64" s="24">
        <v>50</v>
      </c>
      <c r="F64" s="48">
        <v>9</v>
      </c>
      <c r="G64" s="49">
        <v>0</v>
      </c>
      <c r="Q64" s="53"/>
      <c r="R64" s="53"/>
      <c r="S64" s="53"/>
      <c r="T64" s="53"/>
      <c r="U64" s="53"/>
      <c r="V64" s="53"/>
      <c r="W64" s="53"/>
    </row>
    <row r="65" spans="1:23" ht="16.149999999999999" customHeight="1" x14ac:dyDescent="0.2">
      <c r="A65" s="8">
        <v>69</v>
      </c>
      <c r="B65" s="8"/>
      <c r="C65" s="8" t="s">
        <v>25</v>
      </c>
      <c r="D65" s="8"/>
      <c r="E65" s="27">
        <v>0</v>
      </c>
      <c r="F65" s="28">
        <v>0</v>
      </c>
      <c r="G65" s="29">
        <v>0</v>
      </c>
      <c r="Q65" s="53"/>
      <c r="R65" s="53"/>
      <c r="S65" s="53"/>
      <c r="T65" s="53"/>
      <c r="U65" s="53"/>
      <c r="V65" s="53"/>
      <c r="W65" s="53"/>
    </row>
    <row r="66" spans="1:23" ht="16.149999999999999" customHeight="1" x14ac:dyDescent="0.2">
      <c r="A66" s="8">
        <v>70</v>
      </c>
      <c r="B66" s="8"/>
      <c r="C66" s="8" t="s">
        <v>26</v>
      </c>
      <c r="D66" s="8"/>
      <c r="E66" s="27">
        <v>0</v>
      </c>
      <c r="F66" s="28">
        <v>0</v>
      </c>
      <c r="G66" s="29">
        <v>0</v>
      </c>
      <c r="Q66" s="53"/>
      <c r="R66" s="53"/>
      <c r="S66" s="53"/>
      <c r="T66" s="53"/>
      <c r="U66" s="53"/>
      <c r="V66" s="53"/>
      <c r="W66" s="53"/>
    </row>
    <row r="67" spans="1:23" ht="16.149999999999999" customHeight="1" x14ac:dyDescent="0.2">
      <c r="A67" s="12">
        <v>71</v>
      </c>
      <c r="B67" s="12"/>
      <c r="C67" s="12" t="s">
        <v>64</v>
      </c>
      <c r="D67" s="12"/>
      <c r="E67" s="30">
        <v>66</v>
      </c>
      <c r="F67" s="31">
        <v>66</v>
      </c>
      <c r="G67" s="32">
        <v>0</v>
      </c>
      <c r="Q67" s="53"/>
      <c r="R67" s="53"/>
      <c r="S67" s="53"/>
      <c r="T67" s="53"/>
      <c r="U67" s="53"/>
      <c r="V67" s="53"/>
      <c r="W67" s="53"/>
    </row>
    <row r="68" spans="1:23" ht="16.149999999999999" customHeight="1" x14ac:dyDescent="0.2">
      <c r="A68" s="17">
        <v>74</v>
      </c>
      <c r="B68" s="17"/>
      <c r="C68" s="17" t="s">
        <v>65</v>
      </c>
      <c r="D68" s="17"/>
      <c r="E68" s="24">
        <v>1</v>
      </c>
      <c r="F68" s="48">
        <v>0</v>
      </c>
      <c r="G68" s="49">
        <v>1</v>
      </c>
      <c r="Q68" s="53"/>
      <c r="R68" s="53"/>
      <c r="S68" s="53"/>
      <c r="T68" s="53"/>
      <c r="U68" s="53"/>
      <c r="V68" s="53"/>
      <c r="W68" s="53"/>
    </row>
    <row r="69" spans="1:23" ht="16.149999999999999" customHeight="1" x14ac:dyDescent="0.2">
      <c r="A69" s="18">
        <v>78</v>
      </c>
      <c r="B69" s="18"/>
      <c r="C69" s="18" t="s">
        <v>27</v>
      </c>
      <c r="D69" s="18"/>
      <c r="E69" s="27">
        <v>12</v>
      </c>
      <c r="F69" s="28">
        <v>12</v>
      </c>
      <c r="G69" s="29">
        <v>0</v>
      </c>
      <c r="Q69" s="53"/>
      <c r="R69" s="53"/>
      <c r="S69" s="53"/>
      <c r="T69" s="53"/>
      <c r="U69" s="53"/>
      <c r="V69" s="53"/>
      <c r="W69" s="53"/>
    </row>
    <row r="70" spans="1:23" ht="16.149999999999999" customHeight="1" x14ac:dyDescent="0.2">
      <c r="A70" s="18">
        <v>79</v>
      </c>
      <c r="B70" s="18"/>
      <c r="C70" s="18" t="s">
        <v>66</v>
      </c>
      <c r="D70" s="18"/>
      <c r="E70" s="27">
        <v>3</v>
      </c>
      <c r="F70" s="28">
        <v>0</v>
      </c>
      <c r="G70" s="29">
        <v>0</v>
      </c>
      <c r="Q70" s="53"/>
      <c r="R70" s="53"/>
      <c r="S70" s="53"/>
      <c r="T70" s="53"/>
      <c r="U70" s="53"/>
      <c r="V70" s="53"/>
      <c r="W70" s="53"/>
    </row>
    <row r="71" spans="1:23" ht="16.149999999999999" customHeight="1" x14ac:dyDescent="0.2">
      <c r="A71" s="20">
        <v>81</v>
      </c>
      <c r="B71" s="20"/>
      <c r="C71" s="20" t="s">
        <v>28</v>
      </c>
      <c r="D71" s="20"/>
      <c r="E71" s="36">
        <v>15</v>
      </c>
      <c r="F71" s="37">
        <v>15</v>
      </c>
      <c r="G71" s="38">
        <v>0</v>
      </c>
      <c r="Q71" s="53"/>
      <c r="R71" s="53"/>
      <c r="S71" s="53"/>
      <c r="T71" s="53"/>
      <c r="U71" s="53"/>
      <c r="V71" s="53"/>
      <c r="W71" s="53"/>
    </row>
    <row r="72" spans="1:23" ht="16.149999999999999" customHeight="1" x14ac:dyDescent="0.2">
      <c r="A72" s="11">
        <v>87</v>
      </c>
      <c r="B72" s="11"/>
      <c r="C72" s="11" t="s">
        <v>71</v>
      </c>
      <c r="D72" s="11"/>
      <c r="E72" s="24">
        <v>24</v>
      </c>
      <c r="F72" s="48">
        <v>24</v>
      </c>
      <c r="G72" s="49">
        <v>0</v>
      </c>
      <c r="Q72" s="53"/>
      <c r="R72" s="53"/>
      <c r="S72" s="53"/>
      <c r="T72" s="53"/>
      <c r="U72" s="53"/>
      <c r="V72" s="53"/>
      <c r="W72" s="53"/>
    </row>
    <row r="73" spans="1:23" ht="16.149999999999999" customHeight="1" x14ac:dyDescent="0.2">
      <c r="A73" s="8">
        <v>89</v>
      </c>
      <c r="B73" s="8"/>
      <c r="C73" s="7" t="s">
        <v>29</v>
      </c>
      <c r="D73" s="8"/>
      <c r="E73" s="27">
        <v>0</v>
      </c>
      <c r="F73" s="28">
        <v>0</v>
      </c>
      <c r="G73" s="29">
        <v>0</v>
      </c>
      <c r="Q73" s="53"/>
      <c r="R73" s="53"/>
      <c r="S73" s="53"/>
      <c r="T73" s="53"/>
      <c r="U73" s="53"/>
      <c r="V73" s="53"/>
      <c r="W73" s="53"/>
    </row>
    <row r="74" spans="1:23" ht="16.149999999999999" customHeight="1" x14ac:dyDescent="0.2">
      <c r="A74" s="8">
        <v>95</v>
      </c>
      <c r="B74" s="8"/>
      <c r="C74" s="8" t="s">
        <v>68</v>
      </c>
      <c r="D74" s="8"/>
      <c r="E74" s="27">
        <v>0</v>
      </c>
      <c r="F74" s="28">
        <v>0</v>
      </c>
      <c r="G74" s="29">
        <v>0</v>
      </c>
      <c r="Q74" s="53"/>
      <c r="R74" s="53"/>
      <c r="S74" s="53"/>
      <c r="T74" s="53"/>
      <c r="U74" s="53"/>
      <c r="V74" s="53"/>
      <c r="W74" s="53"/>
    </row>
    <row r="75" spans="1:23" ht="16.149999999999999" customHeight="1" x14ac:dyDescent="0.2">
      <c r="A75" s="21">
        <v>98</v>
      </c>
      <c r="B75" s="21"/>
      <c r="C75" s="21" t="s">
        <v>55</v>
      </c>
      <c r="D75" s="21"/>
      <c r="E75" s="30">
        <v>77</v>
      </c>
      <c r="F75" s="31">
        <v>77</v>
      </c>
      <c r="G75" s="32">
        <v>0</v>
      </c>
      <c r="Q75" s="53"/>
      <c r="R75" s="53"/>
      <c r="S75" s="53"/>
      <c r="T75" s="53"/>
      <c r="U75" s="53"/>
      <c r="V75" s="53"/>
      <c r="W75" s="53"/>
    </row>
    <row r="76" spans="1:23" ht="16.149999999999999" customHeight="1" x14ac:dyDescent="0.2">
      <c r="A76" s="7">
        <v>99</v>
      </c>
      <c r="B76" s="7"/>
      <c r="C76" s="7" t="s">
        <v>30</v>
      </c>
      <c r="D76" s="7"/>
      <c r="E76" s="45">
        <v>9</v>
      </c>
      <c r="F76" s="46">
        <v>1</v>
      </c>
      <c r="G76" s="47">
        <v>0</v>
      </c>
      <c r="Q76" s="53"/>
      <c r="R76" s="53"/>
      <c r="S76" s="53"/>
      <c r="T76" s="53"/>
      <c r="U76" s="53"/>
      <c r="V76" s="53"/>
      <c r="W76" s="53"/>
    </row>
    <row r="77" spans="1:23" ht="16.149999999999999" customHeight="1" x14ac:dyDescent="0.2">
      <c r="A77" s="8">
        <v>103</v>
      </c>
      <c r="B77" s="8"/>
      <c r="C77" s="8" t="s">
        <v>31</v>
      </c>
      <c r="D77" s="8"/>
      <c r="E77" s="39">
        <v>0</v>
      </c>
      <c r="F77" s="40">
        <v>0</v>
      </c>
      <c r="G77" s="41">
        <v>0</v>
      </c>
      <c r="Q77" s="53"/>
      <c r="R77" s="53"/>
      <c r="S77" s="53"/>
      <c r="T77" s="53"/>
      <c r="U77" s="53"/>
      <c r="V77" s="53"/>
      <c r="W77" s="53"/>
    </row>
    <row r="78" spans="1:23" ht="16.149999999999999" customHeight="1" x14ac:dyDescent="0.2">
      <c r="A78" s="8">
        <v>105</v>
      </c>
      <c r="B78" s="8"/>
      <c r="C78" s="8" t="s">
        <v>58</v>
      </c>
      <c r="D78" s="8"/>
      <c r="E78" s="39">
        <v>30</v>
      </c>
      <c r="F78" s="40">
        <v>30</v>
      </c>
      <c r="G78" s="41">
        <v>0</v>
      </c>
      <c r="Q78" s="53"/>
      <c r="R78" s="53"/>
      <c r="S78" s="53"/>
      <c r="T78" s="53"/>
      <c r="U78" s="53"/>
      <c r="V78" s="53"/>
      <c r="W78" s="53"/>
    </row>
    <row r="79" spans="1:23" ht="16.149999999999999" customHeight="1" x14ac:dyDescent="0.2">
      <c r="A79" s="21">
        <v>106</v>
      </c>
      <c r="B79" s="21"/>
      <c r="C79" s="21" t="s">
        <v>48</v>
      </c>
      <c r="D79" s="21"/>
      <c r="E79" s="42">
        <v>839</v>
      </c>
      <c r="F79" s="43">
        <v>595</v>
      </c>
      <c r="G79" s="44">
        <v>14</v>
      </c>
      <c r="Q79" s="53"/>
      <c r="R79" s="53"/>
      <c r="S79" s="53"/>
      <c r="T79" s="53"/>
      <c r="U79" s="53"/>
      <c r="V79" s="53"/>
      <c r="W79" s="53"/>
    </row>
    <row r="80" spans="1:23" ht="16.149999999999999" customHeight="1" x14ac:dyDescent="0.2">
      <c r="A80" s="7">
        <v>107</v>
      </c>
      <c r="B80" s="7"/>
      <c r="C80" s="7" t="s">
        <v>47</v>
      </c>
      <c r="D80" s="7"/>
      <c r="E80" s="45">
        <v>57</v>
      </c>
      <c r="F80" s="46">
        <v>54</v>
      </c>
      <c r="G80" s="47">
        <v>3</v>
      </c>
      <c r="Q80" s="53"/>
      <c r="R80" s="53"/>
      <c r="S80" s="53"/>
      <c r="T80" s="53"/>
      <c r="U80" s="53"/>
      <c r="V80" s="53"/>
      <c r="W80" s="53"/>
    </row>
    <row r="81" spans="1:23" ht="16.149999999999999" customHeight="1" x14ac:dyDescent="0.2">
      <c r="A81" s="8">
        <v>109</v>
      </c>
      <c r="B81" s="8"/>
      <c r="C81" s="8" t="s">
        <v>33</v>
      </c>
      <c r="D81" s="8"/>
      <c r="E81" s="39">
        <v>21</v>
      </c>
      <c r="F81" s="40">
        <v>21</v>
      </c>
      <c r="G81" s="41">
        <v>0</v>
      </c>
      <c r="Q81" s="53"/>
      <c r="R81" s="53"/>
      <c r="S81" s="53"/>
      <c r="T81" s="53"/>
      <c r="U81" s="53"/>
      <c r="V81" s="53"/>
      <c r="W81" s="53"/>
    </row>
    <row r="82" spans="1:23" ht="16.149999999999999" customHeight="1" x14ac:dyDescent="0.2">
      <c r="A82" s="8">
        <v>110</v>
      </c>
      <c r="B82" s="8"/>
      <c r="C82" s="8" t="s">
        <v>56</v>
      </c>
      <c r="D82" s="8"/>
      <c r="E82" s="39">
        <v>1180</v>
      </c>
      <c r="F82" s="40">
        <v>1164</v>
      </c>
      <c r="G82" s="41">
        <v>16</v>
      </c>
      <c r="Q82" s="53"/>
      <c r="R82" s="53"/>
      <c r="S82" s="53"/>
      <c r="T82" s="53"/>
      <c r="U82" s="53"/>
      <c r="V82" s="53"/>
      <c r="W82" s="53"/>
    </row>
    <row r="83" spans="1:23" ht="16.149999999999999" customHeight="1" x14ac:dyDescent="0.2">
      <c r="A83" s="21">
        <v>111</v>
      </c>
      <c r="B83" s="21"/>
      <c r="C83" s="21" t="s">
        <v>40</v>
      </c>
      <c r="D83" s="21"/>
      <c r="E83" s="42">
        <v>27</v>
      </c>
      <c r="F83" s="43">
        <v>27</v>
      </c>
      <c r="G83" s="44">
        <v>0</v>
      </c>
      <c r="Q83" s="53"/>
      <c r="R83" s="53"/>
      <c r="S83" s="53"/>
      <c r="T83" s="53"/>
      <c r="U83" s="53"/>
      <c r="V83" s="53"/>
      <c r="W83" s="53"/>
    </row>
    <row r="84" spans="1:23" ht="16.149999999999999" customHeight="1" x14ac:dyDescent="0.2">
      <c r="A84" s="7">
        <v>112</v>
      </c>
      <c r="B84" s="7"/>
      <c r="C84" s="7" t="s">
        <v>34</v>
      </c>
      <c r="D84" s="7"/>
      <c r="E84" s="45">
        <v>3</v>
      </c>
      <c r="F84" s="46">
        <v>3</v>
      </c>
      <c r="G84" s="47">
        <v>0</v>
      </c>
      <c r="Q84" s="53"/>
      <c r="R84" s="53"/>
      <c r="S84" s="53"/>
      <c r="T84" s="53"/>
      <c r="U84" s="53"/>
      <c r="V84" s="53"/>
      <c r="W84" s="53"/>
    </row>
    <row r="85" spans="1:23" ht="16.149999999999999" customHeight="1" x14ac:dyDescent="0.2">
      <c r="A85" s="8">
        <v>113</v>
      </c>
      <c r="B85" s="8"/>
      <c r="C85" s="8" t="s">
        <v>69</v>
      </c>
      <c r="D85" s="8"/>
      <c r="E85" s="39">
        <v>199</v>
      </c>
      <c r="F85" s="40">
        <v>196</v>
      </c>
      <c r="G85" s="41">
        <v>3</v>
      </c>
      <c r="Q85" s="53"/>
      <c r="R85" s="53"/>
      <c r="S85" s="53"/>
      <c r="T85" s="53"/>
      <c r="U85" s="53"/>
      <c r="V85" s="53"/>
      <c r="W85" s="53"/>
    </row>
    <row r="86" spans="1:23" ht="16.149999999999999" customHeight="1" x14ac:dyDescent="0.2">
      <c r="A86" s="8">
        <v>114</v>
      </c>
      <c r="B86" s="8"/>
      <c r="C86" s="8" t="s">
        <v>49</v>
      </c>
      <c r="D86" s="8"/>
      <c r="E86" s="39">
        <v>2</v>
      </c>
      <c r="F86" s="40">
        <v>2</v>
      </c>
      <c r="G86" s="41">
        <v>0</v>
      </c>
      <c r="Q86" s="53"/>
      <c r="R86" s="53"/>
      <c r="S86" s="53"/>
      <c r="T86" s="53"/>
      <c r="U86" s="53"/>
      <c r="V86" s="53"/>
      <c r="W86" s="53"/>
    </row>
    <row r="87" spans="1:23" ht="16.149999999999999" customHeight="1" x14ac:dyDescent="0.2">
      <c r="A87" s="21">
        <v>115</v>
      </c>
      <c r="B87" s="21"/>
      <c r="C87" s="21" t="s">
        <v>35</v>
      </c>
      <c r="D87" s="21"/>
      <c r="E87" s="42">
        <v>0</v>
      </c>
      <c r="F87" s="43">
        <v>0</v>
      </c>
      <c r="G87" s="44">
        <v>0</v>
      </c>
      <c r="Q87" s="53"/>
      <c r="R87" s="53"/>
      <c r="S87" s="53"/>
      <c r="T87" s="53"/>
      <c r="U87" s="53"/>
      <c r="V87" s="53"/>
      <c r="W87" s="53"/>
    </row>
    <row r="88" spans="1:23" ht="16.149999999999999" customHeight="1" x14ac:dyDescent="0.2">
      <c r="A88" s="7">
        <v>116</v>
      </c>
      <c r="B88" s="7"/>
      <c r="C88" s="7" t="s">
        <v>70</v>
      </c>
      <c r="D88" s="7"/>
      <c r="E88" s="45">
        <v>74</v>
      </c>
      <c r="F88" s="46">
        <v>105</v>
      </c>
      <c r="G88" s="47">
        <v>0</v>
      </c>
      <c r="Q88" s="53"/>
      <c r="R88" s="53"/>
      <c r="S88" s="53"/>
      <c r="T88" s="53"/>
      <c r="U88" s="53"/>
      <c r="V88" s="53"/>
      <c r="W88" s="53"/>
    </row>
    <row r="89" spans="1:23" ht="16.149999999999999" customHeight="1" x14ac:dyDescent="0.2">
      <c r="A89" s="104">
        <v>117</v>
      </c>
      <c r="B89" s="104"/>
      <c r="C89" s="3" t="s">
        <v>52</v>
      </c>
      <c r="D89" s="104"/>
      <c r="E89" s="88">
        <v>0</v>
      </c>
      <c r="F89" s="89">
        <v>0</v>
      </c>
      <c r="G89" s="90">
        <v>0</v>
      </c>
      <c r="Q89" s="53"/>
      <c r="R89" s="53"/>
      <c r="S89" s="53"/>
      <c r="T89" s="53"/>
      <c r="U89" s="53"/>
      <c r="V89" s="53"/>
      <c r="W89" s="53"/>
    </row>
    <row r="90" spans="1:23" ht="6" customHeight="1" x14ac:dyDescent="0.2">
      <c r="A90" s="58"/>
      <c r="B90" s="58"/>
      <c r="C90" s="58"/>
      <c r="D90" s="58"/>
      <c r="E90" s="84"/>
      <c r="F90" s="85"/>
      <c r="G90" s="86"/>
    </row>
    <row r="91" spans="1:23" ht="19.899999999999999" customHeight="1" x14ac:dyDescent="0.2">
      <c r="A91" s="59"/>
      <c r="B91" s="59"/>
      <c r="C91" s="87" t="s">
        <v>76</v>
      </c>
      <c r="D91" s="87"/>
      <c r="E91" s="94">
        <v>0</v>
      </c>
      <c r="F91" s="95">
        <v>0</v>
      </c>
      <c r="G91" s="96">
        <v>0</v>
      </c>
    </row>
    <row r="92" spans="1:23" ht="6" customHeight="1" x14ac:dyDescent="0.2">
      <c r="A92" s="3"/>
      <c r="B92" s="3"/>
      <c r="C92" s="3"/>
      <c r="D92" s="3"/>
      <c r="E92" s="76"/>
      <c r="F92" s="77"/>
      <c r="G92" s="78"/>
    </row>
    <row r="93" spans="1:23" ht="12.75" customHeight="1" x14ac:dyDescent="0.2"/>
    <row r="94" spans="1:23" x14ac:dyDescent="0.2">
      <c r="E94" s="54"/>
      <c r="F94" s="54"/>
      <c r="G94" s="54"/>
    </row>
  </sheetData>
  <conditionalFormatting sqref="Q44:W89">
    <cfRule type="cellIs" dxfId="0" priority="1" operator="greaterThan">
      <formula>0</formula>
    </cfRule>
  </conditionalFormatting>
  <pageMargins left="0.59055118110236227" right="0.59055118110236227" top="0.98425196850393704" bottom="0.78740157480314965" header="0.51181102362204722" footer="0.51181102362204722"/>
  <pageSetup paperSize="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T26"/>
  <sheetViews>
    <sheetView showGridLines="0" tabSelected="1" workbookViewId="0"/>
  </sheetViews>
  <sheetFormatPr baseColWidth="10" defaultColWidth="11.42578125" defaultRowHeight="12.75" x14ac:dyDescent="0.2"/>
  <cols>
    <col min="1" max="1" width="4.7109375" style="13" customWidth="1"/>
    <col min="2" max="2" width="7.5703125" style="13" customWidth="1"/>
    <col min="3" max="5" width="20.28515625" style="13" customWidth="1"/>
    <col min="6" max="16384" width="11.42578125" style="13"/>
  </cols>
  <sheetData>
    <row r="1" spans="1:6" s="57" customFormat="1" ht="17.25" x14ac:dyDescent="0.25">
      <c r="A1" s="55" t="s">
        <v>81</v>
      </c>
      <c r="B1" s="56" t="s">
        <v>90</v>
      </c>
    </row>
    <row r="2" spans="1:6" ht="8.25" customHeight="1" x14ac:dyDescent="0.2">
      <c r="A2" s="1"/>
      <c r="B2" s="1"/>
      <c r="C2" s="2"/>
      <c r="D2" s="2"/>
      <c r="E2" s="2"/>
    </row>
    <row r="3" spans="1:6" ht="12.6" customHeight="1" x14ac:dyDescent="0.2">
      <c r="A3" s="3"/>
      <c r="B3" s="3"/>
      <c r="C3" s="10" t="s">
        <v>85</v>
      </c>
      <c r="D3" s="5" t="s">
        <v>87</v>
      </c>
      <c r="E3" s="6" t="s">
        <v>87</v>
      </c>
    </row>
    <row r="4" spans="1:6" ht="12.6" customHeight="1" x14ac:dyDescent="0.2">
      <c r="A4" s="3"/>
      <c r="B4" s="3"/>
      <c r="C4" s="10" t="s">
        <v>86</v>
      </c>
      <c r="D4" s="5" t="s">
        <v>86</v>
      </c>
      <c r="E4" s="6" t="s">
        <v>86</v>
      </c>
    </row>
    <row r="5" spans="1:6" ht="12.6" customHeight="1" x14ac:dyDescent="0.2">
      <c r="A5" s="3"/>
      <c r="B5" s="3"/>
      <c r="C5" s="10"/>
      <c r="D5" s="15" t="s">
        <v>88</v>
      </c>
      <c r="E5" s="6" t="s">
        <v>91</v>
      </c>
    </row>
    <row r="6" spans="1:6" ht="12.6" customHeight="1" x14ac:dyDescent="0.2">
      <c r="A6" s="3"/>
      <c r="B6" s="3"/>
      <c r="C6" s="10"/>
      <c r="D6" s="15" t="s">
        <v>89</v>
      </c>
      <c r="E6" s="6" t="s">
        <v>89</v>
      </c>
    </row>
    <row r="7" spans="1:6" ht="6.75" customHeight="1" x14ac:dyDescent="0.2">
      <c r="A7" s="58"/>
      <c r="B7" s="58"/>
      <c r="C7" s="91"/>
      <c r="D7" s="92"/>
      <c r="E7" s="93"/>
    </row>
    <row r="8" spans="1:6" ht="20.25" customHeight="1" x14ac:dyDescent="0.2">
      <c r="A8" s="97" t="s">
        <v>82</v>
      </c>
      <c r="B8" s="18"/>
      <c r="C8" s="39">
        <v>60837</v>
      </c>
      <c r="D8" s="40">
        <v>48035</v>
      </c>
      <c r="E8" s="41">
        <v>3879</v>
      </c>
      <c r="F8" s="14"/>
    </row>
    <row r="9" spans="1:6" ht="20.25" customHeight="1" x14ac:dyDescent="0.2">
      <c r="A9" s="97" t="s">
        <v>80</v>
      </c>
      <c r="B9" s="18"/>
      <c r="C9" s="39">
        <v>58400</v>
      </c>
      <c r="D9" s="40">
        <v>45660</v>
      </c>
      <c r="E9" s="41">
        <v>3765</v>
      </c>
      <c r="F9" s="14"/>
    </row>
    <row r="10" spans="1:6" ht="20.25" customHeight="1" x14ac:dyDescent="0.2">
      <c r="A10" s="97" t="s">
        <v>77</v>
      </c>
      <c r="B10" s="18"/>
      <c r="C10" s="39">
        <v>55270</v>
      </c>
      <c r="D10" s="40">
        <v>45243</v>
      </c>
      <c r="E10" s="41">
        <v>4823</v>
      </c>
      <c r="F10" s="14"/>
    </row>
    <row r="11" spans="1:6" ht="20.25" customHeight="1" x14ac:dyDescent="0.2">
      <c r="A11" s="97" t="s">
        <v>78</v>
      </c>
      <c r="B11" s="18"/>
      <c r="C11" s="39">
        <v>54610</v>
      </c>
      <c r="D11" s="40">
        <v>44799</v>
      </c>
      <c r="E11" s="41">
        <v>4162</v>
      </c>
      <c r="F11" s="14"/>
    </row>
    <row r="12" spans="1:6" ht="20.25" customHeight="1" x14ac:dyDescent="0.2">
      <c r="A12" s="98" t="s">
        <v>79</v>
      </c>
      <c r="B12" s="20"/>
      <c r="C12" s="88">
        <v>59723</v>
      </c>
      <c r="D12" s="89">
        <v>47708</v>
      </c>
      <c r="E12" s="90">
        <v>4403</v>
      </c>
    </row>
    <row r="13" spans="1:6" ht="6.6" customHeight="1" thickBot="1" x14ac:dyDescent="0.25">
      <c r="A13" s="22"/>
      <c r="B13" s="23"/>
      <c r="C13" s="50"/>
      <c r="D13" s="51"/>
      <c r="E13" s="52"/>
      <c r="F13" s="14"/>
    </row>
    <row r="14" spans="1:6" ht="6" customHeight="1" thickTop="1" x14ac:dyDescent="0.2"/>
    <row r="15" spans="1:6" s="2" customFormat="1" ht="15" customHeight="1" x14ac:dyDescent="0.2">
      <c r="A15" s="99" t="s">
        <v>84</v>
      </c>
    </row>
    <row r="26" spans="202:202" x14ac:dyDescent="0.2">
      <c r="GT26" s="13" t="s">
        <v>75</v>
      </c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23</vt:i4>
      </vt:variant>
    </vt:vector>
  </HeadingPairs>
  <TitlesOfParts>
    <vt:vector size="29" baseType="lpstr">
      <vt:lpstr>2020</vt:lpstr>
      <vt:lpstr>2021</vt:lpstr>
      <vt:lpstr>2022</vt:lpstr>
      <vt:lpstr>2023</vt:lpstr>
      <vt:lpstr>2024</vt:lpstr>
      <vt:lpstr>2020 - 2024</vt:lpstr>
      <vt:lpstr>'2020'!_Toc520698006</vt:lpstr>
      <vt:lpstr>'2020 - 2024'!_Toc520698006</vt:lpstr>
      <vt:lpstr>'2021'!_Toc520698006</vt:lpstr>
      <vt:lpstr>'2022'!_Toc520698006</vt:lpstr>
      <vt:lpstr>'2023'!_Toc520698006</vt:lpstr>
      <vt:lpstr>'2024'!_Toc520698006</vt:lpstr>
      <vt:lpstr>'2020'!Druckbereich</vt:lpstr>
      <vt:lpstr>'2020 - 2024'!Druckbereich</vt:lpstr>
      <vt:lpstr>'2021'!Druckbereich</vt:lpstr>
      <vt:lpstr>'2022'!Druckbereich</vt:lpstr>
      <vt:lpstr>'2023'!Druckbereich</vt:lpstr>
      <vt:lpstr>'2024'!Druckbereich</vt:lpstr>
      <vt:lpstr>'2020'!Drucktitel</vt:lpstr>
      <vt:lpstr>'2021'!Drucktitel</vt:lpstr>
      <vt:lpstr>'2022'!Drucktitel</vt:lpstr>
      <vt:lpstr>'2023'!Drucktitel</vt:lpstr>
      <vt:lpstr>'2024'!Drucktitel</vt:lpstr>
      <vt:lpstr>'2020'!Print_Area</vt:lpstr>
      <vt:lpstr>'2020 - 2024'!Print_Area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2025-06-13T14:40:57Z</cp:lastPrinted>
  <dcterms:created xsi:type="dcterms:W3CDTF">2004-04-19T12:34:24Z</dcterms:created>
  <dcterms:modified xsi:type="dcterms:W3CDTF">2025-06-13T14:42:51Z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2025-05-27T13:53:55Z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3965b039-8dda-4367-92d8-9b4a58e8dd26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