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uv\"/>
    </mc:Choice>
  </mc:AlternateContent>
  <xr:revisionPtr revIDLastSave="0" documentId="13_ncr:1_{67AC0B69-FB9C-4388-A05D-7407D9C013FA}" xr6:coauthVersionLast="47" xr6:coauthVersionMax="47" xr10:uidLastSave="{00000000-0000-0000-0000-000000000000}"/>
  <bookViews>
    <workbookView xWindow="-120" yWindow="-120" windowWidth="38640" windowHeight="21120" xr2:uid="{00000000-000D-0000-FFFF-FFFF00000000}"/>
  </bookViews>
  <sheets>
    <sheet name="UV_AA_2.0" sheetId="3" r:id="rId1"/>
    <sheet name="UV_AA_2.1" sheetId="2" r:id="rId2"/>
    <sheet name="UV_AA_2.2"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GDO94" localSheetId="0">'[1]SOCX für OECD alt'!#REF!</definedName>
    <definedName name="_GDO94" localSheetId="1">'[1]SOCX für OECD alt'!#REF!</definedName>
    <definedName name="_GDO94">'[1]SOCX für OECD alt'!#REF!</definedName>
    <definedName name="_GDP80" localSheetId="0">'[1]SOCX für OECD alt'!#REF!</definedName>
    <definedName name="_GDP80" localSheetId="1">'[1]SOCX für OECD alt'!#REF!</definedName>
    <definedName name="_GDP80">'[1]SOCX für OECD alt'!#REF!</definedName>
    <definedName name="_GDP81" localSheetId="0">'[1]SOCX für OECD alt'!#REF!</definedName>
    <definedName name="_GDP81" localSheetId="1">'[1]SOCX für OECD alt'!#REF!</definedName>
    <definedName name="_GDP81">'[1]SOCX für OECD alt'!#REF!</definedName>
    <definedName name="_GDP82" localSheetId="0">'[1]SOCX für OECD alt'!#REF!</definedName>
    <definedName name="_GDP82" localSheetId="1">'[1]SOCX für OECD alt'!#REF!</definedName>
    <definedName name="_GDP82">'[1]SOCX für OECD alt'!#REF!</definedName>
    <definedName name="_GDP83" localSheetId="0">'[1]SOCX für OECD alt'!#REF!</definedName>
    <definedName name="_GDP83" localSheetId="1">'[1]SOCX für OECD alt'!#REF!</definedName>
    <definedName name="_GDP83">'[1]SOCX für OECD alt'!#REF!</definedName>
    <definedName name="_GDP84" localSheetId="0">'[1]SOCX für OECD alt'!#REF!</definedName>
    <definedName name="_GDP84" localSheetId="1">'[1]SOCX für OECD alt'!#REF!</definedName>
    <definedName name="_GDP84">'[1]SOCX für OECD alt'!#REF!</definedName>
    <definedName name="_GDP85" localSheetId="0">'[1]SOCX für OECD alt'!#REF!</definedName>
    <definedName name="_GDP85" localSheetId="1">'[1]SOCX für OECD alt'!#REF!</definedName>
    <definedName name="_GDP85">'[1]SOCX für OECD alt'!#REF!</definedName>
    <definedName name="_GDP86" localSheetId="0">'[1]SOCX für OECD alt'!#REF!</definedName>
    <definedName name="_GDP86" localSheetId="1">'[1]SOCX für OECD alt'!#REF!</definedName>
    <definedName name="_GDP86">'[1]SOCX für OECD alt'!#REF!</definedName>
    <definedName name="_GDP87" localSheetId="0">'[1]SOCX für OECD alt'!#REF!</definedName>
    <definedName name="_GDP87" localSheetId="1">'[1]SOCX für OECD alt'!#REF!</definedName>
    <definedName name="_GDP87">'[1]SOCX für OECD alt'!#REF!</definedName>
    <definedName name="_GDP88" localSheetId="0">'[1]SOCX für OECD alt'!#REF!</definedName>
    <definedName name="_GDP88" localSheetId="1">'[1]SOCX für OECD alt'!#REF!</definedName>
    <definedName name="_GDP88">'[1]SOCX für OECD alt'!#REF!</definedName>
    <definedName name="_GDP89" localSheetId="0">'[1]SOCX für OECD alt'!#REF!</definedName>
    <definedName name="_GDP89" localSheetId="1">'[1]SOCX für OECD alt'!#REF!</definedName>
    <definedName name="_GDP89">'[1]SOCX für OECD alt'!#REF!</definedName>
    <definedName name="_GDP90" localSheetId="0">'[1]SOCX für OECD alt'!#REF!</definedName>
    <definedName name="_GDP90" localSheetId="1">'[1]SOCX für OECD alt'!#REF!</definedName>
    <definedName name="_GDP90">'[1]SOCX für OECD alt'!#REF!</definedName>
    <definedName name="_GDP91" localSheetId="0">'[1]SOCX für OECD alt'!#REF!</definedName>
    <definedName name="_GDP91" localSheetId="1">'[1]SOCX für OECD alt'!#REF!</definedName>
    <definedName name="_GDP91">'[1]SOCX für OECD alt'!#REF!</definedName>
    <definedName name="_GDP92" localSheetId="0">'[1]SOCX für OECD alt'!#REF!</definedName>
    <definedName name="_GDP92" localSheetId="1">'[1]SOCX für OECD alt'!#REF!</definedName>
    <definedName name="_GDP92">'[1]SOCX für OECD alt'!#REF!</definedName>
    <definedName name="_GDP93" localSheetId="0">'[1]SOCX für OECD alt'!#REF!</definedName>
    <definedName name="_GDP93" localSheetId="1">'[1]SOCX für OECD alt'!#REF!</definedName>
    <definedName name="_GDP93">'[1]SOCX für OECD alt'!#REF!</definedName>
    <definedName name="_Regression_Int" hidden="1">1</definedName>
    <definedName name="ACwvu.Anteile._.87_96." localSheetId="0" hidden="1">'[2]GR nach Funktion'!$B$443:$Z$477</definedName>
    <definedName name="ACwvu.Anteile._.87_96." localSheetId="1" hidden="1">'[2]GR nach Funktion'!$B$443:$Z$477</definedName>
    <definedName name="ACwvu.Anteile._.87_96." hidden="1">'[3]GR nach Funktion'!$B$443:$Z$477</definedName>
    <definedName name="ACwvu.Detail._.87_96." localSheetId="0" hidden="1">'[2]GR nach Funktion'!$A$3:$Z$441</definedName>
    <definedName name="ACwvu.Detail._.87_96." localSheetId="1" hidden="1">'[2]GR nach Funktion'!$A$3:$Z$441</definedName>
    <definedName name="ACwvu.Detail._.87_96." hidden="1">'[3]GR nach Funktion'!$A$3:$Z$441</definedName>
    <definedName name="ACwvu.Gesamtrechnung._.87_96." localSheetId="0" hidden="1">'[2]GR ab 87 im Überblick'!$A$1:$M$30</definedName>
    <definedName name="ACwvu.Gesamtrechnung._.87_96." localSheetId="1" hidden="1">'[2]GR ab 87 im Überblick'!$A$1:$M$30</definedName>
    <definedName name="ACwvu.Gesamtrechnung._.87_96." hidden="1">'[3]GR ab 87 im Überblick'!$A$1:$M$30</definedName>
    <definedName name="ACwvu.Grafik._.Anteile._.1996." localSheetId="0" hidden="1">'[2]GR nach Funktion'!$AB$481</definedName>
    <definedName name="ACwvu.Grafik._.Anteile._.1996." localSheetId="1" hidden="1">'[2]GR nach Funktion'!$AB$481</definedName>
    <definedName name="ACwvu.Grafik._.Anteile._.1996." hidden="1">'[3]GR nach Funktion'!$AB$481</definedName>
    <definedName name="ACwvu.Übersicht._.87_96." localSheetId="0" hidden="1">'[2]GR nach Funktion'!$A$3:$Z$441</definedName>
    <definedName name="ACwvu.Übersicht._.87_96." localSheetId="1" hidden="1">'[2]GR nach Funktion'!$A$3:$Z$441</definedName>
    <definedName name="ACwvu.Übersicht._.87_96." hidden="1">'[3]GR nach Funktion'!$A$3:$Z$441</definedName>
    <definedName name="ACwvu.Veränderungsraten._.87_96." localSheetId="0" hidden="1">'[2]GR ab 87 im Überblick'!$A$1:$M$64</definedName>
    <definedName name="ACwvu.Veränderungsraten._.87_96." localSheetId="1" hidden="1">'[2]GR ab 87 im Überblick'!$A$1:$M$64</definedName>
    <definedName name="ACwvu.Veränderungsraten._.87_96." hidden="1">'[3]GR ab 87 im Überblick'!$A$1:$M$64</definedName>
    <definedName name="AHV1.1_1.3">#REF!</definedName>
    <definedName name="Arbeitsmarktmassnahmen_für_die_OECD_Statistik_Active_Labour_Market_Programmes_ALMP">'[1]ALMP-Massn. f. Invalide in SOCX'!$A$1</definedName>
    <definedName name="Cwvu.Anteile._.87_96." localSheetId="0" hidden="1">'[2]GR nach Funktion'!$A$3:$IV$442</definedName>
    <definedName name="Cwvu.Anteile._.87_96." localSheetId="1" hidden="1">'[2]GR nach Funktion'!$A$3:$IV$442</definedName>
    <definedName name="Cwvu.Anteile._.87_96." hidden="1">'[3]GR nach Funktion'!$A$3:$IV$442</definedName>
    <definedName name="Cwvu.Betriebsrechnung._.87_96." localSheetId="2"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Betriebsrechnung._.87_96."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Cwvu.Detail._.87_96."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Cwvu.Detail._.87_96."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Cwvu.Gesamtrechnung._.87_96." localSheetId="0" hidden="1">'[2]GR ab 87 im Überblick'!$A$26:$IV$26,'[2]GR ab 87 im Überblick'!$A$33:$IV$47,'[2]GR ab 87 im Überblick'!$A$66:$IV$98</definedName>
    <definedName name="Cwvu.Gesamtrechnung._.87_96." localSheetId="1" hidden="1">'[2]GR ab 87 im Überblick'!$A$26:$IV$26,'[2]GR ab 87 im Überblick'!$A$33:$IV$47,'[2]GR ab 87 im Überblick'!$A$66:$IV$98</definedName>
    <definedName name="Cwvu.Gesamtrechnung._.87_96." hidden="1">'[3]GR ab 87 im Überblick'!$A$26:$IV$26,'[3]GR ab 87 im Überblick'!$A$33:$IV$47,'[3]GR ab 87 im Überblick'!$A$66:$IV$98</definedName>
    <definedName name="Cwvu.Grafik._.Anteile._.1996." localSheetId="0" hidden="1">'[2]GR nach Funktion'!$A$3:$IV$442</definedName>
    <definedName name="Cwvu.Grafik._.Anteile._.1996." localSheetId="1" hidden="1">'[2]GR nach Funktion'!$A$3:$IV$442</definedName>
    <definedName name="Cwvu.Grafik._.Anteile._.1996." hidden="1">'[3]GR nach Funktion'!$A$3:$IV$442</definedName>
    <definedName name="Cwvu.Übersicht._.87_96."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Cwvu.Übersicht._.87_96."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Cwvu.Veränderungsraten._.87_96." localSheetId="0" hidden="1">'[2]GR ab 87 im Überblick'!$A$1:$IV$48,'[2]GR ab 87 im Überblick'!$A$66:$IV$98</definedName>
    <definedName name="Cwvu.Veränderungsraten._.87_96." localSheetId="1" hidden="1">'[2]GR ab 87 im Überblick'!$A$1:$IV$48,'[2]GR ab 87 im Überblick'!$A$66:$IV$98</definedName>
    <definedName name="Cwvu.Veränderungsraten._.87_96." hidden="1">'[3]GR ab 87 im Überblick'!$A$1:$IV$48,'[3]GR ab 87 im Überblick'!$A$66:$IV$98</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[5]SV_AS_8_2G!#REF!</definedName>
    <definedName name="Die_Health_data_base_HDB_in_der_Social_Expenditure_data_base_SOCX_1996">#REF!</definedName>
    <definedName name="_xlnm.Print_Area" localSheetId="0">UV_AA_2.0!$A$1:$AJ$53</definedName>
    <definedName name="_xlnm.Print_Area" localSheetId="1">UV_AA_2.1!$A$1:$AJ$34</definedName>
    <definedName name="_xlnm.Print_Area" localSheetId="2">UV_AA_2.2!$A$1:$AQ$92</definedName>
    <definedName name="_xlnm.Print_Area">#REF!</definedName>
    <definedName name="_xlnm.Print_Titles" localSheetId="0">[6]Grunddaten!$E$1:$L$65536,[6]Grunddaten!$A$1:$IV$45</definedName>
    <definedName name="_xlnm.Print_Titles" localSheetId="1">[6]Grunddaten!$E$1:$L$65536,[6]Grunddaten!$A$1:$IV$45</definedName>
    <definedName name="_xlnm.Print_Titles">'[7]Finanzhaushalt AHV 48-96 intern'!$E$1:$L$65536,'[7]Finanzhaushalt AHV 48-96 intern'!$A$1:$IV$40</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'[1]SOCX für OECD alt'!$B$3:$S$375</definedName>
    <definedName name="Print_Titles_MI">'[1]SOCX für OECD alt'!$A$1:$IV$2</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'[2]GR nach Funktion'!$A$1:$A$65536,'[2]GR nach Funktion'!$F$1:$P$65536,'[2]GR nach Funktion'!$AA$1:$AA$65536</definedName>
    <definedName name="Rwvu.Anteile._.87_96." localSheetId="1" hidden="1">'[2]GR nach Funktion'!$A$1:$A$65536,'[2]GR nach Funktion'!$F$1:$P$65536,'[2]GR nach Funktion'!$AA$1:$AA$65536</definedName>
    <definedName name="Rwvu.Anteile._.87_96." hidden="1">'[3]GR nach Funktion'!$A$1:$A$65536,'[3]GR nach Funktion'!$F$1:$P$65536,'[3]GR nach Funktion'!$AA$1:$AA$65536</definedName>
    <definedName name="Rwvu.Betriebsrechnung._.87_96." hidden="1">[4]Grunddaten!$A$1:$D$65536,[4]Grunddaten!$H$1:$BM$65536</definedName>
    <definedName name="Rwvu.Detail._.87_96." localSheetId="0" hidden="1">'[2]GR nach Funktion'!$A$1:$A$65536,'[2]GR nach Funktion'!$F$1:$P$65536,'[2]GR nach Funktion'!$AA$1:$AA$65536</definedName>
    <definedName name="Rwvu.Detail._.87_96." localSheetId="1" hidden="1">'[2]GR nach Funktion'!$A$1:$A$65536,'[2]GR nach Funktion'!$F$1:$P$65536,'[2]GR nach Funktion'!$AA$1:$AA$65536</definedName>
    <definedName name="Rwvu.Detail._.87_96." hidden="1">'[3]GR nach Funktion'!$A$1:$A$65536,'[3]GR nach Funktion'!$F$1:$P$65536,'[3]GR nach Funktion'!$AA$1:$AA$65536</definedName>
    <definedName name="Rwvu.Gesamtrechnung._.87_96." localSheetId="0" hidden="1">'[2]GR ab 87 im Überblick'!$C$1:$C$65536</definedName>
    <definedName name="Rwvu.Gesamtrechnung._.87_96." localSheetId="1" hidden="1">'[2]GR ab 87 im Überblick'!$C$1:$C$65536</definedName>
    <definedName name="Rwvu.Gesamtrechnung._.87_96." hidden="1">'[3]GR ab 87 im Überblick'!$C$1:$C$65536</definedName>
    <definedName name="Rwvu.Grafik._.Anteile._.1996." localSheetId="0" hidden="1">'[2]GR nach Funktion'!$A$1:$A$65536,'[2]GR nach Funktion'!$F$1:$P$65536,'[2]GR nach Funktion'!$AA$1:$AA$65536</definedName>
    <definedName name="Rwvu.Grafik._.Anteile._.1996." localSheetId="1" hidden="1">'[2]GR nach Funktion'!$A$1:$A$65536,'[2]GR nach Funktion'!$F$1:$P$65536,'[2]GR nach Funktion'!$AA$1:$AA$65536</definedName>
    <definedName name="Rwvu.Grafik._.Anteile._.1996." hidden="1">'[3]GR nach Funktion'!$A$1:$A$65536,'[3]GR nach Funktion'!$F$1:$P$65536,'[3]GR nach Funktion'!$AA$1:$AA$65536</definedName>
    <definedName name="Rwvu.Übersicht._.87_96." localSheetId="0" hidden="1">'[2]GR nach Funktion'!$A$1:$A$65536,'[2]GR nach Funktion'!$F$1:$P$65536,'[2]GR nach Funktion'!$AA$1:$AA$65536</definedName>
    <definedName name="Rwvu.Übersicht._.87_96." localSheetId="1" hidden="1">'[2]GR nach Funktion'!$A$1:$A$65536,'[2]GR nach Funktion'!$F$1:$P$65536,'[2]GR nach Funktion'!$AA$1:$AA$65536</definedName>
    <definedName name="Rwvu.Übersicht._.87_96." hidden="1">'[3]GR nach Funktion'!$A$1:$A$65536,'[3]GR nach Funktion'!$F$1:$P$65536,'[3]GR nach Funktion'!$AA$1:$AA$65536</definedName>
    <definedName name="Rwvu.Veränderungsraten._.87_96." localSheetId="0" hidden="1">'[2]GR ab 87 im Überblick'!$C$1:$C$65536</definedName>
    <definedName name="Rwvu.Veränderungsraten._.87_96." localSheetId="1" hidden="1">'[2]GR ab 87 im Überblick'!$C$1:$C$65536</definedName>
    <definedName name="Rwvu.Veränderungsraten._.87_96." hidden="1">'[3]GR ab 87 im Überblick'!$C$1:$C$65536</definedName>
    <definedName name="_xlnm.Criteria" localSheetId="0">[5]SV_AS_8_2G!#REF!</definedName>
    <definedName name="_xlnm.Criteria" localSheetId="1">[5]SV_AS_8_2G!#REF!</definedName>
    <definedName name="_xlnm.Criteria">[8]IV_AI_4_alt!#REF!</definedName>
    <definedName name="Swvu.Anteile._.87_96." localSheetId="0" hidden="1">'[2]GR nach Funktion'!$B$443:$Z$477</definedName>
    <definedName name="Swvu.Anteile._.87_96." localSheetId="1" hidden="1">'[2]GR nach Funktion'!$B$443:$Z$477</definedName>
    <definedName name="Swvu.Anteile._.87_96." hidden="1">'[3]GR nach Funktion'!$B$443:$Z$477</definedName>
    <definedName name="Swvu.Detail._.87_96." localSheetId="0" hidden="1">'[2]GR nach Funktion'!$A$3:$Z$441</definedName>
    <definedName name="Swvu.Detail._.87_96." localSheetId="1" hidden="1">'[2]GR nach Funktion'!$A$3:$Z$441</definedName>
    <definedName name="Swvu.Detail._.87_96." hidden="1">'[3]GR nach Funktion'!$A$3:$Z$441</definedName>
    <definedName name="Swvu.Gesamtrechnung._.87_96." localSheetId="0" hidden="1">'[2]GR ab 87 im Überblick'!$A$1:$M$30</definedName>
    <definedName name="Swvu.Gesamtrechnung._.87_96." localSheetId="1" hidden="1">'[2]GR ab 87 im Überblick'!$A$1:$M$30</definedName>
    <definedName name="Swvu.Gesamtrechnung._.87_96." hidden="1">'[3]GR ab 87 im Überblick'!$A$1:$M$30</definedName>
    <definedName name="Swvu.Grafik._.Anteile._.1996." localSheetId="0" hidden="1">'[2]GR nach Funktion'!$AB$481</definedName>
    <definedName name="Swvu.Grafik._.Anteile._.1996." localSheetId="1" hidden="1">'[2]GR nach Funktion'!$AB$481</definedName>
    <definedName name="Swvu.Grafik._.Anteile._.1996." hidden="1">'[3]GR nach Funktion'!$AB$481</definedName>
    <definedName name="Swvu.Übersicht._.87_96." localSheetId="0" hidden="1">'[2]GR nach Funktion'!$A$3:$Z$441</definedName>
    <definedName name="Swvu.Übersicht._.87_96." localSheetId="1" hidden="1">'[2]GR nach Funktion'!$A$3:$Z$441</definedName>
    <definedName name="Swvu.Übersicht._.87_96." hidden="1">'[3]GR nach Funktion'!$A$3:$Z$441</definedName>
    <definedName name="Swvu.Veränderungsraten._.87_96." localSheetId="0" hidden="1">'[2]GR ab 87 im Überblick'!$A$1:$M$64</definedName>
    <definedName name="Swvu.Veränderungsraten._.87_96." localSheetId="1" hidden="1">'[2]GR ab 87 im Überblick'!$A$1:$M$64</definedName>
    <definedName name="Swvu.Veränderungsraten._.87_96." hidden="1">'[3]GR ab 87 im Überblick'!$A$1:$M$64</definedName>
    <definedName name="TOTAL">'[9]SV-Quoten Nat.Buha 48-95'!$BE$60</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[4]Grunddaten!$A$1:$D$65536,[4]Grunddaten!$H$1:$BM$65536</definedName>
    <definedName name="Z_016B1528_AFB2_11D2_BE2D_CCAAFBE249DD_.wvu.Rows" hidden="1">[4]Grunddaten!$A$2:$IV$23,[4]Grunddaten!$A$25:$IV$98,[4]Grunddaten!$A$105:$IV$108,[4]Grunddaten!$A$110:$IV$116,[4]Grunddaten!$A$120:$IV$121,[4]Grunddaten!$A$127:$IV$128,[4]Grunddaten!$A$136:$IV$137,[4]Grunddaten!$A$139:$IV$140,[4]Grunddaten!$A$142:$IV$143,[4]Grunddaten!$A$145:$IV$146,[4]Grunddaten!$A$151:$IV$164,[4]Grunddaten!$A$169:$IV$177,[4]Grunddaten!$A$180:$IV$181,[4]Grunddaten!$A$183:$IV$184,[4]Grunddaten!$A$187:$IV$188,[4]Grunddaten!$A$190:$IV$191,[4]Grunddaten!$A$195:$IV$195,[4]Grunddaten!#REF!,[4]Grunddaten!$A$199:$IV$200,[4]Grunddaten!$A$207:$IV$220</definedName>
    <definedName name="Z_1F4E3881_ECC8_11D2_860B_9210B007D43B_.wvu.Cols" localSheetId="0" hidden="1">'[2]GR nach Funktion'!$A$1:$A$65536,'[2]GR nach Funktion'!$F$1:$P$65536,'[2]GR nach Funktion'!$AA$1:$AA$65536</definedName>
    <definedName name="Z_1F4E3881_ECC8_11D2_860B_9210B007D43B_.wvu.Cols" localSheetId="1" hidden="1">'[2]GR nach Funktion'!$A$1:$A$65536,'[2]GR nach Funktion'!$F$1:$P$65536,'[2]GR nach Funktion'!$AA$1:$AA$65536</definedName>
    <definedName name="Z_1F4E3881_ECC8_11D2_860B_9210B007D43B_.wvu.Cols" hidden="1">'[3]GR nach Funktion'!$A$1:$A$65536,'[3]GR nach Funktion'!$F$1:$P$65536,'[3]GR nach Funktion'!$AA$1:$AA$65536</definedName>
    <definedName name="Z_1F4E3881_ECC8_11D2_860B_9210B007D43B_.wvu.PrintArea" localSheetId="0" hidden="1">'[2]GR nach Funktion'!$A$3:$Z$441</definedName>
    <definedName name="Z_1F4E3881_ECC8_11D2_860B_9210B007D43B_.wvu.PrintArea" localSheetId="1" hidden="1">'[2]GR nach Funktion'!$A$3:$Z$441</definedName>
    <definedName name="Z_1F4E3881_ECC8_11D2_860B_9210B007D43B_.wvu.PrintArea" hidden="1">'[3]GR nach Funktion'!$A$3:$Z$441</definedName>
    <definedName name="Z_1F4E3881_ECC8_11D2_860B_9210B007D43B_.wvu.PrintTitles" localSheetId="0" hidden="1">'[2]GR nach Funktion'!$A$1:$I$65536,'[2]GR nach Funktion'!$A$3:$IV$4</definedName>
    <definedName name="Z_1F4E3881_ECC8_11D2_860B_9210B007D43B_.wvu.PrintTitles" localSheetId="1" hidden="1">'[2]GR nach Funktion'!$A$1:$I$65536,'[2]GR nach Funktion'!$A$3:$IV$4</definedName>
    <definedName name="Z_1F4E3881_ECC8_11D2_860B_9210B007D43B_.wvu.PrintTitles" hidden="1">'[3]GR nach Funktion'!$A$1:$I$65536,'[3]GR nach Funktion'!$A$3:$IV$4</definedName>
    <definedName name="Z_1F4E3881_ECC8_11D2_860B_9210B007D43B_.wvu.Rows" localSheetId="0" hidden="1">'[2]GR nach Funktion'!$A$3:$IV$442</definedName>
    <definedName name="Z_1F4E3881_ECC8_11D2_860B_9210B007D43B_.wvu.Rows" localSheetId="1" hidden="1">'[2]GR nach Funktion'!$A$3:$IV$442</definedName>
    <definedName name="Z_1F4E3881_ECC8_11D2_860B_9210B007D43B_.wvu.Rows" hidden="1">'[3]GR nach Funktion'!$A$3:$IV$442</definedName>
    <definedName name="Z_1F4E3882_ECC8_11D2_860B_9210B007D43B_.wvu.Cols" localSheetId="0" hidden="1">'[2]GR nach Funktion'!$A$1:$A$65536,'[2]GR nach Funktion'!$F$1:$P$65536,'[2]GR nach Funktion'!$AA$1:$AA$65536</definedName>
    <definedName name="Z_1F4E3882_ECC8_11D2_860B_9210B007D43B_.wvu.Cols" localSheetId="1" hidden="1">'[2]GR nach Funktion'!$A$1:$A$65536,'[2]GR nach Funktion'!$F$1:$P$65536,'[2]GR nach Funktion'!$AA$1:$AA$65536</definedName>
    <definedName name="Z_1F4E3882_ECC8_11D2_860B_9210B007D43B_.wvu.Cols" hidden="1">'[3]GR nach Funktion'!$A$1:$A$65536,'[3]GR nach Funktion'!$F$1:$P$65536,'[3]GR nach Funktion'!$AA$1:$AA$65536</definedName>
    <definedName name="Z_1F4E3882_ECC8_11D2_860B_9210B007D43B_.wvu.PrintArea" localSheetId="0" hidden="1">'[2]GR nach Funktion'!$A$3:$Z$441</definedName>
    <definedName name="Z_1F4E3882_ECC8_11D2_860B_9210B007D43B_.wvu.PrintArea" localSheetId="1" hidden="1">'[2]GR nach Funktion'!$A$3:$Z$441</definedName>
    <definedName name="Z_1F4E3882_ECC8_11D2_860B_9210B007D43B_.wvu.PrintArea" hidden="1">'[3]GR nach Funktion'!$A$3:$Z$441</definedName>
    <definedName name="Z_1F4E3882_ECC8_11D2_860B_9210B007D43B_.wvu.PrintTitles" localSheetId="0" hidden="1">'[2]GR nach Funktion'!$A$1:$I$65536,'[2]GR nach Funktion'!$A$3:$IV$4</definedName>
    <definedName name="Z_1F4E3882_ECC8_11D2_860B_9210B007D43B_.wvu.PrintTitles" localSheetId="1" hidden="1">'[2]GR nach Funktion'!$A$1:$I$65536,'[2]GR nach Funktion'!$A$3:$IV$4</definedName>
    <definedName name="Z_1F4E3882_ECC8_11D2_860B_9210B007D43B_.wvu.PrintTitles" hidden="1">'[3]GR nach Funktion'!$A$1:$I$65536,'[3]GR nach Funktion'!$A$3:$IV$4</definedName>
    <definedName name="Z_1F4E3882_ECC8_11D2_860B_9210B007D4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1F4E3882_ECC8_11D2_860B_9210B007D4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1F4E3883_ECC8_11D2_860B_9210B007D43B_.wvu.Cols" localSheetId="0" hidden="1">'[2]GR nach Funktion'!$A$1:$A$65536,'[2]GR nach Funktion'!$F$1:$P$65536,'[2]GR nach Funktion'!$AA$1:$AA$65536</definedName>
    <definedName name="Z_1F4E3883_ECC8_11D2_860B_9210B007D43B_.wvu.Cols" localSheetId="1" hidden="1">'[2]GR nach Funktion'!$A$1:$A$65536,'[2]GR nach Funktion'!$F$1:$P$65536,'[2]GR nach Funktion'!$AA$1:$AA$65536</definedName>
    <definedName name="Z_1F4E3883_ECC8_11D2_860B_9210B007D43B_.wvu.Cols" hidden="1">'[3]GR nach Funktion'!$A$1:$A$65536,'[3]GR nach Funktion'!$F$1:$P$65536,'[3]GR nach Funktion'!$AA$1:$AA$65536</definedName>
    <definedName name="Z_1F4E3883_ECC8_11D2_860B_9210B007D43B_.wvu.PrintArea" localSheetId="0" hidden="1">'[2]GR nach Funktion'!$A$3:$Z$441</definedName>
    <definedName name="Z_1F4E3883_ECC8_11D2_860B_9210B007D43B_.wvu.PrintArea" localSheetId="1" hidden="1">'[2]GR nach Funktion'!$A$3:$Z$441</definedName>
    <definedName name="Z_1F4E3883_ECC8_11D2_860B_9210B007D43B_.wvu.PrintArea" hidden="1">'[3]GR nach Funktion'!$A$3:$Z$441</definedName>
    <definedName name="Z_1F4E3883_ECC8_11D2_860B_9210B007D43B_.wvu.PrintTitles" localSheetId="0" hidden="1">'[2]GR nach Funktion'!$A$1:$I$65536,'[2]GR nach Funktion'!$A$3:$IV$4</definedName>
    <definedName name="Z_1F4E3883_ECC8_11D2_860B_9210B007D43B_.wvu.PrintTitles" localSheetId="1" hidden="1">'[2]GR nach Funktion'!$A$1:$I$65536,'[2]GR nach Funktion'!$A$3:$IV$4</definedName>
    <definedName name="Z_1F4E3883_ECC8_11D2_860B_9210B007D43B_.wvu.PrintTitles" hidden="1">'[3]GR nach Funktion'!$A$1:$I$65536,'[3]GR nach Funktion'!$A$3:$IV$4</definedName>
    <definedName name="Z_1F4E3883_ECC8_11D2_860B_9210B007D43B_.wvu.Rows" localSheetId="0" hidden="1">'[2]GR nach Funktion'!$A$3:$IV$442</definedName>
    <definedName name="Z_1F4E3883_ECC8_11D2_860B_9210B007D43B_.wvu.Rows" localSheetId="1" hidden="1">'[2]GR nach Funktion'!$A$3:$IV$442</definedName>
    <definedName name="Z_1F4E3883_ECC8_11D2_860B_9210B007D43B_.wvu.Rows" hidden="1">'[3]GR nach Funktion'!$A$3:$IV$442</definedName>
    <definedName name="Z_1F4E3884_ECC8_11D2_860B_9210B007D43B_.wvu.Cols" localSheetId="0" hidden="1">'[2]GR nach Funktion'!$A$1:$A$65536,'[2]GR nach Funktion'!$F$1:$P$65536,'[2]GR nach Funktion'!$AA$1:$AA$65536</definedName>
    <definedName name="Z_1F4E3884_ECC8_11D2_860B_9210B007D43B_.wvu.Cols" localSheetId="1" hidden="1">'[2]GR nach Funktion'!$A$1:$A$65536,'[2]GR nach Funktion'!$F$1:$P$65536,'[2]GR nach Funktion'!$AA$1:$AA$65536</definedName>
    <definedName name="Z_1F4E3884_ECC8_11D2_860B_9210B007D43B_.wvu.Cols" hidden="1">'[3]GR nach Funktion'!$A$1:$A$65536,'[3]GR nach Funktion'!$F$1:$P$65536,'[3]GR nach Funktion'!$AA$1:$AA$65536</definedName>
    <definedName name="Z_1F4E3884_ECC8_11D2_860B_9210B007D43B_.wvu.PrintArea" localSheetId="0" hidden="1">'[2]GR nach Funktion'!$A$3:$Z$441</definedName>
    <definedName name="Z_1F4E3884_ECC8_11D2_860B_9210B007D43B_.wvu.PrintArea" localSheetId="1" hidden="1">'[2]GR nach Funktion'!$A$3:$Z$441</definedName>
    <definedName name="Z_1F4E3884_ECC8_11D2_860B_9210B007D43B_.wvu.PrintArea" hidden="1">'[3]GR nach Funktion'!$A$3:$Z$441</definedName>
    <definedName name="Z_1F4E3884_ECC8_11D2_860B_9210B007D43B_.wvu.PrintTitles" localSheetId="0" hidden="1">'[2]GR nach Funktion'!$A$1:$I$65536,'[2]GR nach Funktion'!$A$3:$IV$4</definedName>
    <definedName name="Z_1F4E3884_ECC8_11D2_860B_9210B007D43B_.wvu.PrintTitles" localSheetId="1" hidden="1">'[2]GR nach Funktion'!$A$1:$I$65536,'[2]GR nach Funktion'!$A$3:$IV$4</definedName>
    <definedName name="Z_1F4E3884_ECC8_11D2_860B_9210B007D43B_.wvu.PrintTitles" hidden="1">'[3]GR nach Funktion'!$A$1:$I$65536,'[3]GR nach Funktion'!$A$3:$IV$4</definedName>
    <definedName name="Z_1F4E3884_ECC8_11D2_860B_9210B007D4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1F4E3884_ECC8_11D2_860B_9210B007D4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31D3EF01_F23F_11D2_860B_9E13BC17C73B_.wvu.Cols" localSheetId="0" hidden="1">'[2]GR nach Funktion'!$A$1:$A$65536,'[2]GR nach Funktion'!$F$1:$P$65536,'[2]GR nach Funktion'!$AA$1:$AA$65536</definedName>
    <definedName name="Z_31D3EF01_F23F_11D2_860B_9E13BC17C73B_.wvu.Cols" localSheetId="1" hidden="1">'[2]GR nach Funktion'!$A$1:$A$65536,'[2]GR nach Funktion'!$F$1:$P$65536,'[2]GR nach Funktion'!$AA$1:$AA$65536</definedName>
    <definedName name="Z_31D3EF01_F23F_11D2_860B_9E13BC17C73B_.wvu.Cols" hidden="1">'[3]GR nach Funktion'!$A$1:$A$65536,'[3]GR nach Funktion'!$F$1:$P$65536,'[3]GR nach Funktion'!$AA$1:$AA$65536</definedName>
    <definedName name="Z_31D3EF01_F23F_11D2_860B_9E13BC17C73B_.wvu.PrintArea" localSheetId="0" hidden="1">'[2]GR nach Funktion'!$A$3:$Z$441</definedName>
    <definedName name="Z_31D3EF01_F23F_11D2_860B_9E13BC17C73B_.wvu.PrintArea" localSheetId="1" hidden="1">'[2]GR nach Funktion'!$A$3:$Z$441</definedName>
    <definedName name="Z_31D3EF01_F23F_11D2_860B_9E13BC17C73B_.wvu.PrintArea" hidden="1">'[3]GR nach Funktion'!$A$3:$Z$441</definedName>
    <definedName name="Z_31D3EF01_F23F_11D2_860B_9E13BC17C73B_.wvu.PrintTitles" localSheetId="0" hidden="1">'[2]GR nach Funktion'!$A$1:$I$65536,'[2]GR nach Funktion'!$A$3:$IV$4</definedName>
    <definedName name="Z_31D3EF01_F23F_11D2_860B_9E13BC17C73B_.wvu.PrintTitles" localSheetId="1" hidden="1">'[2]GR nach Funktion'!$A$1:$I$65536,'[2]GR nach Funktion'!$A$3:$IV$4</definedName>
    <definedName name="Z_31D3EF01_F23F_11D2_860B_9E13BC17C73B_.wvu.PrintTitles" hidden="1">'[3]GR nach Funktion'!$A$1:$I$65536,'[3]GR nach Funktion'!$A$3:$IV$4</definedName>
    <definedName name="Z_31D3EF01_F23F_11D2_860B_9E13BC17C73B_.wvu.Rows" localSheetId="0" hidden="1">'[2]GR nach Funktion'!$A$3:$IV$442</definedName>
    <definedName name="Z_31D3EF01_F23F_11D2_860B_9E13BC17C73B_.wvu.Rows" localSheetId="1" hidden="1">'[2]GR nach Funktion'!$A$3:$IV$442</definedName>
    <definedName name="Z_31D3EF01_F23F_11D2_860B_9E13BC17C73B_.wvu.Rows" hidden="1">'[3]GR nach Funktion'!$A$3:$IV$442</definedName>
    <definedName name="Z_31D3EF02_F23F_11D2_860B_9E13BC17C73B_.wvu.Cols" localSheetId="0" hidden="1">'[2]GR nach Funktion'!$A$1:$A$65536,'[2]GR nach Funktion'!$F$1:$P$65536,'[2]GR nach Funktion'!$AA$1:$AA$65536</definedName>
    <definedName name="Z_31D3EF02_F23F_11D2_860B_9E13BC17C73B_.wvu.Cols" localSheetId="1" hidden="1">'[2]GR nach Funktion'!$A$1:$A$65536,'[2]GR nach Funktion'!$F$1:$P$65536,'[2]GR nach Funktion'!$AA$1:$AA$65536</definedName>
    <definedName name="Z_31D3EF02_F23F_11D2_860B_9E13BC17C73B_.wvu.Cols" hidden="1">'[3]GR nach Funktion'!$A$1:$A$65536,'[3]GR nach Funktion'!$F$1:$P$65536,'[3]GR nach Funktion'!$AA$1:$AA$65536</definedName>
    <definedName name="Z_31D3EF02_F23F_11D2_860B_9E13BC17C73B_.wvu.PrintArea" localSheetId="0" hidden="1">'[2]GR nach Funktion'!$A$3:$Z$441</definedName>
    <definedName name="Z_31D3EF02_F23F_11D2_860B_9E13BC17C73B_.wvu.PrintArea" localSheetId="1" hidden="1">'[2]GR nach Funktion'!$A$3:$Z$441</definedName>
    <definedName name="Z_31D3EF02_F23F_11D2_860B_9E13BC17C73B_.wvu.PrintArea" hidden="1">'[3]GR nach Funktion'!$A$3:$Z$441</definedName>
    <definedName name="Z_31D3EF02_F23F_11D2_860B_9E13BC17C73B_.wvu.PrintTitles" localSheetId="0" hidden="1">'[2]GR nach Funktion'!$A$1:$I$65536,'[2]GR nach Funktion'!$A$3:$IV$4</definedName>
    <definedName name="Z_31D3EF02_F23F_11D2_860B_9E13BC17C73B_.wvu.PrintTitles" localSheetId="1" hidden="1">'[2]GR nach Funktion'!$A$1:$I$65536,'[2]GR nach Funktion'!$A$3:$IV$4</definedName>
    <definedName name="Z_31D3EF02_F23F_11D2_860B_9E13BC17C73B_.wvu.PrintTitles" hidden="1">'[3]GR nach Funktion'!$A$1:$I$65536,'[3]GR nach Funktion'!$A$3:$IV$4</definedName>
    <definedName name="Z_31D3EF02_F23F_11D2_860B_9E13BC17C73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31D3EF02_F23F_11D2_860B_9E13BC17C73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31D3EF03_F23F_11D2_860B_9E13BC17C73B_.wvu.Cols" localSheetId="0" hidden="1">'[2]GR nach Funktion'!$A$1:$A$65536,'[2]GR nach Funktion'!$F$1:$P$65536,'[2]GR nach Funktion'!$AA$1:$AA$65536</definedName>
    <definedName name="Z_31D3EF03_F23F_11D2_860B_9E13BC17C73B_.wvu.Cols" localSheetId="1" hidden="1">'[2]GR nach Funktion'!$A$1:$A$65536,'[2]GR nach Funktion'!$F$1:$P$65536,'[2]GR nach Funktion'!$AA$1:$AA$65536</definedName>
    <definedName name="Z_31D3EF03_F23F_11D2_860B_9E13BC17C73B_.wvu.Cols" hidden="1">'[3]GR nach Funktion'!$A$1:$A$65536,'[3]GR nach Funktion'!$F$1:$P$65536,'[3]GR nach Funktion'!$AA$1:$AA$65536</definedName>
    <definedName name="Z_31D3EF03_F23F_11D2_860B_9E13BC17C73B_.wvu.PrintArea" localSheetId="0" hidden="1">'[2]GR nach Funktion'!$A$3:$Z$441</definedName>
    <definedName name="Z_31D3EF03_F23F_11D2_860B_9E13BC17C73B_.wvu.PrintArea" localSheetId="1" hidden="1">'[2]GR nach Funktion'!$A$3:$Z$441</definedName>
    <definedName name="Z_31D3EF03_F23F_11D2_860B_9E13BC17C73B_.wvu.PrintArea" hidden="1">'[3]GR nach Funktion'!$A$3:$Z$441</definedName>
    <definedName name="Z_31D3EF03_F23F_11D2_860B_9E13BC17C73B_.wvu.PrintTitles" localSheetId="0" hidden="1">'[2]GR nach Funktion'!$A$1:$I$65536,'[2]GR nach Funktion'!$A$3:$IV$4</definedName>
    <definedName name="Z_31D3EF03_F23F_11D2_860B_9E13BC17C73B_.wvu.PrintTitles" localSheetId="1" hidden="1">'[2]GR nach Funktion'!$A$1:$I$65536,'[2]GR nach Funktion'!$A$3:$IV$4</definedName>
    <definedName name="Z_31D3EF03_F23F_11D2_860B_9E13BC17C73B_.wvu.PrintTitles" hidden="1">'[3]GR nach Funktion'!$A$1:$I$65536,'[3]GR nach Funktion'!$A$3:$IV$4</definedName>
    <definedName name="Z_31D3EF03_F23F_11D2_860B_9E13BC17C73B_.wvu.Rows" localSheetId="0" hidden="1">'[2]GR nach Funktion'!$A$3:$IV$442</definedName>
    <definedName name="Z_31D3EF03_F23F_11D2_860B_9E13BC17C73B_.wvu.Rows" localSheetId="1" hidden="1">'[2]GR nach Funktion'!$A$3:$IV$442</definedName>
    <definedName name="Z_31D3EF03_F23F_11D2_860B_9E13BC17C73B_.wvu.Rows" hidden="1">'[3]GR nach Funktion'!$A$3:$IV$442</definedName>
    <definedName name="Z_31D3EF04_F23F_11D2_860B_9E13BC17C73B_.wvu.Cols" localSheetId="0" hidden="1">'[2]GR nach Funktion'!$A$1:$A$65536,'[2]GR nach Funktion'!$F$1:$P$65536,'[2]GR nach Funktion'!$AA$1:$AA$65536</definedName>
    <definedName name="Z_31D3EF04_F23F_11D2_860B_9E13BC17C73B_.wvu.Cols" localSheetId="1" hidden="1">'[2]GR nach Funktion'!$A$1:$A$65536,'[2]GR nach Funktion'!$F$1:$P$65536,'[2]GR nach Funktion'!$AA$1:$AA$65536</definedName>
    <definedName name="Z_31D3EF04_F23F_11D2_860B_9E13BC17C73B_.wvu.Cols" hidden="1">'[3]GR nach Funktion'!$A$1:$A$65536,'[3]GR nach Funktion'!$F$1:$P$65536,'[3]GR nach Funktion'!$AA$1:$AA$65536</definedName>
    <definedName name="Z_31D3EF04_F23F_11D2_860B_9E13BC17C73B_.wvu.PrintArea" localSheetId="0" hidden="1">'[2]GR nach Funktion'!$A$3:$Z$441</definedName>
    <definedName name="Z_31D3EF04_F23F_11D2_860B_9E13BC17C73B_.wvu.PrintArea" localSheetId="1" hidden="1">'[2]GR nach Funktion'!$A$3:$Z$441</definedName>
    <definedName name="Z_31D3EF04_F23F_11D2_860B_9E13BC17C73B_.wvu.PrintArea" hidden="1">'[3]GR nach Funktion'!$A$3:$Z$441</definedName>
    <definedName name="Z_31D3EF04_F23F_11D2_860B_9E13BC17C73B_.wvu.PrintTitles" localSheetId="0" hidden="1">'[2]GR nach Funktion'!$A$1:$I$65536,'[2]GR nach Funktion'!$A$3:$IV$4</definedName>
    <definedName name="Z_31D3EF04_F23F_11D2_860B_9E13BC17C73B_.wvu.PrintTitles" localSheetId="1" hidden="1">'[2]GR nach Funktion'!$A$1:$I$65536,'[2]GR nach Funktion'!$A$3:$IV$4</definedName>
    <definedName name="Z_31D3EF04_F23F_11D2_860B_9E13BC17C73B_.wvu.PrintTitles" hidden="1">'[3]GR nach Funktion'!$A$1:$I$65536,'[3]GR nach Funktion'!$A$3:$IV$4</definedName>
    <definedName name="Z_31D3EF04_F23F_11D2_860B_9E13BC17C73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31D3EF04_F23F_11D2_860B_9E13BC17C73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427F6E2C_548B_11D2_860B_CACACCB71837_.wvu.Rows" localSheetId="0" hidden="1">[6]Grunddaten!$A$122:$IV$122,[6]Grunddaten!$A$124:$IV$134,[6]Grunddaten!$A$136:$IV$146</definedName>
    <definedName name="Z_427F6E2C_548B_11D2_860B_CACACCB71837_.wvu.Rows" localSheetId="1" hidden="1">[6]Grunddaten!$A$122:$IV$122,[6]Grunddaten!$A$124:$IV$134,[6]Grunddaten!$A$136:$IV$146</definedName>
    <definedName name="Z_427F6E2C_548B_11D2_860B_CACACCB71837_.wvu.Rows" hidden="1">[10]Grunddaten!$A$122:$IV$122,[10]Grunddaten!$A$124:$IV$134,[10]Grunddaten!$A$136:$IV$146</definedName>
    <definedName name="Z_427F6E2F_548B_11D2_860B_CACACCB71837_.wvu.Rows" localSheetId="0" hidden="1">[6]Grunddaten!$A$122:$IV$122,[6]Grunddaten!$A$124:$IV$134,[6]Grunddaten!$A$136:$IV$146</definedName>
    <definedName name="Z_427F6E2F_548B_11D2_860B_CACACCB71837_.wvu.Rows" localSheetId="1" hidden="1">[6]Grunddaten!$A$122:$IV$122,[6]Grunddaten!$A$124:$IV$134,[6]Grunddaten!$A$136:$IV$146</definedName>
    <definedName name="Z_427F6E2F_548B_11D2_860B_CACACCB71837_.wvu.Rows" hidden="1">[10]Grunddaten!$A$122:$IV$122,[10]Grunddaten!$A$124:$IV$134,[10]Grunddaten!$A$136:$IV$146</definedName>
    <definedName name="Z_427F6E30_548B_11D2_860B_CACACCB71837_.wvu.Rows" localSheetId="0" hidden="1">[6]Grunddaten!$A$122:$IV$122,[6]Grunddaten!$A$124:$IV$134,[6]Grunddaten!$A$136:$IV$146</definedName>
    <definedName name="Z_427F6E30_548B_11D2_860B_CACACCB71837_.wvu.Rows" localSheetId="1" hidden="1">[6]Grunddaten!$A$122:$IV$122,[6]Grunddaten!$A$124:$IV$134,[6]Grunddaten!$A$136:$IV$146</definedName>
    <definedName name="Z_427F6E30_548B_11D2_860B_CACACCB71837_.wvu.Rows" hidden="1">[10]Grunddaten!$A$122:$IV$122,[10]Grunddaten!$A$124:$IV$134,[10]Grunddaten!$A$136:$IV$146</definedName>
    <definedName name="Z_427F6E32_548B_11D2_860B_CACACCB71837_.wvu.Rows" localSheetId="0" hidden="1">[6]Grunddaten!$A$122:$IV$122,[6]Grunddaten!$A$124:$IV$134,[6]Grunddaten!$A$136:$IV$146</definedName>
    <definedName name="Z_427F6E32_548B_11D2_860B_CACACCB71837_.wvu.Rows" localSheetId="1" hidden="1">[6]Grunddaten!$A$122:$IV$122,[6]Grunddaten!$A$124:$IV$134,[6]Grunddaten!$A$136:$IV$146</definedName>
    <definedName name="Z_427F6E32_548B_11D2_860B_CACACCB71837_.wvu.Rows" hidden="1">[10]Grunddaten!$A$122:$IV$122,[10]Grunddaten!$A$124:$IV$134,[10]Grunddaten!$A$136:$IV$146</definedName>
    <definedName name="Z_427F6E46_548B_11D2_860B_CACACCB71837_.wvu.Cols" hidden="1">[11]Grunddaten!$A$1:$D$65536,[11]Grunddaten!$I$1:$Y$65536,[11]Grunddaten!$AA$1:$AQ$65536,[11]Grunddaten!$AX$1:$BA$65536</definedName>
    <definedName name="Z_427F6E46_548B_11D2_860B_CACACCB71837_.wvu.PrintArea" hidden="1">[11]Grunddaten!$Y$110:$BW$152</definedName>
    <definedName name="Z_427F6E46_548B_11D2_860B_CACACCB71837_.wvu.PrintTitles" hidden="1">[11]Grunddaten!$Y$1:$Z$65536</definedName>
    <definedName name="Z_427F6E46_548B_11D2_860B_CACACCB71837_.wvu.Rows" hidden="1">[11]Grunddaten!$A$30:$IV$42</definedName>
    <definedName name="Z_5BDBF91C_2672_4A4D_B537_B4CA6C494A49_.wvu.Cols" localSheetId="0" hidden="1">[5]SV_AS_8_2G!$Q$1:$X$65536,[5]SV_AS_8_2G!$AE$1:$AI$65536,[5]SV_AS_8_2G!$BU$1:$CK$65536</definedName>
    <definedName name="Z_5BDBF91C_2672_4A4D_B537_B4CA6C494A49_.wvu.Cols" localSheetId="1" hidden="1">[5]SV_AS_8_2G!$Q$1:$X$65536,[5]SV_AS_8_2G!$AE$1:$AI$65536,[5]SV_AS_8_2G!$BU$1:$CK$65536</definedName>
    <definedName name="Z_5BDBF91C_2672_4A4D_B537_B4CA6C494A49_.wvu.Cols" hidden="1">[12]SV_AS_8_2G!$Q$1:$X$65536,[12]SV_AS_8_2G!$AE$1:$AI$65536,[12]SV_AS_8_2G!$BU$1:$CK$65536</definedName>
    <definedName name="Z_5BDBF91C_2672_4A4D_B537_B4CA6C494A49_.wvu.PrintArea" localSheetId="0" hidden="1">[5]SV_AS_8_2G!$A$13:$M$18</definedName>
    <definedName name="Z_5BDBF91C_2672_4A4D_B537_B4CA6C494A49_.wvu.PrintArea" localSheetId="1" hidden="1">[5]SV_AS_8_2G!$A$13:$M$18</definedName>
    <definedName name="Z_5BDBF91C_2672_4A4D_B537_B4CA6C494A49_.wvu.PrintArea" hidden="1">[12]SV_AS_8_2G!$A$13:$M$18</definedName>
    <definedName name="Z_5BDBF91C_2672_4A4D_B537_B4CA6C494A49_.wvu.Rows" localSheetId="0" hidden="1">[5]SV_AS_8_2G!$A$10:$IV$10,[5]SV_AS_8_2G!#REF!,[5]SV_AS_8_2G!$A$11:$IV$11</definedName>
    <definedName name="Z_5BDBF91C_2672_4A4D_B537_B4CA6C494A49_.wvu.Rows" localSheetId="1" hidden="1">[5]SV_AS_8_2G!$A$10:$IV$10,[5]SV_AS_8_2G!#REF!,[5]SV_AS_8_2G!$A$11:$IV$11</definedName>
    <definedName name="Z_5BDBF91C_2672_4A4D_B537_B4CA6C494A49_.wvu.Rows" localSheetId="2" hidden="1">[12]SV_AS_8_2G!$A$10:$IV$10,[12]SV_AS_8_2G!#REF!,[12]SV_AS_8_2G!$A$11:$IV$11</definedName>
    <definedName name="Z_5BDBF91C_2672_4A4D_B537_B4CA6C494A49_.wvu.Rows" hidden="1">[12]SV_AS_8_2G!$A$10:$IV$10,[12]SV_AS_8_2G!#REF!,[12]SV_AS_8_2G!$A$11:$IV$11</definedName>
    <definedName name="Z_7D0A0281_F310_11D2_860B_9E13BC17877B_.wvu.Cols" localSheetId="0" hidden="1">'[2]GR nach Funktion'!$A$1:$A$65536,'[2]GR nach Funktion'!$F$1:$P$65536,'[2]GR nach Funktion'!$AA$1:$AA$65536</definedName>
    <definedName name="Z_7D0A0281_F310_11D2_860B_9E13BC17877B_.wvu.Cols" localSheetId="1" hidden="1">'[2]GR nach Funktion'!$A$1:$A$65536,'[2]GR nach Funktion'!$F$1:$P$65536,'[2]GR nach Funktion'!$AA$1:$AA$65536</definedName>
    <definedName name="Z_7D0A0281_F310_11D2_860B_9E13BC17877B_.wvu.Cols" hidden="1">'[3]GR nach Funktion'!$A$1:$A$65536,'[3]GR nach Funktion'!$F$1:$P$65536,'[3]GR nach Funktion'!$AA$1:$AA$65536</definedName>
    <definedName name="Z_7D0A0281_F310_11D2_860B_9E13BC17877B_.wvu.PrintArea" localSheetId="0" hidden="1">'[2]GR nach Funktion'!$A$3:$Z$441</definedName>
    <definedName name="Z_7D0A0281_F310_11D2_860B_9E13BC17877B_.wvu.PrintArea" localSheetId="1" hidden="1">'[2]GR nach Funktion'!$A$3:$Z$441</definedName>
    <definedName name="Z_7D0A0281_F310_11D2_860B_9E13BC17877B_.wvu.PrintArea" hidden="1">'[3]GR nach Funktion'!$A$3:$Z$441</definedName>
    <definedName name="Z_7D0A0281_F310_11D2_860B_9E13BC17877B_.wvu.PrintTitles" localSheetId="0" hidden="1">'[2]GR nach Funktion'!$A$1:$I$65536,'[2]GR nach Funktion'!$A$3:$IV$4</definedName>
    <definedName name="Z_7D0A0281_F310_11D2_860B_9E13BC17877B_.wvu.PrintTitles" localSheetId="1" hidden="1">'[2]GR nach Funktion'!$A$1:$I$65536,'[2]GR nach Funktion'!$A$3:$IV$4</definedName>
    <definedName name="Z_7D0A0281_F310_11D2_860B_9E13BC17877B_.wvu.PrintTitles" hidden="1">'[3]GR nach Funktion'!$A$1:$I$65536,'[3]GR nach Funktion'!$A$3:$IV$4</definedName>
    <definedName name="Z_7D0A0281_F310_11D2_860B_9E13BC17877B_.wvu.Rows" localSheetId="0" hidden="1">'[2]GR nach Funktion'!$A$3:$IV$442</definedName>
    <definedName name="Z_7D0A0281_F310_11D2_860B_9E13BC17877B_.wvu.Rows" localSheetId="1" hidden="1">'[2]GR nach Funktion'!$A$3:$IV$442</definedName>
    <definedName name="Z_7D0A0281_F310_11D2_860B_9E13BC17877B_.wvu.Rows" hidden="1">'[3]GR nach Funktion'!$A$3:$IV$442</definedName>
    <definedName name="Z_7D0A0282_F310_11D2_860B_9E13BC17877B_.wvu.Cols" localSheetId="0" hidden="1">'[2]GR nach Funktion'!$A$1:$A$65536,'[2]GR nach Funktion'!$F$1:$P$65536,'[2]GR nach Funktion'!$AA$1:$AA$65536</definedName>
    <definedName name="Z_7D0A0282_F310_11D2_860B_9E13BC17877B_.wvu.Cols" localSheetId="1" hidden="1">'[2]GR nach Funktion'!$A$1:$A$65536,'[2]GR nach Funktion'!$F$1:$P$65536,'[2]GR nach Funktion'!$AA$1:$AA$65536</definedName>
    <definedName name="Z_7D0A0282_F310_11D2_860B_9E13BC17877B_.wvu.Cols" hidden="1">'[3]GR nach Funktion'!$A$1:$A$65536,'[3]GR nach Funktion'!$F$1:$P$65536,'[3]GR nach Funktion'!$AA$1:$AA$65536</definedName>
    <definedName name="Z_7D0A0282_F310_11D2_860B_9E13BC17877B_.wvu.PrintArea" localSheetId="0" hidden="1">'[2]GR nach Funktion'!$A$3:$Z$441</definedName>
    <definedName name="Z_7D0A0282_F310_11D2_860B_9E13BC17877B_.wvu.PrintArea" localSheetId="1" hidden="1">'[2]GR nach Funktion'!$A$3:$Z$441</definedName>
    <definedName name="Z_7D0A0282_F310_11D2_860B_9E13BC17877B_.wvu.PrintArea" hidden="1">'[3]GR nach Funktion'!$A$3:$Z$441</definedName>
    <definedName name="Z_7D0A0282_F310_11D2_860B_9E13BC17877B_.wvu.PrintTitles" localSheetId="0" hidden="1">'[2]GR nach Funktion'!$A$1:$I$65536,'[2]GR nach Funktion'!$A$3:$IV$4</definedName>
    <definedName name="Z_7D0A0282_F310_11D2_860B_9E13BC17877B_.wvu.PrintTitles" localSheetId="1" hidden="1">'[2]GR nach Funktion'!$A$1:$I$65536,'[2]GR nach Funktion'!$A$3:$IV$4</definedName>
    <definedName name="Z_7D0A0282_F310_11D2_860B_9E13BC17877B_.wvu.PrintTitles" hidden="1">'[3]GR nach Funktion'!$A$1:$I$65536,'[3]GR nach Funktion'!$A$3:$IV$4</definedName>
    <definedName name="Z_7D0A0282_F310_11D2_860B_9E13BC17877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7D0A0282_F310_11D2_860B_9E13BC17877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7D0A0283_F310_11D2_860B_9E13BC17877B_.wvu.Cols" localSheetId="0" hidden="1">'[2]GR nach Funktion'!$A$1:$A$65536,'[2]GR nach Funktion'!$F$1:$P$65536,'[2]GR nach Funktion'!$AA$1:$AA$65536</definedName>
    <definedName name="Z_7D0A0283_F310_11D2_860B_9E13BC17877B_.wvu.Cols" localSheetId="1" hidden="1">'[2]GR nach Funktion'!$A$1:$A$65536,'[2]GR nach Funktion'!$F$1:$P$65536,'[2]GR nach Funktion'!$AA$1:$AA$65536</definedName>
    <definedName name="Z_7D0A0283_F310_11D2_860B_9E13BC17877B_.wvu.Cols" hidden="1">'[3]GR nach Funktion'!$A$1:$A$65536,'[3]GR nach Funktion'!$F$1:$P$65536,'[3]GR nach Funktion'!$AA$1:$AA$65536</definedName>
    <definedName name="Z_7D0A0283_F310_11D2_860B_9E13BC17877B_.wvu.PrintArea" localSheetId="0" hidden="1">'[2]GR nach Funktion'!$A$3:$Z$441</definedName>
    <definedName name="Z_7D0A0283_F310_11D2_860B_9E13BC17877B_.wvu.PrintArea" localSheetId="1" hidden="1">'[2]GR nach Funktion'!$A$3:$Z$441</definedName>
    <definedName name="Z_7D0A0283_F310_11D2_860B_9E13BC17877B_.wvu.PrintArea" hidden="1">'[3]GR nach Funktion'!$A$3:$Z$441</definedName>
    <definedName name="Z_7D0A0283_F310_11D2_860B_9E13BC17877B_.wvu.PrintTitles" localSheetId="0" hidden="1">'[2]GR nach Funktion'!$A$1:$I$65536,'[2]GR nach Funktion'!$A$3:$IV$4</definedName>
    <definedName name="Z_7D0A0283_F310_11D2_860B_9E13BC17877B_.wvu.PrintTitles" localSheetId="1" hidden="1">'[2]GR nach Funktion'!$A$1:$I$65536,'[2]GR nach Funktion'!$A$3:$IV$4</definedName>
    <definedName name="Z_7D0A0283_F310_11D2_860B_9E13BC17877B_.wvu.PrintTitles" hidden="1">'[3]GR nach Funktion'!$A$1:$I$65536,'[3]GR nach Funktion'!$A$3:$IV$4</definedName>
    <definedName name="Z_7D0A0283_F310_11D2_860B_9E13BC17877B_.wvu.Rows" localSheetId="0" hidden="1">'[2]GR nach Funktion'!$A$3:$IV$442</definedName>
    <definedName name="Z_7D0A0283_F310_11D2_860B_9E13BC17877B_.wvu.Rows" localSheetId="1" hidden="1">'[2]GR nach Funktion'!$A$3:$IV$442</definedName>
    <definedName name="Z_7D0A0283_F310_11D2_860B_9E13BC17877B_.wvu.Rows" hidden="1">'[3]GR nach Funktion'!$A$3:$IV$442</definedName>
    <definedName name="Z_7D0A0284_F310_11D2_860B_9E13BC17877B_.wvu.Cols" localSheetId="0" hidden="1">'[2]GR nach Funktion'!$A$1:$A$65536,'[2]GR nach Funktion'!$F$1:$P$65536,'[2]GR nach Funktion'!$AA$1:$AA$65536</definedName>
    <definedName name="Z_7D0A0284_F310_11D2_860B_9E13BC17877B_.wvu.Cols" localSheetId="1" hidden="1">'[2]GR nach Funktion'!$A$1:$A$65536,'[2]GR nach Funktion'!$F$1:$P$65536,'[2]GR nach Funktion'!$AA$1:$AA$65536</definedName>
    <definedName name="Z_7D0A0284_F310_11D2_860B_9E13BC17877B_.wvu.Cols" hidden="1">'[3]GR nach Funktion'!$A$1:$A$65536,'[3]GR nach Funktion'!$F$1:$P$65536,'[3]GR nach Funktion'!$AA$1:$AA$65536</definedName>
    <definedName name="Z_7D0A0284_F310_11D2_860B_9E13BC17877B_.wvu.PrintArea" localSheetId="0" hidden="1">'[2]GR nach Funktion'!$A$3:$Z$441</definedName>
    <definedName name="Z_7D0A0284_F310_11D2_860B_9E13BC17877B_.wvu.PrintArea" localSheetId="1" hidden="1">'[2]GR nach Funktion'!$A$3:$Z$441</definedName>
    <definedName name="Z_7D0A0284_F310_11D2_860B_9E13BC17877B_.wvu.PrintArea" hidden="1">'[3]GR nach Funktion'!$A$3:$Z$441</definedName>
    <definedName name="Z_7D0A0284_F310_11D2_860B_9E13BC17877B_.wvu.PrintTitles" localSheetId="0" hidden="1">'[2]GR nach Funktion'!$A$1:$I$65536,'[2]GR nach Funktion'!$A$3:$IV$4</definedName>
    <definedName name="Z_7D0A0284_F310_11D2_860B_9E13BC17877B_.wvu.PrintTitles" localSheetId="1" hidden="1">'[2]GR nach Funktion'!$A$1:$I$65536,'[2]GR nach Funktion'!$A$3:$IV$4</definedName>
    <definedName name="Z_7D0A0284_F310_11D2_860B_9E13BC17877B_.wvu.PrintTitles" hidden="1">'[3]GR nach Funktion'!$A$1:$I$65536,'[3]GR nach Funktion'!$A$3:$IV$4</definedName>
    <definedName name="Z_7D0A0284_F310_11D2_860B_9E13BC17877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7D0A0284_F310_11D2_860B_9E13BC17877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975BA905_F175_11D2_860B_9E12BC07C71B_.wvu.Cols" localSheetId="0" hidden="1">'[2]GR nach Funktion'!$A$1:$A$65536,'[2]GR nach Funktion'!$F$1:$P$65536,'[2]GR nach Funktion'!$AA$1:$AA$65536</definedName>
    <definedName name="Z_975BA905_F175_11D2_860B_9E12BC07C71B_.wvu.Cols" localSheetId="1" hidden="1">'[2]GR nach Funktion'!$A$1:$A$65536,'[2]GR nach Funktion'!$F$1:$P$65536,'[2]GR nach Funktion'!$AA$1:$AA$65536</definedName>
    <definedName name="Z_975BA905_F175_11D2_860B_9E12BC07C71B_.wvu.Cols" hidden="1">'[3]GR nach Funktion'!$A$1:$A$65536,'[3]GR nach Funktion'!$F$1:$P$65536,'[3]GR nach Funktion'!$AA$1:$AA$65536</definedName>
    <definedName name="Z_975BA905_F175_11D2_860B_9E12BC07C71B_.wvu.PrintArea" localSheetId="0" hidden="1">'[2]GR nach Funktion'!$A$3:$Z$441</definedName>
    <definedName name="Z_975BA905_F175_11D2_860B_9E12BC07C71B_.wvu.PrintArea" localSheetId="1" hidden="1">'[2]GR nach Funktion'!$A$3:$Z$441</definedName>
    <definedName name="Z_975BA905_F175_11D2_860B_9E12BC07C71B_.wvu.PrintArea" hidden="1">'[3]GR nach Funktion'!$A$3:$Z$441</definedName>
    <definedName name="Z_975BA905_F175_11D2_860B_9E12BC07C71B_.wvu.PrintTitles" localSheetId="0" hidden="1">'[2]GR nach Funktion'!$A$1:$I$65536,'[2]GR nach Funktion'!$A$3:$IV$4</definedName>
    <definedName name="Z_975BA905_F175_11D2_860B_9E12BC07C71B_.wvu.PrintTitles" localSheetId="1" hidden="1">'[2]GR nach Funktion'!$A$1:$I$65536,'[2]GR nach Funktion'!$A$3:$IV$4</definedName>
    <definedName name="Z_975BA905_F175_11D2_860B_9E12BC07C71B_.wvu.PrintTitles" hidden="1">'[3]GR nach Funktion'!$A$1:$I$65536,'[3]GR nach Funktion'!$A$3:$IV$4</definedName>
    <definedName name="Z_975BA905_F175_11D2_860B_9E12BC07C71B_.wvu.Rows" localSheetId="0" hidden="1">'[2]GR nach Funktion'!$A$3:$IV$442</definedName>
    <definedName name="Z_975BA905_F175_11D2_860B_9E12BC07C71B_.wvu.Rows" localSheetId="1" hidden="1">'[2]GR nach Funktion'!$A$3:$IV$442</definedName>
    <definedName name="Z_975BA905_F175_11D2_860B_9E12BC07C71B_.wvu.Rows" hidden="1">'[3]GR nach Funktion'!$A$3:$IV$442</definedName>
    <definedName name="Z_975BA906_F175_11D2_860B_9E12BC07C71B_.wvu.Cols" localSheetId="0" hidden="1">'[2]GR nach Funktion'!$A$1:$A$65536,'[2]GR nach Funktion'!$F$1:$P$65536,'[2]GR nach Funktion'!$AA$1:$AA$65536</definedName>
    <definedName name="Z_975BA906_F175_11D2_860B_9E12BC07C71B_.wvu.Cols" localSheetId="1" hidden="1">'[2]GR nach Funktion'!$A$1:$A$65536,'[2]GR nach Funktion'!$F$1:$P$65536,'[2]GR nach Funktion'!$AA$1:$AA$65536</definedName>
    <definedName name="Z_975BA906_F175_11D2_860B_9E12BC07C71B_.wvu.Cols" hidden="1">'[3]GR nach Funktion'!$A$1:$A$65536,'[3]GR nach Funktion'!$F$1:$P$65536,'[3]GR nach Funktion'!$AA$1:$AA$65536</definedName>
    <definedName name="Z_975BA906_F175_11D2_860B_9E12BC07C71B_.wvu.PrintArea" localSheetId="0" hidden="1">'[2]GR nach Funktion'!$A$3:$Z$441</definedName>
    <definedName name="Z_975BA906_F175_11D2_860B_9E12BC07C71B_.wvu.PrintArea" localSheetId="1" hidden="1">'[2]GR nach Funktion'!$A$3:$Z$441</definedName>
    <definedName name="Z_975BA906_F175_11D2_860B_9E12BC07C71B_.wvu.PrintArea" hidden="1">'[3]GR nach Funktion'!$A$3:$Z$441</definedName>
    <definedName name="Z_975BA906_F175_11D2_860B_9E12BC07C71B_.wvu.PrintTitles" localSheetId="0" hidden="1">'[2]GR nach Funktion'!$A$1:$I$65536,'[2]GR nach Funktion'!$A$3:$IV$4</definedName>
    <definedName name="Z_975BA906_F175_11D2_860B_9E12BC07C71B_.wvu.PrintTitles" localSheetId="1" hidden="1">'[2]GR nach Funktion'!$A$1:$I$65536,'[2]GR nach Funktion'!$A$3:$IV$4</definedName>
    <definedName name="Z_975BA906_F175_11D2_860B_9E12BC07C71B_.wvu.PrintTitles" hidden="1">'[3]GR nach Funktion'!$A$1:$I$65536,'[3]GR nach Funktion'!$A$3:$IV$4</definedName>
    <definedName name="Z_975BA906_F175_11D2_860B_9E12BC07C71B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975BA906_F175_11D2_860B_9E12BC07C71B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975BA907_F175_11D2_860B_9E12BC07C71B_.wvu.Cols" localSheetId="0" hidden="1">'[2]GR nach Funktion'!$A$1:$A$65536,'[2]GR nach Funktion'!$F$1:$P$65536,'[2]GR nach Funktion'!$AA$1:$AA$65536</definedName>
    <definedName name="Z_975BA907_F175_11D2_860B_9E12BC07C71B_.wvu.Cols" localSheetId="1" hidden="1">'[2]GR nach Funktion'!$A$1:$A$65536,'[2]GR nach Funktion'!$F$1:$P$65536,'[2]GR nach Funktion'!$AA$1:$AA$65536</definedName>
    <definedName name="Z_975BA907_F175_11D2_860B_9E12BC07C71B_.wvu.Cols" hidden="1">'[3]GR nach Funktion'!$A$1:$A$65536,'[3]GR nach Funktion'!$F$1:$P$65536,'[3]GR nach Funktion'!$AA$1:$AA$65536</definedName>
    <definedName name="Z_975BA907_F175_11D2_860B_9E12BC07C71B_.wvu.PrintArea" localSheetId="0" hidden="1">'[2]GR nach Funktion'!$A$3:$Z$441</definedName>
    <definedName name="Z_975BA907_F175_11D2_860B_9E12BC07C71B_.wvu.PrintArea" localSheetId="1" hidden="1">'[2]GR nach Funktion'!$A$3:$Z$441</definedName>
    <definedName name="Z_975BA907_F175_11D2_860B_9E12BC07C71B_.wvu.PrintArea" hidden="1">'[3]GR nach Funktion'!$A$3:$Z$441</definedName>
    <definedName name="Z_975BA907_F175_11D2_860B_9E12BC07C71B_.wvu.PrintTitles" localSheetId="0" hidden="1">'[2]GR nach Funktion'!$A$1:$I$65536,'[2]GR nach Funktion'!$A$3:$IV$4</definedName>
    <definedName name="Z_975BA907_F175_11D2_860B_9E12BC07C71B_.wvu.PrintTitles" localSheetId="1" hidden="1">'[2]GR nach Funktion'!$A$1:$I$65536,'[2]GR nach Funktion'!$A$3:$IV$4</definedName>
    <definedName name="Z_975BA907_F175_11D2_860B_9E12BC07C71B_.wvu.PrintTitles" hidden="1">'[3]GR nach Funktion'!$A$1:$I$65536,'[3]GR nach Funktion'!$A$3:$IV$4</definedName>
    <definedName name="Z_975BA907_F175_11D2_860B_9E12BC07C71B_.wvu.Rows" localSheetId="0" hidden="1">'[2]GR nach Funktion'!$A$3:$IV$442</definedName>
    <definedName name="Z_975BA907_F175_11D2_860B_9E12BC07C71B_.wvu.Rows" localSheetId="1" hidden="1">'[2]GR nach Funktion'!$A$3:$IV$442</definedName>
    <definedName name="Z_975BA907_F175_11D2_860B_9E12BC07C71B_.wvu.Rows" hidden="1">'[3]GR nach Funktion'!$A$3:$IV$442</definedName>
    <definedName name="Z_975BA908_F175_11D2_860B_9E12BC07C71B_.wvu.Cols" localSheetId="0" hidden="1">'[2]GR nach Funktion'!$A$1:$A$65536,'[2]GR nach Funktion'!$F$1:$P$65536,'[2]GR nach Funktion'!$AA$1:$AA$65536</definedName>
    <definedName name="Z_975BA908_F175_11D2_860B_9E12BC07C71B_.wvu.Cols" localSheetId="1" hidden="1">'[2]GR nach Funktion'!$A$1:$A$65536,'[2]GR nach Funktion'!$F$1:$P$65536,'[2]GR nach Funktion'!$AA$1:$AA$65536</definedName>
    <definedName name="Z_975BA908_F175_11D2_860B_9E12BC07C71B_.wvu.Cols" hidden="1">'[3]GR nach Funktion'!$A$1:$A$65536,'[3]GR nach Funktion'!$F$1:$P$65536,'[3]GR nach Funktion'!$AA$1:$AA$65536</definedName>
    <definedName name="Z_975BA908_F175_11D2_860B_9E12BC07C71B_.wvu.PrintArea" localSheetId="0" hidden="1">'[2]GR nach Funktion'!$A$3:$Z$441</definedName>
    <definedName name="Z_975BA908_F175_11D2_860B_9E12BC07C71B_.wvu.PrintArea" localSheetId="1" hidden="1">'[2]GR nach Funktion'!$A$3:$Z$441</definedName>
    <definedName name="Z_975BA908_F175_11D2_860B_9E12BC07C71B_.wvu.PrintArea" hidden="1">'[3]GR nach Funktion'!$A$3:$Z$441</definedName>
    <definedName name="Z_975BA908_F175_11D2_860B_9E12BC07C71B_.wvu.PrintTitles" localSheetId="0" hidden="1">'[2]GR nach Funktion'!$A$1:$I$65536,'[2]GR nach Funktion'!$A$3:$IV$4</definedName>
    <definedName name="Z_975BA908_F175_11D2_860B_9E12BC07C71B_.wvu.PrintTitles" localSheetId="1" hidden="1">'[2]GR nach Funktion'!$A$1:$I$65536,'[2]GR nach Funktion'!$A$3:$IV$4</definedName>
    <definedName name="Z_975BA908_F175_11D2_860B_9E12BC07C71B_.wvu.PrintTitles" hidden="1">'[3]GR nach Funktion'!$A$1:$I$65536,'[3]GR nach Funktion'!$A$3:$IV$4</definedName>
    <definedName name="Z_975BA908_F175_11D2_860B_9E12BC07C71B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975BA908_F175_11D2_860B_9E12BC07C71B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31D_41A3_11D2_860B_CAC74E393A92_.wvu.PrintArea" localSheetId="0" hidden="1">'[2]Daten Übersichtsgrafiken 1+2'!$A$1:$AY$47</definedName>
    <definedName name="Z_D9FEE31D_41A3_11D2_860B_CAC74E393A92_.wvu.PrintArea" localSheetId="1" hidden="1">'[2]Daten Übersichtsgrafiken 1+2'!$A$1:$AY$47</definedName>
    <definedName name="Z_D9FEE31D_41A3_11D2_860B_CAC74E393A92_.wvu.PrintArea" hidden="1">'[3]Daten Übersichtsgrafiken 1+2'!$A$1:$AY$47</definedName>
    <definedName name="Z_D9FEE31F_41A3_11D2_860B_CAC74E393A92_.wvu.PrintArea" localSheetId="0" hidden="1">'[2]Daten Übersichtsgrafiken 1+2'!$A$1:$AY$47</definedName>
    <definedName name="Z_D9FEE31F_41A3_11D2_860B_CAC74E393A92_.wvu.PrintArea" localSheetId="1" hidden="1">'[2]Daten Übersichtsgrafiken 1+2'!$A$1:$AY$47</definedName>
    <definedName name="Z_D9FEE31F_41A3_11D2_860B_CAC74E393A92_.wvu.PrintArea" hidden="1">'[3]Daten Übersichtsgrafiken 1+2'!$A$1:$AY$47</definedName>
    <definedName name="Z_D9FEE50F_41A3_11D2_860B_CAC74E393A92_.wvu.Cols" localSheetId="0" hidden="1">'[2]GR nach Funktion'!$A$1:$A$65536,'[2]GR nach Funktion'!$F$1:$P$65536,'[2]GR nach Funktion'!$AA$1:$AA$65536</definedName>
    <definedName name="Z_D9FEE50F_41A3_11D2_860B_CAC74E393A92_.wvu.Cols" localSheetId="1" hidden="1">'[2]GR nach Funktion'!$A$1:$A$65536,'[2]GR nach Funktion'!$F$1:$P$65536,'[2]GR nach Funktion'!$AA$1:$AA$65536</definedName>
    <definedName name="Z_D9FEE50F_41A3_11D2_860B_CAC74E393A92_.wvu.Cols" hidden="1">'[3]GR nach Funktion'!$A$1:$A$65536,'[3]GR nach Funktion'!$F$1:$P$65536,'[3]GR nach Funktion'!$AA$1:$AA$65536</definedName>
    <definedName name="Z_D9FEE50F_41A3_11D2_860B_CAC74E393A92_.wvu.PrintArea" localSheetId="0" hidden="1">'[2]GR nach Funktion'!$A$3:$Z$441</definedName>
    <definedName name="Z_D9FEE50F_41A3_11D2_860B_CAC74E393A92_.wvu.PrintArea" localSheetId="1" hidden="1">'[2]GR nach Funktion'!$A$3:$Z$441</definedName>
    <definedName name="Z_D9FEE50F_41A3_11D2_860B_CAC74E393A92_.wvu.PrintArea" hidden="1">'[3]GR nach Funktion'!$A$3:$Z$441</definedName>
    <definedName name="Z_D9FEE50F_41A3_11D2_860B_CAC74E393A92_.wvu.PrintTitles" localSheetId="0" hidden="1">'[2]GR nach Funktion'!$A$1:$I$65536,'[2]GR nach Funktion'!$A$3:$IV$4</definedName>
    <definedName name="Z_D9FEE50F_41A3_11D2_860B_CAC74E393A92_.wvu.PrintTitles" localSheetId="1" hidden="1">'[2]GR nach Funktion'!$A$1:$I$65536,'[2]GR nach Funktion'!$A$3:$IV$4</definedName>
    <definedName name="Z_D9FEE50F_41A3_11D2_860B_CAC74E393A92_.wvu.PrintTitles" hidden="1">'[3]GR nach Funktion'!$A$1:$I$65536,'[3]GR nach Funktion'!$A$3:$IV$4</definedName>
    <definedName name="Z_D9FEE50F_41A3_11D2_860B_CAC74E393A92_.wvu.Rows" localSheetId="0" hidden="1">'[2]GR nach Funktion'!$A$3:$IV$442</definedName>
    <definedName name="Z_D9FEE50F_41A3_11D2_860B_CAC74E393A92_.wvu.Rows" localSheetId="1" hidden="1">'[2]GR nach Funktion'!$A$3:$IV$442</definedName>
    <definedName name="Z_D9FEE50F_41A3_11D2_860B_CAC74E393A92_.wvu.Rows" hidden="1">'[3]GR nach Funktion'!$A$3:$IV$442</definedName>
    <definedName name="Z_D9FEE510_41A3_11D2_860B_CAC74E393A92_.wvu.Cols" localSheetId="0" hidden="1">'[2]GR nach Funktion'!$A$1:$A$65536,'[2]GR nach Funktion'!$F$1:$P$65536,'[2]GR nach Funktion'!$AA$1:$AA$65536</definedName>
    <definedName name="Z_D9FEE510_41A3_11D2_860B_CAC74E393A92_.wvu.Cols" localSheetId="1" hidden="1">'[2]GR nach Funktion'!$A$1:$A$65536,'[2]GR nach Funktion'!$F$1:$P$65536,'[2]GR nach Funktion'!$AA$1:$AA$65536</definedName>
    <definedName name="Z_D9FEE510_41A3_11D2_860B_CAC74E393A92_.wvu.Cols" hidden="1">'[3]GR nach Funktion'!$A$1:$A$65536,'[3]GR nach Funktion'!$F$1:$P$65536,'[3]GR nach Funktion'!$AA$1:$AA$65536</definedName>
    <definedName name="Z_D9FEE510_41A3_11D2_860B_CAC74E393A92_.wvu.PrintArea" localSheetId="0" hidden="1">'[2]GR nach Funktion'!$A$3:$Z$441</definedName>
    <definedName name="Z_D9FEE510_41A3_11D2_860B_CAC74E393A92_.wvu.PrintArea" localSheetId="1" hidden="1">'[2]GR nach Funktion'!$A$3:$Z$441</definedName>
    <definedName name="Z_D9FEE510_41A3_11D2_860B_CAC74E393A92_.wvu.PrintArea" hidden="1">'[3]GR nach Funktion'!$A$3:$Z$441</definedName>
    <definedName name="Z_D9FEE510_41A3_11D2_860B_CAC74E393A92_.wvu.PrintTitles" localSheetId="0" hidden="1">'[2]GR nach Funktion'!$A$1:$I$65536,'[2]GR nach Funktion'!$A$3:$IV$4</definedName>
    <definedName name="Z_D9FEE510_41A3_11D2_860B_CAC74E393A92_.wvu.PrintTitles" localSheetId="1" hidden="1">'[2]GR nach Funktion'!$A$1:$I$65536,'[2]GR nach Funktion'!$A$3:$IV$4</definedName>
    <definedName name="Z_D9FEE510_41A3_11D2_860B_CAC74E393A92_.wvu.PrintTitles" hidden="1">'[3]GR nach Funktion'!$A$1:$I$65536,'[3]GR nach Funktion'!$A$3:$IV$4</definedName>
    <definedName name="Z_D9FEE510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0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1_41A3_11D2_860B_CAC74E393A92_.wvu.Cols" localSheetId="0" hidden="1">'[2]GR nach Funktion'!$A$1:$A$65536,'[2]GR nach Funktion'!$F$1:$P$65536,'[2]GR nach Funktion'!$AA$1:$AA$65536</definedName>
    <definedName name="Z_D9FEE511_41A3_11D2_860B_CAC74E393A92_.wvu.Cols" localSheetId="1" hidden="1">'[2]GR nach Funktion'!$A$1:$A$65536,'[2]GR nach Funktion'!$F$1:$P$65536,'[2]GR nach Funktion'!$AA$1:$AA$65536</definedName>
    <definedName name="Z_D9FEE511_41A3_11D2_860B_CAC74E393A92_.wvu.Cols" hidden="1">'[3]GR nach Funktion'!$A$1:$A$65536,'[3]GR nach Funktion'!$F$1:$P$65536,'[3]GR nach Funktion'!$AA$1:$AA$65536</definedName>
    <definedName name="Z_D9FEE511_41A3_11D2_860B_CAC74E393A92_.wvu.PrintArea" localSheetId="0" hidden="1">'[2]GR nach Funktion'!$A$3:$Z$441</definedName>
    <definedName name="Z_D9FEE511_41A3_11D2_860B_CAC74E393A92_.wvu.PrintArea" localSheetId="1" hidden="1">'[2]GR nach Funktion'!$A$3:$Z$441</definedName>
    <definedName name="Z_D9FEE511_41A3_11D2_860B_CAC74E393A92_.wvu.PrintArea" hidden="1">'[3]GR nach Funktion'!$A$3:$Z$441</definedName>
    <definedName name="Z_D9FEE511_41A3_11D2_860B_CAC74E393A92_.wvu.PrintTitles" localSheetId="0" hidden="1">'[2]GR nach Funktion'!$A$1:$I$65536,'[2]GR nach Funktion'!$A$3:$IV$4</definedName>
    <definedName name="Z_D9FEE511_41A3_11D2_860B_CAC74E393A92_.wvu.PrintTitles" localSheetId="1" hidden="1">'[2]GR nach Funktion'!$A$1:$I$65536,'[2]GR nach Funktion'!$A$3:$IV$4</definedName>
    <definedName name="Z_D9FEE511_41A3_11D2_860B_CAC74E393A92_.wvu.PrintTitles" hidden="1">'[3]GR nach Funktion'!$A$1:$I$65536,'[3]GR nach Funktion'!$A$3:$IV$4</definedName>
    <definedName name="Z_D9FEE511_41A3_11D2_860B_CAC74E393A92_.wvu.Rows" localSheetId="0" hidden="1">'[2]GR nach Funktion'!$A$3:$IV$442</definedName>
    <definedName name="Z_D9FEE511_41A3_11D2_860B_CAC74E393A92_.wvu.Rows" localSheetId="1" hidden="1">'[2]GR nach Funktion'!$A$3:$IV$442</definedName>
    <definedName name="Z_D9FEE511_41A3_11D2_860B_CAC74E393A92_.wvu.Rows" hidden="1">'[3]GR nach Funktion'!$A$3:$IV$442</definedName>
    <definedName name="Z_D9FEE512_41A3_11D2_860B_CAC74E393A92_.wvu.Cols" localSheetId="0" hidden="1">'[2]GR nach Funktion'!$A$1:$A$65536,'[2]GR nach Funktion'!$F$1:$P$65536,'[2]GR nach Funktion'!$AA$1:$AA$65536</definedName>
    <definedName name="Z_D9FEE512_41A3_11D2_860B_CAC74E393A92_.wvu.Cols" localSheetId="1" hidden="1">'[2]GR nach Funktion'!$A$1:$A$65536,'[2]GR nach Funktion'!$F$1:$P$65536,'[2]GR nach Funktion'!$AA$1:$AA$65536</definedName>
    <definedName name="Z_D9FEE512_41A3_11D2_860B_CAC74E393A92_.wvu.Cols" hidden="1">'[3]GR nach Funktion'!$A$1:$A$65536,'[3]GR nach Funktion'!$F$1:$P$65536,'[3]GR nach Funktion'!$AA$1:$AA$65536</definedName>
    <definedName name="Z_D9FEE512_41A3_11D2_860B_CAC74E393A92_.wvu.PrintArea" localSheetId="0" hidden="1">'[2]GR nach Funktion'!$A$3:$Z$441</definedName>
    <definedName name="Z_D9FEE512_41A3_11D2_860B_CAC74E393A92_.wvu.PrintArea" localSheetId="1" hidden="1">'[2]GR nach Funktion'!$A$3:$Z$441</definedName>
    <definedName name="Z_D9FEE512_41A3_11D2_860B_CAC74E393A92_.wvu.PrintArea" hidden="1">'[3]GR nach Funktion'!$A$3:$Z$441</definedName>
    <definedName name="Z_D9FEE512_41A3_11D2_860B_CAC74E393A92_.wvu.PrintTitles" localSheetId="0" hidden="1">'[2]GR nach Funktion'!$A$1:$I$65536,'[2]GR nach Funktion'!$A$3:$IV$4</definedName>
    <definedName name="Z_D9FEE512_41A3_11D2_860B_CAC74E393A92_.wvu.PrintTitles" localSheetId="1" hidden="1">'[2]GR nach Funktion'!$A$1:$I$65536,'[2]GR nach Funktion'!$A$3:$IV$4</definedName>
    <definedName name="Z_D9FEE512_41A3_11D2_860B_CAC74E393A92_.wvu.PrintTitles" hidden="1">'[3]GR nach Funktion'!$A$1:$I$65536,'[3]GR nach Funktion'!$A$3:$IV$4</definedName>
    <definedName name="Z_D9FEE512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2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Z_D9FEE513_41A3_11D2_860B_CAC74E393A92_.wvu.Cols" localSheetId="0" hidden="1">'[2]GR nach Funktion'!$A$1:$A$65536,'[2]GR nach Funktion'!$F$1:$P$65536,'[2]GR nach Funktion'!$AA$1:$AA$65536</definedName>
    <definedName name="Z_D9FEE513_41A3_11D2_860B_CAC74E393A92_.wvu.Cols" localSheetId="1" hidden="1">'[2]GR nach Funktion'!$A$1:$A$65536,'[2]GR nach Funktion'!$F$1:$P$65536,'[2]GR nach Funktion'!$AA$1:$AA$65536</definedName>
    <definedName name="Z_D9FEE513_41A3_11D2_860B_CAC74E393A92_.wvu.Cols" hidden="1">'[3]GR nach Funktion'!$A$1:$A$65536,'[3]GR nach Funktion'!$F$1:$P$65536,'[3]GR nach Funktion'!$AA$1:$AA$65536</definedName>
    <definedName name="Z_D9FEE513_41A3_11D2_860B_CAC74E393A92_.wvu.PrintArea" localSheetId="0" hidden="1">'[2]GR nach Funktion'!$A$3:$Z$441</definedName>
    <definedName name="Z_D9FEE513_41A3_11D2_860B_CAC74E393A92_.wvu.PrintArea" localSheetId="1" hidden="1">'[2]GR nach Funktion'!$A$3:$Z$441</definedName>
    <definedName name="Z_D9FEE513_41A3_11D2_860B_CAC74E393A92_.wvu.PrintArea" hidden="1">'[3]GR nach Funktion'!$A$3:$Z$441</definedName>
    <definedName name="Z_D9FEE513_41A3_11D2_860B_CAC74E393A92_.wvu.PrintTitles" localSheetId="0" hidden="1">'[2]GR nach Funktion'!$A$1:$I$65536,'[2]GR nach Funktion'!$A$3:$IV$4</definedName>
    <definedName name="Z_D9FEE513_41A3_11D2_860B_CAC74E393A92_.wvu.PrintTitles" localSheetId="1" hidden="1">'[2]GR nach Funktion'!$A$1:$I$65536,'[2]GR nach Funktion'!$A$3:$IV$4</definedName>
    <definedName name="Z_D9FEE513_41A3_11D2_860B_CAC74E393A92_.wvu.PrintTitles" hidden="1">'[3]GR nach Funktion'!$A$1:$I$65536,'[3]GR nach Funktion'!$A$3:$IV$4</definedName>
    <definedName name="Z_D9FEE513_41A3_11D2_860B_CAC74E393A92_.wvu.Rows" localSheetId="0" hidden="1">'[2]GR nach Funktion'!$A$3:$IV$442</definedName>
    <definedName name="Z_D9FEE513_41A3_11D2_860B_CAC74E393A92_.wvu.Rows" localSheetId="1" hidden="1">'[2]GR nach Funktion'!$A$3:$IV$442</definedName>
    <definedName name="Z_D9FEE513_41A3_11D2_860B_CAC74E393A92_.wvu.Rows" hidden="1">'[3]GR nach Funktion'!$A$3:$IV$442</definedName>
    <definedName name="Z_D9FEE514_41A3_11D2_860B_CAC74E393A92_.wvu.Cols" localSheetId="0" hidden="1">'[2]GR nach Funktion'!$A$1:$A$65536,'[2]GR nach Funktion'!$F$1:$P$65536,'[2]GR nach Funktion'!$AA$1:$AA$65536</definedName>
    <definedName name="Z_D9FEE514_41A3_11D2_860B_CAC74E393A92_.wvu.Cols" localSheetId="1" hidden="1">'[2]GR nach Funktion'!$A$1:$A$65536,'[2]GR nach Funktion'!$F$1:$P$65536,'[2]GR nach Funktion'!$AA$1:$AA$65536</definedName>
    <definedName name="Z_D9FEE514_41A3_11D2_860B_CAC74E393A92_.wvu.Cols" hidden="1">'[3]GR nach Funktion'!$A$1:$A$65536,'[3]GR nach Funktion'!$F$1:$P$65536,'[3]GR nach Funktion'!$AA$1:$AA$65536</definedName>
    <definedName name="Z_D9FEE514_41A3_11D2_860B_CAC74E393A92_.wvu.PrintArea" localSheetId="0" hidden="1">'[2]GR nach Funktion'!$A$3:$Z$441</definedName>
    <definedName name="Z_D9FEE514_41A3_11D2_860B_CAC74E393A92_.wvu.PrintArea" localSheetId="1" hidden="1">'[2]GR nach Funktion'!$A$3:$Z$441</definedName>
    <definedName name="Z_D9FEE514_41A3_11D2_860B_CAC74E393A92_.wvu.PrintArea" hidden="1">'[3]GR nach Funktion'!$A$3:$Z$441</definedName>
    <definedName name="Z_D9FEE514_41A3_11D2_860B_CAC74E393A92_.wvu.PrintTitles" localSheetId="0" hidden="1">'[2]GR nach Funktion'!$A$1:$I$65536,'[2]GR nach Funktion'!$A$3:$IV$4</definedName>
    <definedName name="Z_D9FEE514_41A3_11D2_860B_CAC74E393A92_.wvu.PrintTitles" localSheetId="1" hidden="1">'[2]GR nach Funktion'!$A$1:$I$65536,'[2]GR nach Funktion'!$A$3:$IV$4</definedName>
    <definedName name="Z_D9FEE514_41A3_11D2_860B_CAC74E393A92_.wvu.PrintTitles" hidden="1">'[3]GR nach Funktion'!$A$1:$I$65536,'[3]GR nach Funktion'!$A$3:$IV$4</definedName>
    <definedName name="Z_D9FEE514_41A3_11D2_860B_CAC74E393A92_.wvu.Rows" localSheetId="0"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localSheetId="1" hidden="1">'[2]GR nach Funktion'!$A$27:$IV$33,'[2]GR nach Funktion'!$A$72:$IV$81,'[2]GR nach Funktion'!$A$101:$IV$105,'[2]GR nach Funktion'!$A$109:$IV$111,'[2]GR nach Funktion'!$A$210:$IV$224,'[2]GR nach Funktion'!$A$234:$IV$253,'[2]GR nach Funktion'!$A$257:$IV$271,'[2]GR nach Funktion'!$A$278:$IV$291,'[2]GR nach Funktion'!$A$301:$IV$310,'[2]GR nach Funktion'!$A$322:$IV$328,'[2]GR nach Funktion'!$A$335:$IV$338,'[2]GR nach Funktion'!$A$342:$IV$356,'[2]GR nach Funktion'!$A$360:$IV$365</definedName>
    <definedName name="Z_D9FEE514_41A3_11D2_860B_CAC74E393A92_.wvu.Rows" hidden="1">'[3]GR nach Funktion'!$A$27:$IV$33,'[3]GR nach Funktion'!$A$72:$IV$81,'[3]GR nach Funktion'!$A$101:$IV$105,'[3]GR nach Funktion'!$A$109:$IV$111,'[3]GR nach Funktion'!$A$210:$IV$224,'[3]GR nach Funktion'!$A$234:$IV$253,'[3]GR nach Funktion'!$A$257:$IV$271,'[3]GR nach Funktion'!$A$278:$IV$291,'[3]GR nach Funktion'!$A$301:$IV$310,'[3]GR nach Funktion'!$A$322:$IV$328,'[3]GR nach Funktion'!$A$335:$IV$338,'[3]GR nach Funktion'!$A$342:$IV$356,'[3]GR nach Funktion'!$A$360:$IV$365</definedName>
    <definedName name="Z_D9FEE515_41A3_11D2_860B_CAC74E393A92_.wvu.Cols" localSheetId="0" hidden="1">'[2]GR nach Funktion'!$A$1:$A$65536,'[2]GR nach Funktion'!$F$1:$P$65536,'[2]GR nach Funktion'!$AA$1:$AA$65536</definedName>
    <definedName name="Z_D9FEE515_41A3_11D2_860B_CAC74E393A92_.wvu.Cols" localSheetId="1" hidden="1">'[2]GR nach Funktion'!$A$1:$A$65536,'[2]GR nach Funktion'!$F$1:$P$65536,'[2]GR nach Funktion'!$AA$1:$AA$65536</definedName>
    <definedName name="Z_D9FEE515_41A3_11D2_860B_CAC74E393A92_.wvu.Cols" hidden="1">'[3]GR nach Funktion'!$A$1:$A$65536,'[3]GR nach Funktion'!$F$1:$P$65536,'[3]GR nach Funktion'!$AA$1:$AA$65536</definedName>
    <definedName name="Z_D9FEE515_41A3_11D2_860B_CAC74E393A92_.wvu.PrintArea" localSheetId="0" hidden="1">'[2]GR nach Funktion'!$A$3:$Z$441</definedName>
    <definedName name="Z_D9FEE515_41A3_11D2_860B_CAC74E393A92_.wvu.PrintArea" localSheetId="1" hidden="1">'[2]GR nach Funktion'!$A$3:$Z$441</definedName>
    <definedName name="Z_D9FEE515_41A3_11D2_860B_CAC74E393A92_.wvu.PrintArea" hidden="1">'[3]GR nach Funktion'!$A$3:$Z$441</definedName>
    <definedName name="Z_D9FEE515_41A3_11D2_860B_CAC74E393A92_.wvu.PrintTitles" localSheetId="0" hidden="1">'[2]GR nach Funktion'!$A$1:$I$65536,'[2]GR nach Funktion'!$A$3:$IV$4</definedName>
    <definedName name="Z_D9FEE515_41A3_11D2_860B_CAC74E393A92_.wvu.PrintTitles" localSheetId="1" hidden="1">'[2]GR nach Funktion'!$A$1:$I$65536,'[2]GR nach Funktion'!$A$3:$IV$4</definedName>
    <definedName name="Z_D9FEE515_41A3_11D2_860B_CAC74E393A92_.wvu.PrintTitles" hidden="1">'[3]GR nach Funktion'!$A$1:$I$65536,'[3]GR nach Funktion'!$A$3:$IV$4</definedName>
    <definedName name="Z_D9FEE515_41A3_11D2_860B_CAC74E393A92_.wvu.Rows" localSheetId="0" hidden="1">'[2]GR nach Funktion'!$A$3:$IV$442</definedName>
    <definedName name="Z_D9FEE515_41A3_11D2_860B_CAC74E393A92_.wvu.Rows" localSheetId="1" hidden="1">'[2]GR nach Funktion'!$A$3:$IV$442</definedName>
    <definedName name="Z_D9FEE515_41A3_11D2_860B_CAC74E393A92_.wvu.Rows" hidden="1">'[3]GR nach Funktion'!$A$3:$IV$442</definedName>
    <definedName name="Z_D9FEE516_41A3_11D2_860B_CAC74E393A92_.wvu.Cols" localSheetId="0" hidden="1">'[2]GR nach Funktion'!$A$1:$A$65536,'[2]GR nach Funktion'!$F$1:$P$65536,'[2]GR nach Funktion'!$AA$1:$AA$65536</definedName>
    <definedName name="Z_D9FEE516_41A3_11D2_860B_CAC74E393A92_.wvu.Cols" localSheetId="1" hidden="1">'[2]GR nach Funktion'!$A$1:$A$65536,'[2]GR nach Funktion'!$F$1:$P$65536,'[2]GR nach Funktion'!$AA$1:$AA$65536</definedName>
    <definedName name="Z_D9FEE516_41A3_11D2_860B_CAC74E393A92_.wvu.Cols" hidden="1">'[3]GR nach Funktion'!$A$1:$A$65536,'[3]GR nach Funktion'!$F$1:$P$65536,'[3]GR nach Funktion'!$AA$1:$AA$65536</definedName>
    <definedName name="Z_D9FEE516_41A3_11D2_860B_CAC74E393A92_.wvu.PrintArea" localSheetId="0" hidden="1">'[2]GR nach Funktion'!$A$3:$Z$441</definedName>
    <definedName name="Z_D9FEE516_41A3_11D2_860B_CAC74E393A92_.wvu.PrintArea" localSheetId="1" hidden="1">'[2]GR nach Funktion'!$A$3:$Z$441</definedName>
    <definedName name="Z_D9FEE516_41A3_11D2_860B_CAC74E393A92_.wvu.PrintArea" hidden="1">'[3]GR nach Funktion'!$A$3:$Z$441</definedName>
    <definedName name="Z_D9FEE516_41A3_11D2_860B_CAC74E393A92_.wvu.PrintTitles" localSheetId="0" hidden="1">'[2]GR nach Funktion'!$A$1:$I$65536,'[2]GR nach Funktion'!$A$3:$IV$4</definedName>
    <definedName name="Z_D9FEE516_41A3_11D2_860B_CAC74E393A92_.wvu.PrintTitles" localSheetId="1" hidden="1">'[2]GR nach Funktion'!$A$1:$I$65536,'[2]GR nach Funktion'!$A$3:$IV$4</definedName>
    <definedName name="Z_D9FEE516_41A3_11D2_860B_CAC74E393A92_.wvu.PrintTitles" hidden="1">'[3]GR nach Funktion'!$A$1:$I$65536,'[3]GR nach Funktion'!$A$3:$IV$4</definedName>
    <definedName name="Z_D9FEE516_41A3_11D2_860B_CAC74E393A92_.wvu.Rows" localSheetId="0"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localSheetId="1" hidden="1">'[2]GR nach Funktion'!$A$7:$IV$43,'[2]GR nach Funktion'!$A$47:$IV$88,'[2]GR nach Funktion'!$A$92:$IV$98,'[2]GR nach Funktion'!$A$101:$IV$105,'[2]GR nach Funktion'!$A$108:$IV$111,'[2]GR nach Funktion'!$A$115:$IV$192,'[2]GR nach Funktion'!$A$196:$IV$225,'[2]GR nach Funktion'!$A$229:$IV$253,'[2]GR nach Funktion'!$A$257:$IV$271,'[2]GR nach Funktion'!$A$275:$IV$299,'[2]GR nach Funktion'!$A$301:$IV$310,'[2]GR nach Funktion'!$A$313:$IV$319,'[2]GR nach Funktion'!$A$322:$IV$328,'[2]GR nach Funktion'!$A$331:$IV$338,'[2]GR nach Funktion'!$A$342:$IV$356,'[2]GR nach Funktion'!$A$360:$IV$379,'[2]GR nach Funktion'!$A$385:$IV$395,'[2]GR nach Funktion'!$A$397:$IV$408,'[2]GR nach Funktion'!$A$410:$IV$422</definedName>
    <definedName name="Z_D9FEE516_41A3_11D2_860B_CAC74E393A92_.wvu.Rows" hidden="1">'[3]GR nach Funktion'!$A$7:$IV$43,'[3]GR nach Funktion'!$A$47:$IV$88,'[3]GR nach Funktion'!$A$92:$IV$98,'[3]GR nach Funktion'!$A$101:$IV$105,'[3]GR nach Funktion'!$A$108:$IV$111,'[3]GR nach Funktion'!$A$115:$IV$192,'[3]GR nach Funktion'!$A$196:$IV$225,'[3]GR nach Funktion'!$A$229:$IV$253,'[3]GR nach Funktion'!$A$257:$IV$271,'[3]GR nach Funktion'!$A$275:$IV$299,'[3]GR nach Funktion'!$A$301:$IV$310,'[3]GR nach Funktion'!$A$313:$IV$319,'[3]GR nach Funktion'!$A$322:$IV$328,'[3]GR nach Funktion'!$A$331:$IV$338,'[3]GR nach Funktion'!$A$342:$IV$356,'[3]GR nach Funktion'!$A$360:$IV$379,'[3]GR nach Funktion'!$A$385:$IV$395,'[3]GR nach Funktion'!$A$397:$IV$408,'[3]GR nach Funktion'!$A$410:$IV$422</definedName>
    <definedName name="_xlnm.Extract">[8]IV_AI_4_alt!#REF!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31" i="3" l="1"/>
  <c r="AN132" i="3"/>
  <c r="AN22" i="3"/>
  <c r="AN21" i="3"/>
  <c r="AN20" i="3"/>
  <c r="AN19" i="3"/>
  <c r="AN18" i="3"/>
  <c r="AN17" i="3"/>
  <c r="AN16" i="3"/>
  <c r="AN15" i="3"/>
  <c r="AN14" i="3"/>
  <c r="AN13" i="3"/>
  <c r="AN12" i="3"/>
  <c r="AN11" i="3"/>
  <c r="AN10" i="3"/>
  <c r="AN9" i="3"/>
  <c r="AN8" i="3"/>
  <c r="AN7" i="3"/>
  <c r="AN6" i="3"/>
  <c r="AN5" i="3"/>
  <c r="AN4" i="3"/>
  <c r="AN3" i="3"/>
  <c r="AM131" i="3"/>
  <c r="AM132" i="3"/>
  <c r="AN113" i="2" l="1"/>
  <c r="AN112" i="2"/>
  <c r="AR8" i="1"/>
  <c r="AR70" i="1" l="1"/>
  <c r="AR57" i="1"/>
  <c r="AQ70" i="1" l="1"/>
  <c r="AQ57" i="1"/>
  <c r="AQ58" i="1" l="1"/>
  <c r="AR64" i="1" l="1"/>
  <c r="AQ64" i="1"/>
  <c r="AR45" i="1"/>
  <c r="AQ45" i="1"/>
  <c r="AR39" i="1"/>
  <c r="AQ39" i="1"/>
  <c r="AQ51" i="1"/>
  <c r="AR51" i="1"/>
  <c r="AR77" i="1"/>
  <c r="AQ77" i="1"/>
  <c r="AQ33" i="1" l="1"/>
  <c r="AR33" i="1"/>
  <c r="AR27" i="1"/>
  <c r="AQ27" i="1"/>
  <c r="AQ21" i="1"/>
  <c r="AR21" i="1"/>
  <c r="AR58" i="1" l="1"/>
  <c r="AR71" i="1" l="1"/>
  <c r="AQ71" i="1"/>
  <c r="AR15" i="1" l="1"/>
  <c r="AQ15" i="1"/>
  <c r="AQ8" i="1" l="1"/>
  <c r="G131" i="3" l="1"/>
  <c r="O131" i="3"/>
  <c r="W131" i="3"/>
  <c r="K113" i="2"/>
  <c r="AH112" i="2"/>
  <c r="D113" i="2"/>
  <c r="D132" i="3"/>
  <c r="Z131" i="3"/>
  <c r="N113" i="2"/>
  <c r="K131" i="3"/>
  <c r="AI131" i="3"/>
  <c r="AJ132" i="3"/>
  <c r="D131" i="3"/>
  <c r="L131" i="3"/>
  <c r="T131" i="3"/>
  <c r="AB131" i="3"/>
  <c r="AJ131" i="3"/>
  <c r="E132" i="3"/>
  <c r="M132" i="3"/>
  <c r="U132" i="3"/>
  <c r="AC132" i="3"/>
  <c r="AK132" i="3"/>
  <c r="AJ113" i="2"/>
  <c r="S131" i="3"/>
  <c r="L132" i="3"/>
  <c r="T132" i="3"/>
  <c r="W113" i="2"/>
  <c r="AA131" i="3"/>
  <c r="C131" i="3"/>
  <c r="AB132" i="3"/>
  <c r="C132" i="3"/>
  <c r="K132" i="3"/>
  <c r="S132" i="3"/>
  <c r="AA132" i="3"/>
  <c r="AI132" i="3"/>
  <c r="I131" i="3"/>
  <c r="Q131" i="3"/>
  <c r="Y131" i="3"/>
  <c r="AG131" i="3"/>
  <c r="H132" i="3"/>
  <c r="AK131" i="3"/>
  <c r="AL132" i="3"/>
  <c r="AD131" i="3"/>
  <c r="AI112" i="2"/>
  <c r="AA112" i="2"/>
  <c r="S112" i="2"/>
  <c r="K112" i="2"/>
  <c r="C112" i="2"/>
  <c r="M131" i="3"/>
  <c r="V132" i="3"/>
  <c r="M112" i="2"/>
  <c r="E131" i="3"/>
  <c r="AC131" i="3"/>
  <c r="N132" i="3"/>
  <c r="AL131" i="3"/>
  <c r="E112" i="2"/>
  <c r="AI113" i="2"/>
  <c r="AA113" i="2"/>
  <c r="S113" i="2"/>
  <c r="C113" i="2"/>
  <c r="Z112" i="2"/>
  <c r="R112" i="2"/>
  <c r="J112" i="2"/>
  <c r="J131" i="3"/>
  <c r="R131" i="3"/>
  <c r="AH131" i="3"/>
  <c r="U131" i="3"/>
  <c r="F132" i="3"/>
  <c r="AD132" i="3"/>
  <c r="AE131" i="3"/>
  <c r="P132" i="3"/>
  <c r="AG113" i="2"/>
  <c r="Y113" i="2"/>
  <c r="Q113" i="2"/>
  <c r="I113" i="2"/>
  <c r="X112" i="2"/>
  <c r="H112" i="2"/>
  <c r="N112" i="2"/>
  <c r="F112" i="2"/>
  <c r="AG112" i="2"/>
  <c r="Q112" i="2"/>
  <c r="AF113" i="2"/>
  <c r="X113" i="2"/>
  <c r="P113" i="2"/>
  <c r="H113" i="2"/>
  <c r="AM112" i="2"/>
  <c r="AE112" i="2"/>
  <c r="W112" i="2"/>
  <c r="O112" i="2"/>
  <c r="G112" i="2"/>
  <c r="AL113" i="2"/>
  <c r="AD113" i="2"/>
  <c r="V113" i="2"/>
  <c r="F113" i="2"/>
  <c r="AK112" i="2"/>
  <c r="AC112" i="2"/>
  <c r="U112" i="2"/>
  <c r="AK113" i="2"/>
  <c r="AC113" i="2"/>
  <c r="U113" i="2"/>
  <c r="M113" i="2"/>
  <c r="E113" i="2"/>
  <c r="AD112" i="2"/>
  <c r="AE113" i="2"/>
  <c r="G113" i="2"/>
  <c r="T113" i="2"/>
  <c r="AM113" i="2"/>
  <c r="O113" i="2"/>
  <c r="AL112" i="2"/>
  <c r="V112" i="2"/>
  <c r="G132" i="3"/>
  <c r="W132" i="3"/>
  <c r="O132" i="3"/>
  <c r="AE132" i="3"/>
  <c r="H131" i="3"/>
  <c r="P131" i="3"/>
  <c r="X131" i="3"/>
  <c r="AF131" i="3"/>
  <c r="I132" i="3"/>
  <c r="Q132" i="3"/>
  <c r="Y132" i="3"/>
  <c r="AG132" i="3"/>
  <c r="N131" i="3"/>
  <c r="X132" i="3"/>
  <c r="F131" i="3"/>
  <c r="V131" i="3"/>
  <c r="AF132" i="3"/>
  <c r="J132" i="3"/>
  <c r="R132" i="3"/>
  <c r="Z132" i="3"/>
  <c r="AH132" i="3"/>
  <c r="AB113" i="2"/>
  <c r="L113" i="2"/>
  <c r="AJ112" i="2"/>
  <c r="AB112" i="2"/>
  <c r="T112" i="2"/>
  <c r="L112" i="2"/>
  <c r="D112" i="2"/>
  <c r="I112" i="2"/>
  <c r="Y112" i="2"/>
  <c r="AH113" i="2"/>
  <c r="Z113" i="2"/>
  <c r="R113" i="2"/>
  <c r="J113" i="2"/>
  <c r="AF112" i="2"/>
  <c r="P112" i="2"/>
  <c r="AR69" i="1"/>
  <c r="AQ69" i="1" l="1"/>
  <c r="AR92" i="1" l="1"/>
  <c r="AQ13" i="1" l="1"/>
  <c r="AR75" i="1" l="1"/>
  <c r="AR90" i="1"/>
  <c r="AR6" i="1" l="1"/>
  <c r="AR89" i="1"/>
  <c r="AR56" i="1"/>
  <c r="AR7" i="1"/>
  <c r="AR87" i="1"/>
  <c r="AR66" i="1"/>
  <c r="AR55" i="1"/>
  <c r="AR46" i="1"/>
  <c r="AR35" i="1"/>
  <c r="AR23" i="1"/>
  <c r="AR65" i="1"/>
  <c r="AR54" i="1"/>
  <c r="AR44" i="1"/>
  <c r="AR32" i="1"/>
  <c r="AR72" i="1"/>
  <c r="AR31" i="1"/>
  <c r="AR91" i="1"/>
  <c r="AR62" i="1"/>
  <c r="AR52" i="1"/>
  <c r="AR42" i="1"/>
  <c r="AR30" i="1"/>
  <c r="AR20" i="1"/>
  <c r="AR74" i="1"/>
  <c r="AR61" i="1"/>
  <c r="AR50" i="1"/>
  <c r="AR41" i="1"/>
  <c r="AR29" i="1"/>
  <c r="AR76" i="1"/>
  <c r="AR53" i="1"/>
  <c r="AR73" i="1"/>
  <c r="AR60" i="1"/>
  <c r="AR49" i="1"/>
  <c r="AR38" i="1"/>
  <c r="AR26" i="1"/>
  <c r="AR18" i="1"/>
  <c r="AR63" i="1"/>
  <c r="AR68" i="1"/>
  <c r="AR59" i="1"/>
  <c r="AR48" i="1"/>
  <c r="AR37" i="1"/>
  <c r="AR25" i="1"/>
  <c r="AR17" i="1"/>
  <c r="AR43" i="1"/>
  <c r="AR88" i="1"/>
  <c r="AR67" i="1"/>
  <c r="AR47" i="1"/>
  <c r="AR36" i="1"/>
  <c r="AR24" i="1"/>
  <c r="AQ87" i="1"/>
  <c r="AQ66" i="1"/>
  <c r="AQ55" i="1"/>
  <c r="AQ46" i="1"/>
  <c r="AQ35" i="1"/>
  <c r="AQ23" i="1"/>
  <c r="AQ6" i="1"/>
  <c r="AQ84" i="1"/>
  <c r="AQ65" i="1"/>
  <c r="AQ54" i="1"/>
  <c r="AQ44" i="1"/>
  <c r="AQ32" i="1"/>
  <c r="AQ72" i="1"/>
  <c r="AQ76" i="1"/>
  <c r="AQ63" i="1"/>
  <c r="AQ53" i="1"/>
  <c r="AQ43" i="1"/>
  <c r="AQ31" i="1"/>
  <c r="AQ78" i="1"/>
  <c r="AQ91" i="1"/>
  <c r="AQ75" i="1"/>
  <c r="AQ62" i="1"/>
  <c r="AQ52" i="1"/>
  <c r="AQ42" i="1"/>
  <c r="AQ30" i="1"/>
  <c r="AQ20" i="1"/>
  <c r="AQ92" i="1"/>
  <c r="AQ74" i="1"/>
  <c r="AQ61" i="1"/>
  <c r="AQ50" i="1"/>
  <c r="AQ41" i="1"/>
  <c r="AQ29" i="1"/>
  <c r="AQ19" i="1"/>
  <c r="AQ90" i="1"/>
  <c r="AQ73" i="1"/>
  <c r="AQ60" i="1"/>
  <c r="AQ49" i="1"/>
  <c r="AQ38" i="1"/>
  <c r="AQ26" i="1"/>
  <c r="AQ18" i="1"/>
  <c r="AQ89" i="1"/>
  <c r="AQ68" i="1"/>
  <c r="AQ59" i="1"/>
  <c r="AQ48" i="1"/>
  <c r="AQ37" i="1"/>
  <c r="AQ25" i="1"/>
  <c r="AQ17" i="1"/>
  <c r="AQ88" i="1"/>
  <c r="AQ67" i="1"/>
  <c r="AQ56" i="1"/>
  <c r="AQ47" i="1"/>
  <c r="AQ36" i="1"/>
  <c r="AQ24" i="1"/>
  <c r="AQ7" i="1"/>
  <c r="AR22" i="1" l="1"/>
  <c r="AR3" i="1"/>
  <c r="AR28" i="1"/>
  <c r="AR5" i="1"/>
  <c r="AR40" i="1"/>
  <c r="AR11" i="1"/>
  <c r="AR9" i="1"/>
  <c r="AR34" i="1"/>
  <c r="AR4" i="1"/>
  <c r="AQ5" i="1"/>
  <c r="AQ22" i="1"/>
  <c r="AQ28" i="1"/>
  <c r="AQ40" i="1"/>
  <c r="AQ11" i="1"/>
  <c r="AQ9" i="1"/>
  <c r="AQ34" i="1"/>
  <c r="AQ4" i="1"/>
  <c r="AQ3" i="1"/>
  <c r="AR19" i="1"/>
  <c r="AR84" i="1"/>
  <c r="AR13" i="1" l="1"/>
  <c r="AR86" i="1"/>
  <c r="AR78" i="1"/>
  <c r="AQ86" i="1"/>
  <c r="AQ85" i="1"/>
  <c r="AQ10" i="1"/>
  <c r="AQ12" i="1"/>
  <c r="AQ16" i="1"/>
  <c r="AR16" i="1"/>
  <c r="AR85" i="1" l="1"/>
  <c r="AR12" i="1"/>
  <c r="AR10" i="1"/>
  <c r="AQ79" i="1"/>
  <c r="AQ14" i="1"/>
  <c r="AR79" i="1" l="1"/>
  <c r="AR14" i="1"/>
  <c r="AQ80" i="1"/>
  <c r="AQ81" i="1"/>
  <c r="AQ82" i="1"/>
  <c r="AR81" i="1" l="1"/>
  <c r="AR80" i="1"/>
  <c r="AR82" i="1"/>
  <c r="AQ83" i="1"/>
</calcChain>
</file>

<file path=xl/sharedStrings.xml><?xml version="1.0" encoding="utf-8"?>
<sst xmlns="http://schemas.openxmlformats.org/spreadsheetml/2006/main" count="1255" uniqueCount="175">
  <si>
    <t>en millions de francs</t>
  </si>
  <si>
    <t>in Millionen Franken</t>
  </si>
  <si>
    <t>1984</t>
  </si>
  <si>
    <t>1985</t>
  </si>
  <si>
    <t>1986</t>
  </si>
  <si>
    <t>1987</t>
  </si>
  <si>
    <t>1988</t>
  </si>
  <si>
    <t>1989</t>
  </si>
  <si>
    <t>1990</t>
  </si>
  <si>
    <t>1991</t>
  </si>
  <si>
    <t>1992 </t>
  </si>
  <si>
    <t>1993 </t>
  </si>
  <si>
    <t>1994 </t>
  </si>
  <si>
    <t>1995 </t>
  </si>
  <si>
    <t>1996 </t>
  </si>
  <si>
    <t>2000</t>
  </si>
  <si>
    <t>2001</t>
  </si>
  <si>
    <t>2002</t>
  </si>
  <si>
    <t>2003</t>
  </si>
  <si>
    <t>2004</t>
  </si>
  <si>
    <t>2005</t>
  </si>
  <si>
    <t>2006</t>
  </si>
  <si>
    <t>2007</t>
  </si>
  <si>
    <t>2008</t>
  </si>
  <si>
    <t>2009</t>
  </si>
  <si>
    <t>2010</t>
  </si>
  <si>
    <t>2011</t>
  </si>
  <si>
    <t>2012</t>
  </si>
  <si>
    <t xml:space="preserve">   AF</t>
  </si>
  <si>
    <t xml:space="preserve">   FV</t>
  </si>
  <si>
    <t xml:space="preserve">   AAC</t>
  </si>
  <si>
    <t xml:space="preserve">   UVAL</t>
  </si>
  <si>
    <t xml:space="preserve">  AANP</t>
  </si>
  <si>
    <t xml:space="preserve">   NBUV</t>
  </si>
  <si>
    <t>Provisions techniques</t>
  </si>
  <si>
    <t>Versicherungstechnische Rückstellungen</t>
  </si>
  <si>
    <t xml:space="preserve">   Provisions pour prestations à long terme</t>
  </si>
  <si>
    <t xml:space="preserve">   Rückstellungen für Langfristleistungen</t>
  </si>
  <si>
    <t xml:space="preserve">   Provisions pour prestations à court terme</t>
  </si>
  <si>
    <t xml:space="preserve">   Rückstellungen für Kurzfristleistungen</t>
  </si>
  <si>
    <t>Provisions pour risques sur placement de capitaux</t>
  </si>
  <si>
    <t>Rückstellungen für Risiken aus Kapitalanlagen</t>
  </si>
  <si>
    <t>Réserves selon OLAA 111.1 et OLAA 111.3</t>
  </si>
  <si>
    <t>Reserven nach UVV 111.1 und UVV 111.3</t>
  </si>
  <si>
    <t>2013</t>
  </si>
  <si>
    <t>2014</t>
  </si>
  <si>
    <t xml:space="preserve">   AANP</t>
  </si>
  <si>
    <t xml:space="preserve">   AAP</t>
  </si>
  <si>
    <t xml:space="preserve">   BUV</t>
  </si>
  <si>
    <t>nach Versicherungsart: 
   BUV</t>
  </si>
  <si>
    <t>Kurzfristleistungen</t>
  </si>
  <si>
    <t>Langfristleistungen</t>
  </si>
  <si>
    <t>par type d’assurance : 
   AAP</t>
  </si>
  <si>
    <t>2015</t>
  </si>
  <si>
    <r>
      <t xml:space="preserve">Prestations </t>
    </r>
    <r>
      <rPr>
        <sz val="10"/>
        <rFont val="Arial"/>
        <family val="2"/>
      </rPr>
      <t>de courte durée</t>
    </r>
  </si>
  <si>
    <t>2016</t>
  </si>
  <si>
    <t>Prestations de longue durée</t>
  </si>
  <si>
    <t>2017</t>
  </si>
  <si>
    <t>Rückstellung für Änderung der Rechnungsgrundlagen</t>
  </si>
  <si>
    <t>Provisions pour modification des normes comptables</t>
  </si>
  <si>
    <t>2018</t>
  </si>
  <si>
    <t>Weitere Rückstellungen und Reserven</t>
  </si>
  <si>
    <t>Autres provisions et réserves</t>
  </si>
  <si>
    <r>
      <t>2019</t>
    </r>
    <r>
      <rPr>
        <b/>
        <vertAlign val="superscript"/>
        <sz val="10"/>
        <rFont val="Arial"/>
        <family val="2"/>
      </rPr>
      <t>8</t>
    </r>
  </si>
  <si>
    <t>1</t>
  </si>
  <si>
    <t>2</t>
  </si>
  <si>
    <t>3</t>
  </si>
  <si>
    <t>4</t>
  </si>
  <si>
    <t>5</t>
  </si>
  <si>
    <t>6</t>
  </si>
  <si>
    <t>7</t>
  </si>
  <si>
    <t>Regresseinnahmen</t>
  </si>
  <si>
    <t>Produit des actions récursoires</t>
  </si>
  <si>
    <t>Kapitalkosten</t>
  </si>
  <si>
    <t>Coût du capital</t>
  </si>
  <si>
    <t>nach Leistungsart: 
   Heilungskosten</t>
  </si>
  <si>
    <t>par type de prestation : 
   Frais de traitement</t>
  </si>
  <si>
    <t>nach Leistungsart: 
   Renten und Kapitalleistungen an Invalide</t>
  </si>
  <si>
    <t>par type de prestation : 
   Rentes et prestations en capital aux invalides</t>
  </si>
  <si>
    <t>Rentes et prestation en capital aux survivants</t>
  </si>
  <si>
    <t>Prévention des accidents</t>
  </si>
  <si>
    <t>Unfallverhütungsbeiträge</t>
  </si>
  <si>
    <t>Übrige Ausgaben</t>
  </si>
  <si>
    <t>Autres dépenses</t>
  </si>
  <si>
    <t>Constitution de provisions et de réserves</t>
  </si>
  <si>
    <t>Gains (-) ou pertes (+) des assureurs</t>
  </si>
  <si>
    <t>Gewinne (-) bzw. Verluste (+) der Versicherer</t>
  </si>
  <si>
    <t>Verwaltungs- und Schadenbearbeitungskosten</t>
  </si>
  <si>
    <t>Rückstellungs- und Reservebildung</t>
  </si>
  <si>
    <t>Frais d’administration et de traitement des sinistres</t>
  </si>
  <si>
    <t>2020</t>
  </si>
  <si>
    <t>Renten und Kapitalleistungen an Hinterlassene</t>
  </si>
  <si>
    <t>2021</t>
  </si>
  <si>
    <t>2022</t>
  </si>
  <si>
    <t>Veränderungsraten</t>
  </si>
  <si>
    <t>Finanzen der UV</t>
  </si>
  <si>
    <t>Diese Tabelle ist verknüpft mit den DB Finanzen der einzelnen SV-Zweige und dient als Quelle für die Übersichtsgrafiken 1 und 2 in der SVS.</t>
  </si>
  <si>
    <t>Einnahmen, Ausgaben, Kapital und Rechnungssaldo der UV ab 1984</t>
  </si>
  <si>
    <t>Constitution de provisions et réserves</t>
  </si>
  <si>
    <t>–</t>
  </si>
  <si>
    <t>Gewinne bzw. Verluste der Versicherer</t>
  </si>
  <si>
    <t>Gains resp. pertes des assureurs</t>
  </si>
  <si>
    <t xml:space="preserve">   Kantone</t>
  </si>
  <si>
    <t xml:space="preserve">   cantons</t>
  </si>
  <si>
    <t xml:space="preserve">   Bund</t>
  </si>
  <si>
    <t xml:space="preserve">   fédérales</t>
  </si>
  <si>
    <t>UV 2.0
Überblick Finanzen</t>
  </si>
  <si>
    <t>AA 2.0
Aperçu des finances</t>
  </si>
  <si>
    <t>AA 2.1
Finances</t>
  </si>
  <si>
    <t>UV 2.1
Finanzen</t>
  </si>
  <si>
    <t>Prämien Betriebe: BUV</t>
  </si>
  <si>
    <t>Prämien Versicherte: NBUV</t>
  </si>
  <si>
    <t>Primes entreprises : AAP</t>
  </si>
  <si>
    <t>Primes assurés : AANP</t>
  </si>
  <si>
    <t>Primes assurés : AF</t>
  </si>
  <si>
    <t>Primes assurés : AAC</t>
  </si>
  <si>
    <t>Primes assurés : AA AI</t>
  </si>
  <si>
    <t>Prämien Versicherte: FV</t>
  </si>
  <si>
    <t>Prämien Versicherte: UVAL</t>
  </si>
  <si>
    <t>Prämien Versicherte: UV IV</t>
  </si>
  <si>
    <t>Taggelder</t>
  </si>
  <si>
    <t>Indemnités journalières</t>
  </si>
  <si>
    <t>Teuerungszulagen an Rentner</t>
  </si>
  <si>
    <t>Allocation de renchérissement aux rentiers</t>
  </si>
  <si>
    <t>AA AI</t>
  </si>
  <si>
    <t>UV IV</t>
  </si>
  <si>
    <t>…</t>
  </si>
  <si>
    <t>In Millionen Franken</t>
  </si>
  <si>
    <t>En millions de francs</t>
  </si>
  <si>
    <t>TV 2021/2022</t>
  </si>
  <si>
    <t>VR 2021/2022</t>
  </si>
  <si>
    <t>Ø TV 2012–2022</t>
  </si>
  <si>
    <t>Ø VR 2012–2022</t>
  </si>
  <si>
    <t>Cotisations assurés et employeurs</t>
  </si>
  <si>
    <t>Beiträge Versicherte und Arbeitgebende</t>
  </si>
  <si>
    <t>Contributions des pouvoirs publics</t>
  </si>
  <si>
    <t>Beiträge öffentliche Hand</t>
  </si>
  <si>
    <t>Autres recettes</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</si>
  <si>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</si>
  <si>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</si>
  <si>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</si>
  <si>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</si>
  <si>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</si>
  <si>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</si>
  <si>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</si>
  <si>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</si>
  <si>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</si>
  <si>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</si>
  <si>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</si>
  <si>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</si>
  <si>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</si>
  <si>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</si>
  <si>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</si>
  <si>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Übrige Ausgaben </t>
  </si>
  <si>
    <t>Dépenses</t>
  </si>
  <si>
    <t>Ausgaben</t>
  </si>
  <si>
    <t>Résultat de répartition</t>
  </si>
  <si>
    <t xml:space="preserve">Umlageergebnis </t>
  </si>
  <si>
    <t>Résultat CGAS</t>
  </si>
  <si>
    <t>GRSV-Ergebnis</t>
  </si>
  <si>
    <t>Résultat d'exploitation</t>
  </si>
  <si>
    <t>Betriebsergebnis</t>
  </si>
  <si>
    <t>Capital</t>
  </si>
  <si>
    <t>Kapital</t>
  </si>
  <si>
    <t>AA 2.0
Recettes (résultat d’exploitation) et dépenses, taux de variation</t>
  </si>
  <si>
    <t>UV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</si>
  <si>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</si>
  <si>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</si>
  <si>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</si>
  <si>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</si>
  <si>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</si>
  <si>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AA 2.2
Les finances dans le détail</t>
  </si>
  <si>
    <t>UV 2.2
Finanzen im Detail</t>
  </si>
  <si>
    <t xml:space="preserve">–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</si>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</sst>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 &quot;CHF&quot;\ * #,##0.00_ ;_ &quot;CHF&quot;\ * \-#,##0.00_ ;_ &quot;CHF&quot;\ * &quot;-&quot;??_ ;_ @_ "/>
    <numFmt numFmtId="43" formatCode="_ * #,##0.00_ ;_ * \-#,##0.00_ ;_ * &quot;-&quot;??_ ;_ @_ "/>
    <numFmt numFmtId="164" formatCode="#,##0.0"/>
    <numFmt numFmtId="165" formatCode="0.0%"/>
    <numFmt numFmtId="166" formatCode="0.00000"/>
    <numFmt numFmtId="167" formatCode="#\ ###\ ###\ ##0"/>
    <numFmt numFmtId="168" formatCode="0."/>
    <numFmt numFmtId="169" formatCode="#,##0.0;@"/>
    <numFmt numFmtId="170" formatCode="0.000000."/>
    <numFmt numFmtId="171" formatCode="#,##0.00000000"/>
    <numFmt numFmtId="172" formatCode="_ * #,##0.0000000_ ;_ * \-#,##0.0000000_ ;_ * &quot;-&quot;??_ ;_ @_ "/>
    <numFmt numFmtId="173" formatCode="_ * #,##0.000000_ ;_ * \-#,##0.000000_ ;_ * &quot;-&quot;??_ ;_ @_ "/>
    <numFmt numFmtId="174" formatCode="_ * #,##0.000_ ;_ * \-#,##0.000_ ;_ * &quot;-&quot;??_ ;_ @_ "/>
    <numFmt numFmtId="175" formatCode="#\ ##0\ ;@\ "/>
    <numFmt numFmtId="176" formatCode="#,##0.000"/>
    <numFmt numFmtId="177" formatCode="0.00000%"/>
    <numFmt numFmtId="178" formatCode="#,##0.000000;@"/>
    <numFmt numFmtId="179" formatCode="#,##0;@"/>
    <numFmt numFmtId="180" formatCode="0.0%;@"/>
  </numFmts>
  <fonts count="32">
    <font>
      <sz val="11"/>
      <color theme="1"/>
      <name val="Arial"/>
      <family val="2"/>
    </font>
    <font>
      <sz val="11"/>
      <color theme="1"/>
      <name val="Arial"/>
      <family val="2"/>
    </font>
    <font>
      <sz val="9"/>
      <name val="Helv"/>
    </font>
    <font>
      <b/>
      <sz val="14"/>
      <name val="Arial"/>
      <family val="2"/>
    </font>
    <font>
      <sz val="9"/>
      <name val="Arial"/>
      <family val="2"/>
    </font>
    <font>
      <sz val="10"/>
      <name val="Arial"/>
      <family val="2"/>
    </font>
    <font>
      <b/>
      <sz val="10"/>
      <name val="Arial"/>
      <family val="2"/>
    </font>
    <font>
      <b/>
      <vertAlign val="superscript"/>
      <sz val="10"/>
      <name val="Arial"/>
      <family val="2"/>
    </font>
    <font>
      <b/>
      <sz val="9"/>
      <name val="Arial"/>
      <family val="2"/>
    </font>
    <font>
      <i/>
      <sz val="10"/>
      <name val="Arial"/>
      <family val="2"/>
    </font>
    <font>
      <i/>
      <sz val="9"/>
      <name val="Arial"/>
      <family val="2"/>
    </font>
    <font>
      <sz val="10"/>
      <name val="Geneva"/>
    </font>
    <font>
      <sz val="8"/>
      <name val="Arial"/>
      <family val="2"/>
    </font>
    <font>
      <i/>
      <sz val="8"/>
      <name val="Arial"/>
      <family val="2"/>
    </font>
    <font>
      <sz val="10"/>
      <color indexed="8"/>
      <name val="55 Helvetica Roman"/>
    </font>
    <font>
      <b/>
      <sz val="12"/>
      <color indexed="8"/>
      <name val="55 Helvetica Roman"/>
    </font>
    <font>
      <sz val="10"/>
      <color indexed="8"/>
      <name val="Arial"/>
      <family val="2"/>
    </font>
    <font>
      <sz val="10"/>
      <name val="55 Helvetica Roman"/>
    </font>
    <font>
      <b/>
      <sz val="12"/>
      <name val="55 Helvetica Roman"/>
    </font>
    <font>
      <b/>
      <i/>
      <sz val="10"/>
      <name val="55 Helvetica Roman"/>
    </font>
    <font>
      <sz val="10"/>
      <name val="Helv"/>
    </font>
    <font>
      <sz val="10"/>
      <color indexed="8"/>
      <name val="Helv"/>
    </font>
    <font>
      <b/>
      <sz val="10"/>
      <name val="55 Helvetica Roman"/>
    </font>
    <font>
      <b/>
      <sz val="18"/>
      <name val="Helv"/>
    </font>
    <font>
      <b/>
      <sz val="18"/>
      <color indexed="8"/>
      <name val="Helv"/>
    </font>
    <font>
      <sz val="18"/>
      <name val="55 Helvetica Roman"/>
    </font>
    <font>
      <sz val="11"/>
      <name val="Arial"/>
      <family val="2"/>
    </font>
    <font>
      <sz val="12"/>
      <name val="55 Helvetica Roman"/>
    </font>
    <font>
      <b/>
      <sz val="8"/>
      <name val="Arial"/>
      <family val="2"/>
    </font>
    <font>
      <sz val="12"/>
      <name val="Arial"/>
      <family val="2"/>
    </font>
    <font>
      <sz val="18"/>
      <name val="Arial"/>
      <family val="2"/>
    </font>
    <font>
      <b/>
      <sz val="26"/>
      <name val="Arial"/>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thin">
        <color indexed="64"/>
      </bottom>
      <diagonal/>
    </border>
  </borders>
  <cellStyleXfs count="14">
    <xf numFmtId="0" fontId="0" fillId="0" borderId="0"/>
    <xf numFmtId="9" fontId="1" fillId="0" borderId="0" applyFont="0" applyFill="0" applyBorder="0" applyAlignment="0" applyProtection="0"/>
    <xf numFmtId="0" fontId="2" fillId="0" borderId="0"/>
    <xf numFmtId="0" fontId="11" fillId="0" borderId="0"/>
    <xf numFmtId="9" fontId="2"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 fillId="0" borderId="0" applyFont="0" applyFill="0" applyBorder="0" applyAlignment="0" applyProtection="0"/>
    <xf numFmtId="0" fontId="5" fillId="0" borderId="0"/>
    <xf numFmtId="9" fontId="5" fillId="0" borderId="0" applyFont="0" applyFill="0" applyBorder="0" applyAlignment="0" applyProtection="0"/>
    <xf numFmtId="0" fontId="11" fillId="0" borderId="0"/>
    <xf numFmtId="0" fontId="27" fillId="0" borderId="0"/>
    <xf numFmtId="0" fontId="27" fillId="0" borderId="0"/>
  </cellStyleXfs>
  <cellXfs count="175">
    <xf numFmtId="0" fontId="0" fillId="0" borderId="0" xfId="0"/>
    <xf numFmtId="49" fontId="3" fillId="0" borderId="0" xfId="2" applyNumberFormat="1" applyFont="1" applyFill="1" applyBorder="1" applyAlignment="1">
      <alignment horizontal="left" vertical="top" wrapText="1"/>
    </xf>
    <xf numFmtId="164" fontId="4" fillId="0" borderId="0" xfId="2" applyNumberFormat="1" applyFont="1" applyFill="1"/>
    <xf numFmtId="0" fontId="4" fillId="0" borderId="0" xfId="2" applyFont="1" applyFill="1"/>
    <xf numFmtId="0" fontId="5" fillId="0" borderId="0" xfId="2" applyFont="1" applyFill="1"/>
    <xf numFmtId="49" fontId="5" fillId="0" borderId="0" xfId="2" applyNumberFormat="1" applyFont="1" applyFill="1" applyBorder="1" applyAlignment="1">
      <alignment horizontal="left" vertical="center"/>
    </xf>
    <xf numFmtId="49" fontId="6" fillId="0" borderId="1" xfId="2" applyNumberFormat="1" applyFont="1" applyFill="1" applyBorder="1" applyAlignment="1">
      <alignment horizontal="right" vertical="center"/>
    </xf>
    <xf numFmtId="166" fontId="8" fillId="0" borderId="0" xfId="2" applyNumberFormat="1" applyFont="1" applyFill="1"/>
    <xf numFmtId="0" fontId="8" fillId="0" borderId="0" xfId="2" applyFont="1" applyFill="1"/>
    <xf numFmtId="49" fontId="5" fillId="0" borderId="2" xfId="2" applyNumberFormat="1" applyFont="1" applyFill="1" applyBorder="1" applyAlignment="1">
      <alignment horizontal="left" wrapText="1"/>
    </xf>
    <xf numFmtId="166" fontId="4" fillId="0" borderId="0" xfId="2" applyNumberFormat="1" applyFont="1" applyFill="1"/>
    <xf numFmtId="49" fontId="6" fillId="0" borderId="2" xfId="2" applyNumberFormat="1" applyFont="1" applyFill="1" applyBorder="1" applyAlignment="1">
      <alignment horizontal="left"/>
    </xf>
    <xf numFmtId="0" fontId="5" fillId="0" borderId="0" xfId="2" applyFont="1" applyFill="1" applyAlignment="1">
      <alignment horizontal="left" vertical="center"/>
    </xf>
    <xf numFmtId="0" fontId="10" fillId="0" borderId="0" xfId="2" applyFont="1" applyFill="1"/>
    <xf numFmtId="0" fontId="9" fillId="0" borderId="0" xfId="2" applyFont="1" applyFill="1"/>
    <xf numFmtId="168" fontId="5" fillId="0" borderId="0" xfId="2" applyNumberFormat="1" applyFont="1" applyFill="1"/>
    <xf numFmtId="164" fontId="5" fillId="0" borderId="0" xfId="2" applyNumberFormat="1" applyFont="1" applyFill="1"/>
    <xf numFmtId="165" fontId="5" fillId="0" borderId="0" xfId="1" applyNumberFormat="1" applyFont="1" applyFill="1"/>
    <xf numFmtId="165" fontId="5" fillId="0" borderId="0" xfId="4" applyNumberFormat="1" applyFont="1" applyFill="1"/>
    <xf numFmtId="167" fontId="5" fillId="0" borderId="0" xfId="2" applyNumberFormat="1" applyFont="1" applyFill="1"/>
    <xf numFmtId="169" fontId="4" fillId="0" borderId="0" xfId="2" applyNumberFormat="1" applyFont="1" applyFill="1"/>
    <xf numFmtId="3" fontId="5" fillId="0" borderId="0" xfId="2" applyNumberFormat="1" applyFont="1" applyFill="1" applyBorder="1" applyAlignment="1">
      <alignment horizontal="right"/>
    </xf>
    <xf numFmtId="3" fontId="6" fillId="0" borderId="0" xfId="2" applyNumberFormat="1" applyFont="1" applyFill="1" applyBorder="1" applyAlignment="1">
      <alignment horizontal="right"/>
    </xf>
    <xf numFmtId="3" fontId="9" fillId="0" borderId="0" xfId="2" applyNumberFormat="1" applyFont="1" applyFill="1" applyBorder="1" applyAlignment="1">
      <alignment horizontal="right"/>
    </xf>
    <xf numFmtId="0" fontId="6" fillId="0" borderId="0" xfId="2" applyFont="1" applyFill="1"/>
    <xf numFmtId="170" fontId="5" fillId="0" borderId="0" xfId="2" applyNumberFormat="1" applyFont="1" applyFill="1"/>
    <xf numFmtId="43" fontId="4" fillId="0" borderId="0" xfId="8" applyFont="1" applyFill="1"/>
    <xf numFmtId="3" fontId="4" fillId="0" borderId="0" xfId="2" applyNumberFormat="1" applyFont="1" applyFill="1"/>
    <xf numFmtId="171" fontId="4" fillId="0" borderId="0" xfId="2" applyNumberFormat="1" applyFont="1" applyFill="1"/>
    <xf numFmtId="0" fontId="0" fillId="0" borderId="0" xfId="0" applyFill="1"/>
    <xf numFmtId="172" fontId="4" fillId="0" borderId="0" xfId="8" applyNumberFormat="1" applyFont="1" applyFill="1"/>
    <xf numFmtId="3" fontId="0" fillId="0" borderId="0" xfId="0" applyNumberFormat="1" applyFill="1"/>
    <xf numFmtId="3" fontId="5" fillId="0" borderId="4" xfId="2" applyNumberFormat="1" applyFont="1" applyFill="1" applyBorder="1" applyAlignment="1">
      <alignment horizontal="right"/>
    </xf>
    <xf numFmtId="49" fontId="5" fillId="0" borderId="6" xfId="2" applyNumberFormat="1" applyFont="1" applyFill="1" applyBorder="1" applyAlignment="1">
      <alignment horizontal="left" vertical="top" wrapText="1"/>
    </xf>
    <xf numFmtId="49" fontId="6" fillId="0" borderId="7" xfId="2" applyNumberFormat="1" applyFont="1" applyFill="1" applyBorder="1" applyAlignment="1">
      <alignment horizontal="left" wrapText="1"/>
    </xf>
    <xf numFmtId="49" fontId="6" fillId="0" borderId="2" xfId="0" applyNumberFormat="1" applyFont="1" applyFill="1" applyBorder="1" applyAlignment="1">
      <alignment horizontal="left"/>
    </xf>
    <xf numFmtId="49" fontId="5" fillId="0" borderId="2" xfId="3" applyNumberFormat="1" applyFont="1" applyFill="1" applyBorder="1"/>
    <xf numFmtId="49" fontId="5" fillId="0" borderId="1" xfId="2" applyNumberFormat="1" applyFont="1" applyFill="1" applyBorder="1" applyAlignment="1">
      <alignment horizontal="left" vertical="center"/>
    </xf>
    <xf numFmtId="0" fontId="5" fillId="0" borderId="0" xfId="9"/>
    <xf numFmtId="165" fontId="5" fillId="0" borderId="0" xfId="9" applyNumberFormat="1"/>
    <xf numFmtId="173" fontId="5" fillId="0" borderId="0" xfId="8" applyNumberFormat="1" applyFont="1"/>
    <xf numFmtId="173" fontId="5" fillId="0" borderId="0" xfId="8" applyNumberFormat="1" applyFont="1" applyFill="1"/>
    <xf numFmtId="0" fontId="14" fillId="0" borderId="0" xfId="3" applyFont="1"/>
    <xf numFmtId="174" fontId="5" fillId="0" borderId="0" xfId="8" applyNumberFormat="1" applyFont="1"/>
    <xf numFmtId="0" fontId="15" fillId="0" borderId="0" xfId="3" applyFont="1" applyAlignment="1">
      <alignment horizontal="right" vertical="center"/>
    </xf>
    <xf numFmtId="0" fontId="6" fillId="0" borderId="0" xfId="9" applyFont="1"/>
    <xf numFmtId="164" fontId="5" fillId="0" borderId="0" xfId="9" applyNumberFormat="1"/>
    <xf numFmtId="0" fontId="16" fillId="0" borderId="0" xfId="9" applyFont="1"/>
    <xf numFmtId="175" fontId="5" fillId="0" borderId="0" xfId="9" applyNumberFormat="1"/>
    <xf numFmtId="176" fontId="5" fillId="0" borderId="0" xfId="9" applyNumberFormat="1"/>
    <xf numFmtId="0" fontId="17" fillId="0" borderId="0" xfId="3" applyFont="1"/>
    <xf numFmtId="0" fontId="18" fillId="0" borderId="0" xfId="9" applyFont="1" applyAlignment="1">
      <alignment horizontal="right"/>
    </xf>
    <xf numFmtId="0" fontId="18" fillId="0" borderId="0" xfId="3" applyFont="1" applyAlignment="1">
      <alignment horizontal="right" vertical="center"/>
    </xf>
    <xf numFmtId="0" fontId="19" fillId="0" borderId="0" xfId="3" applyFont="1" applyAlignment="1">
      <alignment horizontal="right" vertical="center"/>
    </xf>
    <xf numFmtId="0" fontId="20" fillId="0" borderId="0" xfId="3" applyFont="1" applyAlignment="1">
      <alignment horizontal="left"/>
    </xf>
    <xf numFmtId="0" fontId="21" fillId="0" borderId="0" xfId="3" applyFont="1" applyAlignment="1">
      <alignment horizontal="left"/>
    </xf>
    <xf numFmtId="0" fontId="22" fillId="0" borderId="0" xfId="3" applyFont="1" applyAlignment="1">
      <alignment horizontal="left"/>
    </xf>
    <xf numFmtId="0" fontId="17" fillId="0" borderId="0" xfId="3" applyFont="1" applyAlignment="1">
      <alignment horizontal="left"/>
    </xf>
    <xf numFmtId="0" fontId="5" fillId="0" borderId="0" xfId="9" applyAlignment="1">
      <alignment vertical="center"/>
    </xf>
    <xf numFmtId="0" fontId="20" fillId="0" borderId="0" xfId="3" applyFont="1" applyAlignment="1">
      <alignment vertical="center"/>
    </xf>
    <xf numFmtId="0" fontId="23" fillId="0" borderId="0" xfId="3" applyFont="1" applyAlignment="1">
      <alignment vertical="center"/>
    </xf>
    <xf numFmtId="0" fontId="5" fillId="0" borderId="0" xfId="9" applyAlignment="1">
      <alignment horizontal="right"/>
    </xf>
    <xf numFmtId="0" fontId="24" fillId="0" borderId="0" xfId="3" applyFont="1" applyAlignment="1">
      <alignment vertical="center"/>
    </xf>
    <xf numFmtId="0" fontId="25" fillId="0" borderId="0" xfId="3" applyFont="1" applyAlignment="1">
      <alignment vertical="center"/>
    </xf>
    <xf numFmtId="0" fontId="5" fillId="0" borderId="0" xfId="9" applyAlignment="1">
      <alignment horizontal="left" wrapText="1"/>
    </xf>
    <xf numFmtId="49" fontId="3" fillId="0" borderId="0" xfId="3" applyNumberFormat="1" applyFont="1" applyAlignment="1">
      <alignment horizontal="left" vertical="top" wrapText="1"/>
    </xf>
    <xf numFmtId="49" fontId="5" fillId="0" borderId="0" xfId="9" applyNumberFormat="1" applyAlignment="1">
      <alignment horizontal="left" vertical="top"/>
    </xf>
    <xf numFmtId="49" fontId="12" fillId="0" borderId="0" xfId="3" applyNumberFormat="1" applyFont="1" applyAlignment="1">
      <alignment horizontal="left" wrapText="1"/>
    </xf>
    <xf numFmtId="165" fontId="0" fillId="0" borderId="0" xfId="10" applyNumberFormat="1" applyFont="1" applyFill="1"/>
    <xf numFmtId="49" fontId="5" fillId="0" borderId="0" xfId="9" applyNumberFormat="1" applyAlignment="1">
      <alignment horizontal="right" vertical="top"/>
    </xf>
    <xf numFmtId="49" fontId="5" fillId="0" borderId="0" xfId="9" applyNumberFormat="1" applyAlignment="1">
      <alignment horizontal="left" vertical="top" wrapText="1"/>
    </xf>
    <xf numFmtId="165" fontId="5" fillId="0" borderId="0" xfId="10" applyNumberFormat="1" applyFont="1" applyFill="1" applyBorder="1" applyAlignment="1">
      <alignment horizontal="right"/>
    </xf>
    <xf numFmtId="177" fontId="5" fillId="0" borderId="0" xfId="10" applyNumberFormat="1" applyFont="1" applyFill="1" applyBorder="1" applyAlignment="1">
      <alignment horizontal="right"/>
    </xf>
    <xf numFmtId="0" fontId="6" fillId="0" borderId="1" xfId="2" applyNumberFormat="1" applyFont="1" applyFill="1" applyBorder="1" applyAlignment="1">
      <alignment horizontal="right" wrapText="1"/>
    </xf>
    <xf numFmtId="0" fontId="6" fillId="0" borderId="1" xfId="2" applyNumberFormat="1" applyFont="1" applyFill="1" applyBorder="1" applyAlignment="1">
      <alignment horizontal="right" vertical="center" wrapText="1"/>
    </xf>
    <xf numFmtId="165" fontId="8" fillId="0" borderId="3" xfId="2" applyNumberFormat="1" applyFont="1" applyFill="1" applyBorder="1"/>
    <xf numFmtId="165" fontId="4" fillId="0" borderId="3" xfId="2" applyNumberFormat="1" applyFont="1" applyFill="1" applyBorder="1"/>
    <xf numFmtId="165" fontId="4" fillId="0" borderId="3" xfId="2" applyNumberFormat="1" applyFont="1" applyFill="1" applyBorder="1" applyAlignment="1">
      <alignment horizontal="right"/>
    </xf>
    <xf numFmtId="49" fontId="6" fillId="3" borderId="1" xfId="2" applyNumberFormat="1" applyFont="1" applyFill="1" applyBorder="1" applyAlignment="1">
      <alignment horizontal="right" vertical="center"/>
    </xf>
    <xf numFmtId="3" fontId="6" fillId="3" borderId="0" xfId="2" applyNumberFormat="1" applyFont="1" applyFill="1" applyBorder="1" applyAlignment="1">
      <alignment horizontal="right"/>
    </xf>
    <xf numFmtId="3" fontId="5" fillId="3" borderId="0" xfId="2" applyNumberFormat="1" applyFont="1" applyFill="1" applyBorder="1" applyAlignment="1">
      <alignment horizontal="right"/>
    </xf>
    <xf numFmtId="3" fontId="9" fillId="3" borderId="0" xfId="2" applyNumberFormat="1" applyFont="1" applyFill="1" applyBorder="1" applyAlignment="1">
      <alignment horizontal="right"/>
    </xf>
    <xf numFmtId="3" fontId="5" fillId="3" borderId="4" xfId="2" applyNumberFormat="1" applyFont="1" applyFill="1" applyBorder="1" applyAlignment="1">
      <alignment horizontal="right"/>
    </xf>
    <xf numFmtId="49" fontId="5" fillId="0" borderId="2" xfId="0" applyNumberFormat="1" applyFont="1" applyBorder="1" applyAlignment="1">
      <alignment horizontal="left" vertical="top" indent="1"/>
    </xf>
    <xf numFmtId="49" fontId="5" fillId="0" borderId="2" xfId="0" applyNumberFormat="1" applyFont="1" applyBorder="1" applyAlignment="1">
      <alignment horizontal="left" indent="1"/>
    </xf>
    <xf numFmtId="3" fontId="5" fillId="0" borderId="0" xfId="0" applyNumberFormat="1" applyFont="1" applyAlignment="1">
      <alignment horizontal="right" vertical="top"/>
    </xf>
    <xf numFmtId="3" fontId="5" fillId="2" borderId="0" xfId="0" applyNumberFormat="1" applyFont="1" applyFill="1" applyAlignment="1">
      <alignment horizontal="right" vertical="top"/>
    </xf>
    <xf numFmtId="180" fontId="5" fillId="2" borderId="2" xfId="0" applyNumberFormat="1" applyFont="1" applyFill="1" applyBorder="1" applyAlignment="1">
      <alignment horizontal="right" vertical="top"/>
    </xf>
    <xf numFmtId="3" fontId="5" fillId="3" borderId="0" xfId="0" applyNumberFormat="1" applyFont="1" applyFill="1" applyAlignment="1">
      <alignment horizontal="right" vertical="top"/>
    </xf>
    <xf numFmtId="49" fontId="12" fillId="0" borderId="8" xfId="0" applyNumberFormat="1" applyFont="1" applyBorder="1" applyAlignment="1">
      <alignment horizontal="right" vertical="top" indent="1"/>
    </xf>
    <xf numFmtId="180" fontId="6" fillId="2" borderId="3" xfId="0" applyNumberFormat="1" applyFont="1" applyFill="1" applyBorder="1" applyAlignment="1">
      <alignment horizontal="right" vertical="top"/>
    </xf>
    <xf numFmtId="180" fontId="6" fillId="0" borderId="0" xfId="0" applyNumberFormat="1" applyFont="1" applyAlignment="1">
      <alignment horizontal="left" vertical="top" indent="1"/>
    </xf>
    <xf numFmtId="0" fontId="26" fillId="0" borderId="0" xfId="0" applyFont="1" applyAlignment="1">
      <alignment horizontal="left" vertical="top" indent="1"/>
    </xf>
    <xf numFmtId="0" fontId="5" fillId="0" borderId="2" xfId="0" applyFont="1" applyBorder="1" applyAlignment="1">
      <alignment horizontal="left" wrapText="1" indent="3"/>
    </xf>
    <xf numFmtId="0" fontId="5" fillId="0" borderId="2" xfId="2" applyFont="1" applyFill="1" applyBorder="1" applyAlignment="1">
      <alignment horizontal="left" vertical="center" wrapText="1" indent="2"/>
    </xf>
    <xf numFmtId="49" fontId="5" fillId="0" borderId="2" xfId="2" applyNumberFormat="1" applyFont="1" applyFill="1" applyBorder="1" applyAlignment="1">
      <alignment horizontal="left" wrapText="1" indent="2"/>
    </xf>
    <xf numFmtId="0" fontId="5" fillId="0" borderId="2" xfId="2" applyFont="1" applyFill="1" applyBorder="1" applyAlignment="1">
      <alignment horizontal="left" vertical="center" indent="2"/>
    </xf>
    <xf numFmtId="49" fontId="5" fillId="0" borderId="2" xfId="2" applyNumberFormat="1" applyFont="1" applyFill="1" applyBorder="1" applyAlignment="1">
      <alignment horizontal="left" indent="2"/>
    </xf>
    <xf numFmtId="49" fontId="5" fillId="0" borderId="2" xfId="2" applyNumberFormat="1" applyFont="1" applyFill="1" applyBorder="1" applyAlignment="1">
      <alignment horizontal="left" indent="3"/>
    </xf>
    <xf numFmtId="0" fontId="5" fillId="0" borderId="2" xfId="0" applyFont="1" applyBorder="1" applyAlignment="1">
      <alignment horizontal="left" indent="2"/>
    </xf>
    <xf numFmtId="49" fontId="5" fillId="0" borderId="2" xfId="0" applyNumberFormat="1" applyFont="1" applyBorder="1" applyAlignment="1">
      <alignment horizontal="left" vertical="top" indent="3"/>
    </xf>
    <xf numFmtId="49" fontId="5" fillId="0" borderId="2" xfId="0" applyNumberFormat="1" applyFont="1" applyFill="1" applyBorder="1" applyAlignment="1">
      <alignment horizontal="left" indent="1"/>
    </xf>
    <xf numFmtId="0" fontId="5" fillId="0" borderId="2" xfId="0" applyFont="1" applyBorder="1" applyAlignment="1">
      <alignment horizontal="left" wrapText="1" indent="2"/>
    </xf>
    <xf numFmtId="49" fontId="5" fillId="0" borderId="2" xfId="0" applyNumberFormat="1" applyFont="1" applyBorder="1" applyAlignment="1">
      <alignment horizontal="left" vertical="top" wrapText="1" indent="3"/>
    </xf>
    <xf numFmtId="0" fontId="5" fillId="0" borderId="2" xfId="0" applyFont="1" applyBorder="1" applyAlignment="1">
      <alignment horizontal="left" indent="1"/>
    </xf>
    <xf numFmtId="49" fontId="5" fillId="0" borderId="2" xfId="0" applyNumberFormat="1" applyFont="1" applyBorder="1" applyAlignment="1">
      <alignment horizontal="left" vertical="top" wrapText="1" indent="2"/>
    </xf>
    <xf numFmtId="49" fontId="5" fillId="0" borderId="2" xfId="0" applyNumberFormat="1" applyFont="1" applyFill="1" applyBorder="1" applyAlignment="1">
      <alignment horizontal="left" indent="2"/>
    </xf>
    <xf numFmtId="49" fontId="5" fillId="0" borderId="2" xfId="0" applyNumberFormat="1" applyFont="1" applyBorder="1" applyAlignment="1">
      <alignment horizontal="left" vertical="top" wrapText="1" indent="1"/>
    </xf>
    <xf numFmtId="0" fontId="0" fillId="0" borderId="0" xfId="0" applyFont="1" applyFill="1"/>
    <xf numFmtId="3" fontId="5" fillId="0" borderId="0" xfId="0" applyNumberFormat="1" applyFont="1" applyAlignment="1"/>
    <xf numFmtId="3" fontId="5" fillId="0" borderId="0" xfId="0" applyNumberFormat="1" applyFont="1" applyBorder="1" applyAlignment="1">
      <alignment horizontal="right" vertical="top"/>
    </xf>
    <xf numFmtId="3" fontId="5" fillId="0" borderId="0" xfId="0" applyNumberFormat="1" applyFont="1" applyBorder="1" applyAlignment="1"/>
    <xf numFmtId="49" fontId="12" fillId="0" borderId="8" xfId="2" applyNumberFormat="1" applyFont="1" applyFill="1" applyBorder="1" applyAlignment="1">
      <alignment horizontal="left" vertical="top" wrapText="1"/>
    </xf>
    <xf numFmtId="49" fontId="12" fillId="0" borderId="8" xfId="2" applyNumberFormat="1" applyFont="1" applyFill="1" applyBorder="1" applyAlignment="1">
      <alignment horizontal="left" vertical="top"/>
    </xf>
    <xf numFmtId="49" fontId="13" fillId="0" borderId="8" xfId="0" applyNumberFormat="1" applyFont="1" applyFill="1" applyBorder="1" applyAlignment="1">
      <alignment horizontal="left" vertical="top"/>
    </xf>
    <xf numFmtId="49" fontId="12" fillId="0" borderId="8" xfId="0" applyNumberFormat="1" applyFont="1" applyFill="1" applyBorder="1" applyAlignment="1">
      <alignment horizontal="left" vertical="top"/>
    </xf>
    <xf numFmtId="49" fontId="12" fillId="0" borderId="8" xfId="0" applyNumberFormat="1" applyFont="1" applyFill="1" applyBorder="1" applyAlignment="1">
      <alignment horizontal="left" vertical="top" wrapText="1"/>
    </xf>
    <xf numFmtId="49" fontId="12" fillId="0" borderId="9" xfId="2" applyNumberFormat="1" applyFont="1" applyFill="1" applyBorder="1" applyAlignment="1">
      <alignment horizontal="left" vertical="top" wrapText="1"/>
    </xf>
    <xf numFmtId="165" fontId="4" fillId="0" borderId="10" xfId="2" applyNumberFormat="1" applyFont="1" applyFill="1" applyBorder="1" applyAlignment="1">
      <alignment horizontal="right"/>
    </xf>
    <xf numFmtId="3" fontId="5" fillId="3" borderId="0" xfId="0" applyNumberFormat="1" applyFont="1" applyFill="1" applyAlignment="1"/>
    <xf numFmtId="44" fontId="0" fillId="0" borderId="0" xfId="0" applyNumberFormat="1" applyFill="1"/>
    <xf numFmtId="44" fontId="5" fillId="0" borderId="0" xfId="2" applyNumberFormat="1" applyFont="1" applyFill="1"/>
    <xf numFmtId="0" fontId="3" fillId="0" borderId="0" xfId="2" applyFont="1" applyAlignment="1">
      <alignment horizontal="left" vertical="top" wrapText="1"/>
    </xf>
    <xf numFmtId="0" fontId="3" fillId="0" borderId="8" xfId="9" applyFont="1" applyFill="1" applyBorder="1" applyAlignment="1">
      <alignment wrapText="1"/>
    </xf>
    <xf numFmtId="0" fontId="3" fillId="0" borderId="0" xfId="9" applyFont="1" applyFill="1" applyAlignment="1">
      <alignment wrapText="1"/>
    </xf>
    <xf numFmtId="0" fontId="30" fillId="0" borderId="0" xfId="13" applyFont="1" applyFill="1" applyAlignment="1">
      <alignment vertical="center"/>
    </xf>
    <xf numFmtId="0" fontId="29" fillId="0" borderId="0" xfId="13" applyFont="1" applyFill="1"/>
    <xf numFmtId="0" fontId="26" fillId="0" borderId="0" xfId="9" applyFont="1" applyFill="1"/>
    <xf numFmtId="2" fontId="28" fillId="0" borderId="1" xfId="13" applyNumberFormat="1" applyFont="1" applyFill="1" applyBorder="1" applyAlignment="1">
      <alignment horizontal="right" vertical="center" wrapText="1"/>
    </xf>
    <xf numFmtId="0" fontId="6" fillId="0" borderId="1" xfId="13" applyFont="1" applyFill="1" applyBorder="1" applyAlignment="1">
      <alignment horizontal="center" vertical="center"/>
    </xf>
    <xf numFmtId="49" fontId="5" fillId="0" borderId="8" xfId="3" applyNumberFormat="1" applyFont="1" applyFill="1" applyBorder="1"/>
    <xf numFmtId="49" fontId="5" fillId="0" borderId="7" xfId="3" applyNumberFormat="1" applyFont="1" applyFill="1" applyBorder="1"/>
    <xf numFmtId="49" fontId="12" fillId="0" borderId="0" xfId="3" applyNumberFormat="1" applyFont="1" applyFill="1"/>
    <xf numFmtId="179" fontId="5" fillId="0" borderId="0" xfId="11" applyNumberFormat="1" applyFont="1" applyFill="1" applyAlignment="1">
      <alignment horizontal="right"/>
    </xf>
    <xf numFmtId="165" fontId="5" fillId="0" borderId="3" xfId="10" applyNumberFormat="1" applyFont="1" applyFill="1" applyBorder="1" applyAlignment="1">
      <alignment horizontal="right"/>
    </xf>
    <xf numFmtId="178" fontId="26" fillId="0" borderId="0" xfId="9" applyNumberFormat="1" applyFont="1" applyFill="1"/>
    <xf numFmtId="49" fontId="9" fillId="0" borderId="8" xfId="3" applyNumberFormat="1" applyFont="1" applyFill="1" applyBorder="1" applyAlignment="1">
      <alignment horizontal="left"/>
    </xf>
    <xf numFmtId="49" fontId="9" fillId="0" borderId="2" xfId="3" applyNumberFormat="1" applyFont="1" applyFill="1" applyBorder="1" applyAlignment="1">
      <alignment horizontal="left"/>
    </xf>
    <xf numFmtId="49" fontId="13" fillId="0" borderId="0" xfId="3" applyNumberFormat="1" applyFont="1" applyFill="1" applyAlignment="1">
      <alignment horizontal="left"/>
    </xf>
    <xf numFmtId="49" fontId="5" fillId="0" borderId="2" xfId="12" applyNumberFormat="1" applyFont="1" applyFill="1" applyBorder="1" applyAlignment="1">
      <alignment horizontal="left"/>
    </xf>
    <xf numFmtId="49" fontId="12" fillId="0" borderId="0" xfId="12" applyNumberFormat="1" applyFont="1" applyFill="1" applyAlignment="1">
      <alignment horizontal="left"/>
    </xf>
    <xf numFmtId="49" fontId="6" fillId="0" borderId="2" xfId="12" applyNumberFormat="1" applyFont="1" applyFill="1" applyBorder="1" applyAlignment="1">
      <alignment horizontal="left"/>
    </xf>
    <xf numFmtId="179" fontId="6" fillId="0" borderId="0" xfId="11" applyNumberFormat="1" applyFont="1" applyFill="1" applyAlignment="1">
      <alignment horizontal="right"/>
    </xf>
    <xf numFmtId="165" fontId="6" fillId="0" borderId="3" xfId="10" applyNumberFormat="1" applyFont="1" applyFill="1" applyBorder="1" applyAlignment="1">
      <alignment horizontal="right"/>
    </xf>
    <xf numFmtId="49" fontId="6" fillId="0" borderId="6" xfId="11" applyNumberFormat="1" applyFont="1" applyFill="1" applyBorder="1" applyAlignment="1">
      <alignment horizontal="left"/>
    </xf>
    <xf numFmtId="49" fontId="12" fillId="0" borderId="4" xfId="11" applyNumberFormat="1" applyFont="1" applyFill="1" applyBorder="1" applyAlignment="1">
      <alignment horizontal="left"/>
    </xf>
    <xf numFmtId="179" fontId="6" fillId="0" borderId="4" xfId="11" applyNumberFormat="1" applyFont="1" applyFill="1" applyBorder="1" applyAlignment="1">
      <alignment horizontal="right"/>
    </xf>
    <xf numFmtId="165" fontId="6" fillId="0" borderId="5" xfId="10" applyNumberFormat="1" applyFont="1" applyFill="1" applyBorder="1" applyAlignment="1">
      <alignment horizontal="right"/>
    </xf>
    <xf numFmtId="49" fontId="5" fillId="0" borderId="0" xfId="3" applyNumberFormat="1" applyFont="1" applyFill="1"/>
    <xf numFmtId="0" fontId="3" fillId="0" borderId="0" xfId="3" applyFont="1" applyFill="1" applyAlignment="1">
      <alignment horizontal="left" vertical="top" wrapText="1"/>
    </xf>
    <xf numFmtId="49" fontId="3" fillId="0" borderId="0" xfId="3" applyNumberFormat="1" applyFont="1" applyFill="1" applyAlignment="1">
      <alignment horizontal="left" vertical="top" wrapText="1"/>
    </xf>
    <xf numFmtId="0" fontId="25" fillId="0" borderId="0" xfId="3" applyFont="1" applyFill="1" applyAlignment="1">
      <alignment vertical="center"/>
    </xf>
    <xf numFmtId="0" fontId="23" fillId="0" borderId="0" xfId="3" applyFont="1" applyFill="1" applyAlignment="1">
      <alignment vertical="center"/>
    </xf>
    <xf numFmtId="0" fontId="20" fillId="0" borderId="0" xfId="3" applyFont="1" applyFill="1" applyAlignment="1">
      <alignment vertical="center"/>
    </xf>
    <xf numFmtId="0" fontId="17" fillId="0" borderId="0" xfId="3" applyFont="1" applyFill="1" applyAlignment="1">
      <alignment horizontal="left"/>
    </xf>
    <xf numFmtId="0" fontId="20" fillId="0" borderId="0" xfId="3" applyFont="1" applyFill="1" applyAlignment="1">
      <alignment horizontal="left"/>
    </xf>
    <xf numFmtId="0" fontId="22" fillId="0" borderId="0" xfId="3" applyFont="1" applyFill="1" applyAlignment="1">
      <alignment horizontal="left"/>
    </xf>
    <xf numFmtId="0" fontId="19" fillId="0" borderId="0" xfId="3" applyFont="1" applyFill="1" applyAlignment="1">
      <alignment horizontal="right" vertical="center"/>
    </xf>
    <xf numFmtId="0" fontId="18" fillId="0" borderId="0" xfId="3" applyFont="1" applyFill="1" applyAlignment="1">
      <alignment horizontal="right" vertical="center"/>
    </xf>
    <xf numFmtId="0" fontId="18" fillId="0" borderId="0" xfId="9" applyFont="1" applyFill="1" applyAlignment="1">
      <alignment horizontal="right"/>
    </xf>
    <xf numFmtId="0" fontId="17" fillId="0" borderId="0" xfId="3" applyFont="1" applyFill="1"/>
    <xf numFmtId="0" fontId="6" fillId="0" borderId="0" xfId="9" applyFont="1" applyFill="1"/>
    <xf numFmtId="174" fontId="5" fillId="0" borderId="0" xfId="8" applyNumberFormat="1" applyFont="1" applyFill="1"/>
    <xf numFmtId="0" fontId="31" fillId="0" borderId="0" xfId="9" applyFont="1" applyFill="1"/>
    <xf numFmtId="1" fontId="5" fillId="0" borderId="1" xfId="9" applyNumberFormat="1" applyFont="1" applyFill="1" applyBorder="1" applyAlignment="1">
      <alignment vertical="center"/>
    </xf>
    <xf numFmtId="0" fontId="26" fillId="0" borderId="0" xfId="0" applyFont="1" applyFill="1"/>
    <xf numFmtId="49" fontId="5" fillId="0" borderId="0" xfId="9" applyNumberFormat="1" applyFont="1" applyFill="1" applyAlignment="1">
      <alignment horizontal="left" vertical="top"/>
    </xf>
    <xf numFmtId="0" fontId="5" fillId="0" borderId="0" xfId="9" applyFont="1" applyFill="1"/>
    <xf numFmtId="0" fontId="5" fillId="0" borderId="0" xfId="9" applyFont="1" applyFill="1" applyAlignment="1">
      <alignment horizontal="right"/>
    </xf>
    <xf numFmtId="0" fontId="5" fillId="0" borderId="0" xfId="9" applyFont="1" applyFill="1" applyAlignment="1">
      <alignment horizontal="left" wrapText="1"/>
    </xf>
    <xf numFmtId="0" fontId="5" fillId="0" borderId="0" xfId="9" applyFont="1" applyFill="1" applyAlignment="1">
      <alignment vertical="center"/>
    </xf>
    <xf numFmtId="176" fontId="5" fillId="0" borderId="0" xfId="9" applyNumberFormat="1" applyFont="1" applyFill="1"/>
    <xf numFmtId="175" fontId="5" fillId="0" borderId="0" xfId="9" applyNumberFormat="1" applyFont="1" applyFill="1"/>
    <xf numFmtId="164" fontId="5" fillId="0" borderId="0" xfId="9" applyNumberFormat="1" applyFont="1" applyFill="1"/>
    <xf numFmtId="165" fontId="5" fillId="0" borderId="0" xfId="9" applyNumberFormat="1" applyFont="1" applyFill="1"/>
  </cellXfs>
  <cellStyles count="14">
    <cellStyle name="Dezimal 2" xfId="5" xr:uid="{00000000-0005-0000-0000-000000000000}"/>
    <cellStyle name="Komma" xfId="8" builtinId="3"/>
    <cellStyle name="Prozent" xfId="1" builtinId="5"/>
    <cellStyle name="Prozent 2" xfId="4" xr:uid="{00000000-0005-0000-0000-000003000000}"/>
    <cellStyle name="Prozent 2 2" xfId="6" xr:uid="{00000000-0005-0000-0000-000004000000}"/>
    <cellStyle name="Prozent 3" xfId="7" xr:uid="{00000000-0005-0000-0000-000005000000}"/>
    <cellStyle name="Prozent 4" xfId="10" xr:uid="{C7488FCE-9B9D-411A-8F93-CA234ACE8D65}"/>
    <cellStyle name="Standard" xfId="0" builtinId="0"/>
    <cellStyle name="Standard 2" xfId="2" xr:uid="{00000000-0005-0000-0000-000007000000}"/>
    <cellStyle name="Standard 5" xfId="9" xr:uid="{88ECD946-3594-4381-9081-952F6780C053}"/>
    <cellStyle name="Standard_AHV 1_1 &amp; 1_2" xfId="13" xr:uid="{1E57A672-7841-4CB2-8F86-56EBA7B29072}"/>
    <cellStyle name="Standard_T 01.1 97Daten" xfId="3" xr:uid="{00000000-0005-0000-0000-000008000000}"/>
    <cellStyle name="Standard_T 01.6 97Daten" xfId="11" xr:uid="{E5DB967C-C965-4E48-98C2-C271C6E6A1FE}"/>
    <cellStyle name="Standard_UV_AA_1_1" xfId="12" xr:uid="{B06DD976-8BDC-41AD-8BB9-1B503294E7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219108784586281E-2"/>
          <c:y val="6.353028706057412E-2"/>
          <c:w val="0.93435258581504133"/>
          <c:h val="0.75701862070390813"/>
        </c:manualLayout>
      </c:layout>
      <c:barChart>
        <c:barDir val="col"/>
        <c:grouping val="clustered"/>
        <c:varyColors val="0"/>
        <c:ser>
          <c:idx val="0"/>
          <c:order val="0"/>
          <c:tx>
            <c:strRef>
              <c:f>UV_AA_2.0!$A$131</c:f>
              <c:strCache>
                <c:ptCount val="1"/>
                <c:pt idx="0">
                  <c:v>Recettes (résultat d’exploitation) / Einnahmen (Betriebsergebnis)</c:v>
                </c:pt>
              </c:strCache>
            </c:strRef>
          </c:tx>
          <c:invertIfNegative val="0"/>
          <c:cat>
            <c:numRef>
              <c:f>UV_AA_2.0!$S$130:$AN$130</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UV_AA_2.0!$S$131:$AN$131</c:f>
              <c:numCache>
                <c:formatCode>_ * #,##0.000000_ ;_ * \-#,##0.000000_ ;_ * "-"??_ ;_ @_ </c:formatCode>
                <c:ptCount val="22"/>
                <c:pt idx="0">
                  <c:v>-6.4602285442315693E-2</c:v>
                </c:pt>
                <c:pt idx="1">
                  <c:v>-3.8692109475594844E-2</c:v>
                </c:pt>
                <c:pt idx="2">
                  <c:v>0.18373278067512683</c:v>
                </c:pt>
                <c:pt idx="3">
                  <c:v>2.9735542406239601E-2</c:v>
                </c:pt>
                <c:pt idx="4">
                  <c:v>8.3615121334358999E-2</c:v>
                </c:pt>
                <c:pt idx="5">
                  <c:v>8.0466537163359692E-2</c:v>
                </c:pt>
                <c:pt idx="6">
                  <c:v>-9.7827650732444059E-3</c:v>
                </c:pt>
                <c:pt idx="7">
                  <c:v>-0.52295201126851854</c:v>
                </c:pt>
                <c:pt idx="8">
                  <c:v>1.126891513223681</c:v>
                </c:pt>
                <c:pt idx="9">
                  <c:v>-8.430264416629632E-2</c:v>
                </c:pt>
                <c:pt idx="10">
                  <c:v>9.7282884508920323E-2</c:v>
                </c:pt>
                <c:pt idx="11">
                  <c:v>4.2880265494240427E-2</c:v>
                </c:pt>
                <c:pt idx="12">
                  <c:v>-4.6754753691307126E-2</c:v>
                </c:pt>
                <c:pt idx="13">
                  <c:v>1.4231319697993731E-2</c:v>
                </c:pt>
                <c:pt idx="14">
                  <c:v>-2.2880471465260788E-2</c:v>
                </c:pt>
                <c:pt idx="15">
                  <c:v>1.4285255355144832E-2</c:v>
                </c:pt>
                <c:pt idx="16">
                  <c:v>7.8355284304295461E-2</c:v>
                </c:pt>
                <c:pt idx="17">
                  <c:v>0.48327162829992359</c:v>
                </c:pt>
                <c:pt idx="18">
                  <c:v>-0.16468981641001781</c:v>
                </c:pt>
                <c:pt idx="19">
                  <c:v>-0.1409168142410937</c:v>
                </c:pt>
                <c:pt idx="20">
                  <c:v>0.18452618071827381</c:v>
                </c:pt>
                <c:pt idx="21">
                  <c:v>-0.86028484677812433</c:v>
                </c:pt>
              </c:numCache>
            </c:numRef>
          </c:val>
          <c:extLst>
            <c:ext xmlns:c16="http://schemas.microsoft.com/office/drawing/2014/chart" uri="{C3380CC4-5D6E-409C-BE32-E72D297353CC}">
              <c16:uniqueId val="{00000000-77F8-4AA6-851D-F9BA75EA3FF5}"/>
            </c:ext>
          </c:extLst>
        </c:ser>
        <c:ser>
          <c:idx val="1"/>
          <c:order val="1"/>
          <c:tx>
            <c:strRef>
              <c:f>UV_AA_2.0!$A$132</c:f>
              <c:strCache>
                <c:ptCount val="1"/>
                <c:pt idx="0">
                  <c:v>Dépenses / Ausgaben</c:v>
                </c:pt>
              </c:strCache>
            </c:strRef>
          </c:tx>
          <c:invertIfNegative val="0"/>
          <c:cat>
            <c:numRef>
              <c:f>UV_AA_2.0!$S$130:$AN$130</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UV_AA_2.0!$S$132:$AN$132</c:f>
              <c:numCache>
                <c:formatCode>_ * #,##0.000000_ ;_ * \-#,##0.000000_ ;_ * "-"??_ ;_ @_ </c:formatCode>
                <c:ptCount val="22"/>
                <c:pt idx="0">
                  <c:v>4.4327661083016105E-2</c:v>
                </c:pt>
                <c:pt idx="1">
                  <c:v>4.4411508420717352E-2</c:v>
                </c:pt>
                <c:pt idx="2">
                  <c:v>5.3228320194581055E-2</c:v>
                </c:pt>
                <c:pt idx="3">
                  <c:v>2.5912952941996231E-2</c:v>
                </c:pt>
                <c:pt idx="4">
                  <c:v>1.1614813313365457E-2</c:v>
                </c:pt>
                <c:pt idx="5">
                  <c:v>1.1846100722258229E-2</c:v>
                </c:pt>
                <c:pt idx="6">
                  <c:v>8.5215723971880184E-3</c:v>
                </c:pt>
                <c:pt idx="7">
                  <c:v>3.8412319107064261E-2</c:v>
                </c:pt>
                <c:pt idx="8">
                  <c:v>3.9087532964034187E-2</c:v>
                </c:pt>
                <c:pt idx="9">
                  <c:v>4.0912015740910967E-3</c:v>
                </c:pt>
                <c:pt idx="10">
                  <c:v>1.1955648453381769E-2</c:v>
                </c:pt>
                <c:pt idx="11">
                  <c:v>5.476539916877065E-2</c:v>
                </c:pt>
                <c:pt idx="12">
                  <c:v>2.2101709878042119E-2</c:v>
                </c:pt>
                <c:pt idx="13">
                  <c:v>3.6511642353993436E-2</c:v>
                </c:pt>
                <c:pt idx="14">
                  <c:v>1.6160969761192901E-2</c:v>
                </c:pt>
                <c:pt idx="15">
                  <c:v>4.7422097851241442E-2</c:v>
                </c:pt>
                <c:pt idx="16">
                  <c:v>-1.8345336626422744E-2</c:v>
                </c:pt>
                <c:pt idx="17">
                  <c:v>7.5770599121514435E-3</c:v>
                </c:pt>
                <c:pt idx="18">
                  <c:v>1.4854431893169595E-2</c:v>
                </c:pt>
                <c:pt idx="19">
                  <c:v>-2.1529079708084181E-2</c:v>
                </c:pt>
                <c:pt idx="20">
                  <c:v>9.7393321217133753E-4</c:v>
                </c:pt>
                <c:pt idx="21">
                  <c:v>1.5305885897952414E-2</c:v>
                </c:pt>
              </c:numCache>
            </c:numRef>
          </c:val>
          <c:extLst>
            <c:ext xmlns:c16="http://schemas.microsoft.com/office/drawing/2014/chart" uri="{C3380CC4-5D6E-409C-BE32-E72D297353CC}">
              <c16:uniqueId val="{00000001-77F8-4AA6-851D-F9BA75EA3FF5}"/>
            </c:ext>
          </c:extLst>
        </c:ser>
        <c:dLbls>
          <c:showLegendKey val="0"/>
          <c:showVal val="0"/>
          <c:showCatName val="0"/>
          <c:showSerName val="0"/>
          <c:showPercent val="0"/>
          <c:showBubbleSize val="0"/>
        </c:dLbls>
        <c:gapWidth val="75"/>
        <c:overlap val="-25"/>
        <c:axId val="321659688"/>
        <c:axId val="321658904"/>
      </c:barChart>
      <c:catAx>
        <c:axId val="321659688"/>
        <c:scaling>
          <c:orientation val="minMax"/>
        </c:scaling>
        <c:delete val="0"/>
        <c:axPos val="b"/>
        <c:numFmt formatCode="General" sourceLinked="1"/>
        <c:majorTickMark val="none"/>
        <c:minorTickMark val="none"/>
        <c:tickLblPos val="nextTo"/>
        <c:spPr>
          <a:noFill/>
        </c:spPr>
        <c:txPr>
          <a:bodyPr rot="0" vert="horz"/>
          <a:lstStyle/>
          <a:p>
            <a:pPr>
              <a:defRPr/>
            </a:pPr>
            <a:endParaRPr lang="de-DE"/>
          </a:p>
        </c:txPr>
        <c:crossAx val="321658904"/>
        <c:crosses val="autoZero"/>
        <c:auto val="1"/>
        <c:lblAlgn val="ctr"/>
        <c:lblOffset val="100"/>
        <c:tickLblSkip val="2"/>
        <c:noMultiLvlLbl val="0"/>
      </c:catAx>
      <c:valAx>
        <c:axId val="321658904"/>
        <c:scaling>
          <c:orientation val="minMax"/>
          <c:max val="0.1"/>
          <c:min val="-0.1"/>
        </c:scaling>
        <c:delete val="0"/>
        <c:axPos val="l"/>
        <c:majorGridlines/>
        <c:numFmt formatCode="0%" sourceLinked="0"/>
        <c:majorTickMark val="none"/>
        <c:minorTickMark val="none"/>
        <c:tickLblPos val="nextTo"/>
        <c:spPr>
          <a:ln w="9525">
            <a:noFill/>
          </a:ln>
        </c:spPr>
        <c:txPr>
          <a:bodyPr rot="0" vert="horz"/>
          <a:lstStyle/>
          <a:p>
            <a:pPr>
              <a:defRPr/>
            </a:pPr>
            <a:endParaRPr lang="de-DE"/>
          </a:p>
        </c:txPr>
        <c:crossAx val="321659688"/>
        <c:crosses val="autoZero"/>
        <c:crossBetween val="between"/>
        <c:majorUnit val="2.0000000000000011E-2"/>
      </c:valAx>
    </c:plotArea>
    <c:legend>
      <c:legendPos val="b"/>
      <c:overlay val="0"/>
    </c:legend>
    <c:plotVisOnly val="0"/>
    <c:dispBlanksAs val="gap"/>
    <c:showDLblsOverMax val="0"/>
  </c:chart>
  <c:spPr>
    <a:solidFill>
      <a:schemeClr val="bg1"/>
    </a:solidFill>
  </c:spPr>
  <c:txPr>
    <a:bodyPr/>
    <a:lstStyle/>
    <a:p>
      <a:pPr>
        <a:defRPr sz="1000" b="0" i="0" u="none" strike="noStrike" baseline="0">
          <a:solidFill>
            <a:sysClr val="windowText" lastClr="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83691185231059606"/>
          <c:h val="0.82767337976983646"/>
        </c:manualLayout>
      </c:layout>
      <c:barChart>
        <c:barDir val="col"/>
        <c:grouping val="clustered"/>
        <c:varyColors val="0"/>
        <c:ser>
          <c:idx val="3"/>
          <c:order val="3"/>
          <c:tx>
            <c:strRef>
              <c:f>UV_AA_2.1!$A$106</c:f>
              <c:strCache>
                <c:ptCount val="1"/>
                <c:pt idx="0">
                  <c:v>Capital / Kapital</c:v>
                </c:pt>
              </c:strCache>
            </c:strRef>
          </c:tx>
          <c:spPr>
            <a:solidFill>
              <a:schemeClr val="bg1">
                <a:lumMod val="85000"/>
              </a:schemeClr>
            </a:solidFill>
            <a:ln>
              <a:solidFill>
                <a:schemeClr val="bg1">
                  <a:lumMod val="85000"/>
                </a:schemeClr>
              </a:solidFill>
            </a:ln>
          </c:spPr>
          <c:invertIfNegative val="0"/>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UV_AA_2.1!$B$106:$AN$106</c:f>
              <c:numCache>
                <c:formatCode>#,##0.000</c:formatCode>
                <c:ptCount val="39"/>
                <c:pt idx="0">
                  <c:v>8463.1485413864539</c:v>
                </c:pt>
                <c:pt idx="1">
                  <c:v>9131.309744862423</c:v>
                </c:pt>
                <c:pt idx="2">
                  <c:v>9765.4513141785865</c:v>
                </c:pt>
                <c:pt idx="3">
                  <c:v>10411.45456517725</c:v>
                </c:pt>
                <c:pt idx="4">
                  <c:v>11052.551676216057</c:v>
                </c:pt>
                <c:pt idx="5">
                  <c:v>11823.690022474857</c:v>
                </c:pt>
                <c:pt idx="6">
                  <c:v>12553.116143246918</c:v>
                </c:pt>
                <c:pt idx="7">
                  <c:v>13432.558578666521</c:v>
                </c:pt>
                <c:pt idx="8">
                  <c:v>14227.500453000001</c:v>
                </c:pt>
                <c:pt idx="9">
                  <c:v>15159.501190999999</c:v>
                </c:pt>
                <c:pt idx="10">
                  <c:v>16509.403653000001</c:v>
                </c:pt>
                <c:pt idx="11">
                  <c:v>18128.619979999999</c:v>
                </c:pt>
                <c:pt idx="12">
                  <c:v>19945.938426999997</c:v>
                </c:pt>
                <c:pt idx="13">
                  <c:v>21770.573980000001</c:v>
                </c:pt>
                <c:pt idx="14">
                  <c:v>23514.409777000001</c:v>
                </c:pt>
                <c:pt idx="15">
                  <c:v>25400.219902000001</c:v>
                </c:pt>
                <c:pt idx="16">
                  <c:v>27322.276993999996</c:v>
                </c:pt>
                <c:pt idx="17">
                  <c:v>28557.442706999998</c:v>
                </c:pt>
                <c:pt idx="18">
                  <c:v>29561.817923000002</c:v>
                </c:pt>
                <c:pt idx="19">
                  <c:v>31408.284250999997</c:v>
                </c:pt>
                <c:pt idx="20">
                  <c:v>33313.122173999996</c:v>
                </c:pt>
                <c:pt idx="21">
                  <c:v>35601.495560000003</c:v>
                </c:pt>
                <c:pt idx="22">
                  <c:v>38386.242194999999</c:v>
                </c:pt>
                <c:pt idx="23">
                  <c:v>41060.297975999994</c:v>
                </c:pt>
                <c:pt idx="24">
                  <c:v>39001.898870000005</c:v>
                </c:pt>
                <c:pt idx="25">
                  <c:v>41381.925965999995</c:v>
                </c:pt>
                <c:pt idx="26">
                  <c:v>42817.080937999999</c:v>
                </c:pt>
                <c:pt idx="27">
                  <c:v>44895.225183999995</c:v>
                </c:pt>
                <c:pt idx="28">
                  <c:v>47620.472457000011</c:v>
                </c:pt>
                <c:pt idx="29">
                  <c:v>49303.811370999996</c:v>
                </c:pt>
                <c:pt idx="30">
                  <c:v>51024.559992000002</c:v>
                </c:pt>
                <c:pt idx="31">
                  <c:v>52595.58110399999</c:v>
                </c:pt>
                <c:pt idx="32">
                  <c:v>53682.838970000004</c:v>
                </c:pt>
                <c:pt idx="33">
                  <c:v>55643.118429999995</c:v>
                </c:pt>
                <c:pt idx="34">
                  <c:v>62085.468204999997</c:v>
                </c:pt>
                <c:pt idx="35">
                  <c:v>65839.110801000003</c:v>
                </c:pt>
                <c:pt idx="36">
                  <c:v>68476.669622999994</c:v>
                </c:pt>
                <c:pt idx="37">
                  <c:v>72526.196650999991</c:v>
                </c:pt>
                <c:pt idx="38">
                  <c:v>66727.149351090004</c:v>
                </c:pt>
              </c:numCache>
            </c:numRef>
          </c:val>
          <c:extLst>
            <c:ext xmlns:c16="http://schemas.microsoft.com/office/drawing/2014/chart" uri="{C3380CC4-5D6E-409C-BE32-E72D297353CC}">
              <c16:uniqueId val="{00000000-FE9B-41F3-825D-B3E286BE6D64}"/>
            </c:ext>
          </c:extLst>
        </c:ser>
        <c:dLbls>
          <c:showLegendKey val="0"/>
          <c:showVal val="0"/>
          <c:showCatName val="0"/>
          <c:showSerName val="0"/>
          <c:showPercent val="0"/>
          <c:showBubbleSize val="0"/>
        </c:dLbls>
        <c:gapWidth val="150"/>
        <c:axId val="505808288"/>
        <c:axId val="505806328"/>
      </c:barChart>
      <c:lineChart>
        <c:grouping val="standard"/>
        <c:varyColors val="0"/>
        <c:ser>
          <c:idx val="0"/>
          <c:order val="0"/>
          <c:tx>
            <c:strRef>
              <c:f>UV_AA_2.1!$A$103</c:f>
              <c:strCache>
                <c:ptCount val="1"/>
                <c:pt idx="0">
                  <c:v>Recettes (résultat d’exploitation) / Einnahmen (Betriebsergebnis)</c:v>
                </c:pt>
              </c:strCache>
            </c:strRef>
          </c:tx>
          <c:spPr>
            <a:ln w="28575">
              <a:solidFill>
                <a:schemeClr val="accent4">
                  <a:lumMod val="50000"/>
                </a:schemeClr>
              </a:solidFill>
              <a:prstDash val="solid"/>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UV_AA_2.1!$B$103:$AN$103</c:f>
              <c:numCache>
                <c:formatCode>#,##0.000</c:formatCode>
                <c:ptCount val="39"/>
                <c:pt idx="0">
                  <c:v>2683.2815849999997</c:v>
                </c:pt>
                <c:pt idx="1">
                  <c:v>3018.7062710000005</c:v>
                </c:pt>
                <c:pt idx="2">
                  <c:v>3181.5620370000001</c:v>
                </c:pt>
                <c:pt idx="3">
                  <c:v>3371.5158790000005</c:v>
                </c:pt>
                <c:pt idx="4">
                  <c:v>3558.439312</c:v>
                </c:pt>
                <c:pt idx="5">
                  <c:v>3849.9891739999998</c:v>
                </c:pt>
                <c:pt idx="6">
                  <c:v>4153.2421189999995</c:v>
                </c:pt>
                <c:pt idx="7">
                  <c:v>4473.3042830000004</c:v>
                </c:pt>
                <c:pt idx="8">
                  <c:v>4613.9232049999991</c:v>
                </c:pt>
                <c:pt idx="9">
                  <c:v>4922.7683700000007</c:v>
                </c:pt>
                <c:pt idx="10">
                  <c:v>5471.3518039999999</c:v>
                </c:pt>
                <c:pt idx="11">
                  <c:v>5780.3965449999996</c:v>
                </c:pt>
                <c:pt idx="12">
                  <c:v>6032.6710670000002</c:v>
                </c:pt>
                <c:pt idx="13">
                  <c:v>6042.5164349999995</c:v>
                </c:pt>
                <c:pt idx="14">
                  <c:v>6115.0646930000003</c:v>
                </c:pt>
                <c:pt idx="15">
                  <c:v>6287.4305540000005</c:v>
                </c:pt>
                <c:pt idx="16">
                  <c:v>6557.2160349999995</c:v>
                </c:pt>
                <c:pt idx="17">
                  <c:v>6133.6048930000006</c:v>
                </c:pt>
                <c:pt idx="18">
                  <c:v>5896.2827809999999</c:v>
                </c:pt>
                <c:pt idx="19">
                  <c:v>6979.6232119999995</c:v>
                </c:pt>
                <c:pt idx="20">
                  <c:v>7187.1660940000002</c:v>
                </c:pt>
                <c:pt idx="21">
                  <c:v>7788.1218590000008</c:v>
                </c:pt>
                <c:pt idx="22">
                  <c:v>8414.8050559999992</c:v>
                </c:pt>
                <c:pt idx="23">
                  <c:v>8332.4849950000007</c:v>
                </c:pt>
                <c:pt idx="24">
                  <c:v>3974.9952079999998</c:v>
                </c:pt>
                <c:pt idx="25">
                  <c:v>8454.3835729999992</c:v>
                </c:pt>
                <c:pt idx="26">
                  <c:v>7741.6566829999992</c:v>
                </c:pt>
                <c:pt idx="27">
                  <c:v>8494.7873760000002</c:v>
                </c:pt>
                <c:pt idx="28">
                  <c:v>8859.0461140000025</c:v>
                </c:pt>
                <c:pt idx="29">
                  <c:v>8444.8435950000003</c:v>
                </c:pt>
                <c:pt idx="30">
                  <c:v>8565.0248639999991</c:v>
                </c:pt>
                <c:pt idx="31">
                  <c:v>8369.0530569999992</c:v>
                </c:pt>
                <c:pt idx="32">
                  <c:v>8488.6071169999996</c:v>
                </c:pt>
                <c:pt idx="33">
                  <c:v>9153.7343409999994</c:v>
                </c:pt>
                <c:pt idx="34">
                  <c:v>13577.474440999998</c:v>
                </c:pt>
                <c:pt idx="35">
                  <c:v>11341.402667999999</c:v>
                </c:pt>
                <c:pt idx="36">
                  <c:v>9743.2083349999994</c:v>
                </c:pt>
                <c:pt idx="37">
                  <c:v>11541.085357</c:v>
                </c:pt>
                <c:pt idx="38">
                  <c:v>1612.4645089999999</c:v>
                </c:pt>
              </c:numCache>
            </c:numRef>
          </c:val>
          <c:smooth val="0"/>
          <c:extLst>
            <c:ext xmlns:c16="http://schemas.microsoft.com/office/drawing/2014/chart" uri="{C3380CC4-5D6E-409C-BE32-E72D297353CC}">
              <c16:uniqueId val="{00000001-FE9B-41F3-825D-B3E286BE6D64}"/>
            </c:ext>
          </c:extLst>
        </c:ser>
        <c:ser>
          <c:idx val="2"/>
          <c:order val="1"/>
          <c:tx>
            <c:strRef>
              <c:f>UV_AA_2.1!$A$107</c:f>
              <c:strCache>
                <c:ptCount val="1"/>
                <c:pt idx="0">
                  <c:v>Recettes (résultat de répartition) / Einnahmen (Umlageergebnis)</c:v>
                </c:pt>
              </c:strCache>
            </c:strRef>
          </c:tx>
          <c:spPr>
            <a:ln>
              <a:solidFill>
                <a:schemeClr val="accent4">
                  <a:lumMod val="90000"/>
                </a:schemeClr>
              </a:solidFill>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UV_AA_2.1!$B$107:$AN$107</c:f>
              <c:numCache>
                <c:formatCode>#,##0.000</c:formatCode>
                <c:ptCount val="39"/>
                <c:pt idx="0">
                  <c:v>2300.9213647487518</c:v>
                </c:pt>
                <c:pt idx="1">
                  <c:v>2585.2588699816974</c:v>
                </c:pt>
                <c:pt idx="2">
                  <c:v>2720.7389514708821</c:v>
                </c:pt>
                <c:pt idx="3">
                  <c:v>2887.5651319883532</c:v>
                </c:pt>
                <c:pt idx="4">
                  <c:v>3054.6397743810317</c:v>
                </c:pt>
                <c:pt idx="5">
                  <c:v>3286.4390732212978</c:v>
                </c:pt>
                <c:pt idx="6">
                  <c:v>3533.4002052196342</c:v>
                </c:pt>
                <c:pt idx="7">
                  <c:v>3750.3749266505824</c:v>
                </c:pt>
                <c:pt idx="8">
                  <c:v>3859.2712529999999</c:v>
                </c:pt>
                <c:pt idx="9">
                  <c:v>3988.2594309999999</c:v>
                </c:pt>
                <c:pt idx="10">
                  <c:v>4561.1936480000004</c:v>
                </c:pt>
                <c:pt idx="11">
                  <c:v>4788.4527619999999</c:v>
                </c:pt>
                <c:pt idx="12">
                  <c:v>4925.9511160000002</c:v>
                </c:pt>
                <c:pt idx="13">
                  <c:v>4753.7556919999997</c:v>
                </c:pt>
                <c:pt idx="14">
                  <c:v>4781.4138560000001</c:v>
                </c:pt>
                <c:pt idx="15">
                  <c:v>4771.3722710000002</c:v>
                </c:pt>
                <c:pt idx="16">
                  <c:v>4955.752688999999</c:v>
                </c:pt>
                <c:pt idx="17">
                  <c:v>5166.4287620000005</c:v>
                </c:pt>
                <c:pt idx="18">
                  <c:v>5200.8882739999999</c:v>
                </c:pt>
                <c:pt idx="19">
                  <c:v>5368.0827479999998</c:v>
                </c:pt>
                <c:pt idx="20">
                  <c:v>5850.8682790000003</c:v>
                </c:pt>
                <c:pt idx="21">
                  <c:v>6295.9212100000004</c:v>
                </c:pt>
                <c:pt idx="22">
                  <c:v>6460.8742140000004</c:v>
                </c:pt>
                <c:pt idx="23">
                  <c:v>6661.6313989999999</c:v>
                </c:pt>
                <c:pt idx="24">
                  <c:v>6717.8236579999993</c:v>
                </c:pt>
                <c:pt idx="25">
                  <c:v>6549.8854510000001</c:v>
                </c:pt>
                <c:pt idx="26">
                  <c:v>6678.3699479999996</c:v>
                </c:pt>
                <c:pt idx="27">
                  <c:v>6682.2906489999996</c:v>
                </c:pt>
                <c:pt idx="28">
                  <c:v>6434.9527420000004</c:v>
                </c:pt>
                <c:pt idx="29">
                  <c:v>6385.1626389999992</c:v>
                </c:pt>
                <c:pt idx="30">
                  <c:v>6366.859515000001</c:v>
                </c:pt>
                <c:pt idx="31">
                  <c:v>6423.1953519999997</c:v>
                </c:pt>
                <c:pt idx="32">
                  <c:v>6440.3632459999999</c:v>
                </c:pt>
                <c:pt idx="33">
                  <c:v>6477.6317330000002</c:v>
                </c:pt>
                <c:pt idx="34">
                  <c:v>6637.101341999999</c:v>
                </c:pt>
                <c:pt idx="35">
                  <c:v>6299.8074499999993</c:v>
                </c:pt>
                <c:pt idx="36">
                  <c:v>6706.3766639999994</c:v>
                </c:pt>
                <c:pt idx="37">
                  <c:v>6936.6499359999989</c:v>
                </c:pt>
                <c:pt idx="38">
                  <c:v>6439.852159</c:v>
                </c:pt>
              </c:numCache>
            </c:numRef>
          </c:val>
          <c:smooth val="0"/>
          <c:extLst>
            <c:ext xmlns:c16="http://schemas.microsoft.com/office/drawing/2014/chart" uri="{C3380CC4-5D6E-409C-BE32-E72D297353CC}">
              <c16:uniqueId val="{00000002-FE9B-41F3-825D-B3E286BE6D64}"/>
            </c:ext>
          </c:extLst>
        </c:ser>
        <c:ser>
          <c:idx val="1"/>
          <c:order val="2"/>
          <c:tx>
            <c:strRef>
              <c:f>UV_AA_2.1!$A$104</c:f>
              <c:strCache>
                <c:ptCount val="1"/>
                <c:pt idx="0">
                  <c:v>Dépenses / Ausgaben</c:v>
                </c:pt>
              </c:strCache>
            </c:strRef>
          </c:tx>
          <c:spPr>
            <a:ln w="28575">
              <a:solidFill>
                <a:srgbClr val="C00000"/>
              </a:solidFill>
              <a:prstDash val="solid"/>
            </a:ln>
          </c:spPr>
          <c:marker>
            <c:symbol val="none"/>
          </c:marker>
          <c:cat>
            <c:numRef>
              <c:f>UV_AA_2.1!$B$102:$AN$102</c:f>
              <c:numCache>
                <c:formatCode>General</c:formatCode>
                <c:ptCount val="39"/>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numCache>
            </c:numRef>
          </c:cat>
          <c:val>
            <c:numRef>
              <c:f>UV_AA_2.1!$B$104:$AN$104</c:f>
              <c:numCache>
                <c:formatCode>#,##0.000</c:formatCode>
                <c:ptCount val="39"/>
                <c:pt idx="0">
                  <c:v>2039.7573030000003</c:v>
                </c:pt>
                <c:pt idx="1">
                  <c:v>2332.5725769999999</c:v>
                </c:pt>
                <c:pt idx="2">
                  <c:v>2502.1197229999998</c:v>
                </c:pt>
                <c:pt idx="3">
                  <c:v>2677.1520089999999</c:v>
                </c:pt>
                <c:pt idx="4">
                  <c:v>2838.0836519999993</c:v>
                </c:pt>
                <c:pt idx="5">
                  <c:v>3017.570831</c:v>
                </c:pt>
                <c:pt idx="6">
                  <c:v>3258.7090750000002</c:v>
                </c:pt>
                <c:pt idx="7">
                  <c:v>3642.0002060000006</c:v>
                </c:pt>
                <c:pt idx="8">
                  <c:v>3938.5245060000002</c:v>
                </c:pt>
                <c:pt idx="9">
                  <c:v>3992.5816190000005</c:v>
                </c:pt>
                <c:pt idx="10">
                  <c:v>4000.7556100000002</c:v>
                </c:pt>
                <c:pt idx="11">
                  <c:v>4065.1722590000004</c:v>
                </c:pt>
                <c:pt idx="12">
                  <c:v>4106.8007790000001</c:v>
                </c:pt>
                <c:pt idx="13">
                  <c:v>4168.2907919999998</c:v>
                </c:pt>
                <c:pt idx="14">
                  <c:v>4217.0843330000007</c:v>
                </c:pt>
                <c:pt idx="15">
                  <c:v>4358.6448739999996</c:v>
                </c:pt>
                <c:pt idx="16">
                  <c:v>4546.4859429999997</c:v>
                </c:pt>
                <c:pt idx="17">
                  <c:v>4748.0210310000002</c:v>
                </c:pt>
                <c:pt idx="18">
                  <c:v>4958.8878070000001</c:v>
                </c:pt>
                <c:pt idx="19">
                  <c:v>5222.8410750000003</c:v>
                </c:pt>
                <c:pt idx="20">
                  <c:v>5358.1803099999997</c:v>
                </c:pt>
                <c:pt idx="21">
                  <c:v>5420.4145740000004</c:v>
                </c:pt>
                <c:pt idx="22">
                  <c:v>5484.6253510000006</c:v>
                </c:pt>
                <c:pt idx="23">
                  <c:v>5531.362983</c:v>
                </c:pt>
                <c:pt idx="24">
                  <c:v>5743.8354629999994</c:v>
                </c:pt>
                <c:pt idx="25">
                  <c:v>5968.3478210000003</c:v>
                </c:pt>
                <c:pt idx="26">
                  <c:v>5992.7655349999986</c:v>
                </c:pt>
                <c:pt idx="27">
                  <c:v>6064.4129330000005</c:v>
                </c:pt>
                <c:pt idx="28">
                  <c:v>6396.5329280000005</c:v>
                </c:pt>
                <c:pt idx="29">
                  <c:v>6537.9072430000006</c:v>
                </c:pt>
                <c:pt idx="30">
                  <c:v>6776.6169739999996</c:v>
                </c:pt>
                <c:pt idx="31">
                  <c:v>6886.1336760000004</c:v>
                </c:pt>
                <c:pt idx="32">
                  <c:v>7212.6885810000012</c:v>
                </c:pt>
                <c:pt idx="33">
                  <c:v>7080.3693810000004</c:v>
                </c:pt>
                <c:pt idx="34">
                  <c:v>7134.0177640000002</c:v>
                </c:pt>
                <c:pt idx="35">
                  <c:v>7239.9895450000004</c:v>
                </c:pt>
                <c:pt idx="36">
                  <c:v>7084.1192329999994</c:v>
                </c:pt>
                <c:pt idx="37">
                  <c:v>7091.0186919999996</c:v>
                </c:pt>
                <c:pt idx="38">
                  <c:v>7199.5530149999995</c:v>
                </c:pt>
              </c:numCache>
            </c:numRef>
          </c:val>
          <c:smooth val="0"/>
          <c:extLst>
            <c:ext xmlns:c16="http://schemas.microsoft.com/office/drawing/2014/chart" uri="{C3380CC4-5D6E-409C-BE32-E72D297353CC}">
              <c16:uniqueId val="{00000003-FE9B-41F3-825D-B3E286BE6D64}"/>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none"/>
        <c:tickLblPos val="nextTo"/>
        <c:spPr>
          <a:ln w="9525">
            <a:noFill/>
          </a:ln>
        </c:spPr>
        <c:txPr>
          <a:bodyPr rot="0" vert="horz"/>
          <a:lstStyle/>
          <a:p>
            <a:pPr>
              <a:defRPr/>
            </a:pPr>
            <a:endParaRPr lang="de-DE"/>
          </a:p>
        </c:txPr>
        <c:crossAx val="505806328"/>
        <c:crosses val="autoZero"/>
        <c:auto val="1"/>
        <c:lblAlgn val="ctr"/>
        <c:lblOffset val="100"/>
        <c:noMultiLvlLbl val="0"/>
      </c:catAx>
      <c:valAx>
        <c:axId val="505806328"/>
        <c:scaling>
          <c:orientation val="minMax"/>
          <c:max val="8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de-DE"/>
          </a:p>
        </c:txPr>
        <c:crossAx val="505808288"/>
        <c:crosses val="autoZero"/>
        <c:crossBetween val="between"/>
        <c:majorUnit val="10000"/>
      </c:val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2664392310304128E-2"/>
          <c:y val="8.5821750931908469E-2"/>
          <c:w val="0.32765662641274579"/>
          <c:h val="0.28036710369864648"/>
        </c:manualLayout>
      </c:layout>
      <c:overlay val="0"/>
      <c:spPr>
        <a:solidFill>
          <a:sysClr val="window" lastClr="FFFFFF"/>
        </a:solidFill>
        <a:ln w="25400">
          <a:noFill/>
        </a:ln>
      </c:spPr>
    </c:legend>
    <c:plotVisOnly val="0"/>
    <c:dispBlanksAs val="gap"/>
    <c:showDLblsOverMax val="0"/>
  </c:chart>
  <c:spPr>
    <a:solidFill>
      <a:schemeClr val="bg1"/>
    </a:solidFill>
    <a:ln w="9525">
      <a:noFill/>
    </a:ln>
  </c:spPr>
  <c:txPr>
    <a:bodyPr/>
    <a:lstStyle/>
    <a:p>
      <a:pPr>
        <a:defRPr sz="1200" b="0" i="0" u="none" strike="noStrike" baseline="0">
          <a:solidFill>
            <a:sysClr val="windowText" lastClr="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52916</xdr:colOff>
      <xdr:row>38</xdr:row>
      <xdr:rowOff>38100</xdr:rowOff>
    </xdr:from>
    <xdr:to>
      <xdr:col>1</xdr:col>
      <xdr:colOff>4196291</xdr:colOff>
      <xdr:row>56</xdr:row>
      <xdr:rowOff>10583</xdr:rowOff>
    </xdr:to>
    <xdr:graphicFrame macro="">
      <xdr:nvGraphicFramePr>
        <xdr:cNvPr id="2" name="Diagramm 6">
          <a:extLst>
            <a:ext uri="{FF2B5EF4-FFF2-40B4-BE49-F238E27FC236}">
              <a16:creationId xmlns:a16="http://schemas.microsoft.com/office/drawing/2014/main" id="{B3C572B8-1581-423E-8706-D4FC87DD3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3276600</xdr:colOff>
      <xdr:row>15</xdr:row>
      <xdr:rowOff>0</xdr:rowOff>
    </xdr:from>
    <xdr:ext cx="95250" cy="228600"/>
    <xdr:sp macro="" textlink="">
      <xdr:nvSpPr>
        <xdr:cNvPr id="3" name="Text Box 6">
          <a:extLst>
            <a:ext uri="{FF2B5EF4-FFF2-40B4-BE49-F238E27FC236}">
              <a16:creationId xmlns:a16="http://schemas.microsoft.com/office/drawing/2014/main" id="{1B4C34B4-992C-4AED-B15C-7715E78AA759}"/>
            </a:ext>
          </a:extLst>
        </xdr:cNvPr>
        <xdr:cNvSpPr txBox="1">
          <a:spLocks noChangeArrowheads="1"/>
        </xdr:cNvSpPr>
      </xdr:nvSpPr>
      <xdr:spPr bwMode="auto">
        <a:xfrm>
          <a:off x="7658100" y="3276600"/>
          <a:ext cx="95250" cy="228600"/>
        </a:xfrm>
        <a:prstGeom prst="rect">
          <a:avLst/>
        </a:prstGeom>
        <a:noFill/>
        <a:ln w="9525">
          <a:noFill/>
          <a:miter lim="800000"/>
          <a:headEnd/>
          <a:tailEnd/>
        </a:ln>
      </xdr:spPr>
    </xdr:sp>
    <xdr:clientData/>
  </xdr:oneCellAnchor>
  <xdr:twoCellAnchor>
    <xdr:from>
      <xdr:col>1</xdr:col>
      <xdr:colOff>28575</xdr:colOff>
      <xdr:row>22</xdr:row>
      <xdr:rowOff>47625</xdr:rowOff>
    </xdr:from>
    <xdr:to>
      <xdr:col>1</xdr:col>
      <xdr:colOff>4276725</xdr:colOff>
      <xdr:row>33</xdr:row>
      <xdr:rowOff>114300</xdr:rowOff>
    </xdr:to>
    <xdr:sp macro="" textlink="">
      <xdr:nvSpPr>
        <xdr:cNvPr id="4" name="Text Box 10">
          <a:extLst>
            <a:ext uri="{FF2B5EF4-FFF2-40B4-BE49-F238E27FC236}">
              <a16:creationId xmlns:a16="http://schemas.microsoft.com/office/drawing/2014/main" id="{45D24207-538D-4019-A6B5-653D5FE90F56}"/>
            </a:ext>
          </a:extLst>
        </xdr:cNvPr>
        <xdr:cNvSpPr txBox="1">
          <a:spLocks noChangeArrowheads="1"/>
        </xdr:cNvSpPr>
      </xdr:nvSpPr>
      <xdr:spPr bwMode="auto">
        <a:xfrm>
          <a:off x="4410075" y="5114925"/>
          <a:ext cx="4248150" cy="2057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Detaillierte Angaben zu den UV Finanzen finden Sie auf den nachfolgenden Seiten.</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1  Suva: Auflösungen von Rückstellungen und Entnahmen aus Reserven werden mit der Äufnung von Rückstellungen und Reserven saldiert. Sie sind aus Sicht der Gesamtrechnung nicht Teil der Einnahmen und Ausgaben. Die saldoneutralen Aufwendungen für Arbeitssicherheiten sind bereinigt.</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2  Einnahmen aus Regress.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3  Heilungskosten, Taggelder sowie Renten, Kapitalleistungen und Teuerungszulagen an Invalide und Hinterlassene.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4  Suva: Unfallverhütungsbeiträge und Verzinsung der Entnahme aus allgemeiner Reserve. Übrige Versicherer:  Beiträge an die Ersatzkasse.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5  Rückstellungen für langfristige und kurzfristige Leistungen, Rückstellungen für Risiken aus Kapitalanlagen und Reserven.</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r>
            <a:rPr lang="de-CH" sz="900" b="0" i="0" u="none" strike="noStrike" baseline="0">
              <a:solidFill>
                <a:srgbClr val="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rgbClr val="000000"/>
              </a:solidFill>
              <a:latin typeface="Arial" panose="020B0604020202020204" pitchFamily="34" charset="0"/>
              <a:ea typeface="+mn-ea"/>
              <a:cs typeface="Arial" panose="020B0604020202020204" pitchFamily="34" charset="0"/>
            </a:rPr>
            <a:t>Bereich Datengrundlagen und Analysen</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57150</xdr:colOff>
      <xdr:row>22</xdr:row>
      <xdr:rowOff>95249</xdr:rowOff>
    </xdr:from>
    <xdr:to>
      <xdr:col>0</xdr:col>
      <xdr:colOff>4318000</xdr:colOff>
      <xdr:row>36</xdr:row>
      <xdr:rowOff>63500</xdr:rowOff>
    </xdr:to>
    <xdr:sp macro="" textlink="">
      <xdr:nvSpPr>
        <xdr:cNvPr id="5" name="Text Box 11">
          <a:extLst>
            <a:ext uri="{FF2B5EF4-FFF2-40B4-BE49-F238E27FC236}">
              <a16:creationId xmlns:a16="http://schemas.microsoft.com/office/drawing/2014/main" id="{0B26DCB0-618B-4B01-A071-BC67DAEE384C}"/>
            </a:ext>
          </a:extLst>
        </xdr:cNvPr>
        <xdr:cNvSpPr txBox="1">
          <a:spLocks noChangeArrowheads="1"/>
        </xdr:cNvSpPr>
      </xdr:nvSpPr>
      <xdr:spPr bwMode="auto">
        <a:xfrm>
          <a:off x="57150" y="5162549"/>
          <a:ext cx="4260850" cy="250190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Des informations plus détaillées au sujet des finances de l’AA se trouvent dans les pages su</a:t>
          </a:r>
          <a:r>
            <a:rPr lang="de-CH" sz="900" b="0" i="0" u="none" strike="noStrike" baseline="0">
              <a:solidFill>
                <a:sysClr val="windowText" lastClr="000000"/>
              </a:solidFill>
              <a:latin typeface="Arial" panose="020B0604020202020204" pitchFamily="34" charset="0"/>
              <a:cs typeface="Arial" panose="020B0604020202020204" pitchFamily="34" charset="0"/>
            </a:rPr>
            <a:t>ivantes</a:t>
          </a:r>
          <a:r>
            <a:rPr lang="de-CH" sz="900" b="0" i="0" u="none" strike="noStrike" baseline="0">
              <a:solidFill>
                <a:srgbClr val="000000"/>
              </a:solidFill>
              <a:latin typeface="Arial" panose="020B0604020202020204" pitchFamily="34" charset="0"/>
              <a:cs typeface="Arial" panose="020B0604020202020204" pitchFamily="34" charset="0"/>
            </a:rPr>
            <a:t>.</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1  Suva : une compensation est faite entre les dissolutions de provisions et les prélèvements sur les réserves, d’une part, et la constitution de provisions et réserves, d’autre part. Du point de vue du compte global, ces opérations ne relèvent ni des recettes ni des dépenses. Les dépenses consacrées à la sécurité au travail, sans incidence sur le solde, sont apurées.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2  Produit des actions récursoires.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3  Frais de traitement, indemnités journalières, ainsi que rentes, prestations en capital et allocations de renchérissement versées aux invalides et aux survivants.</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4  Suva : contributions à la prévention des accidents et intérêts des sommes prélevées sur la réserve générale. Autres assureurs : primes versées à la caisse supplétive.</a:t>
          </a: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5  Provisions pour prestations à long terme et pour prestations à court terme, provisions pour risques sur placement de capitaux et réserves.</a:t>
          </a:r>
        </a:p>
        <a:p>
          <a:pPr algn="l" rtl="0">
            <a:defRPr sz="1000"/>
          </a:pPr>
          <a:endParaRPr lang="de-CH" sz="9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rgbClr val="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oneCellAnchor>
    <xdr:from>
      <xdr:col>1</xdr:col>
      <xdr:colOff>3276600</xdr:colOff>
      <xdr:row>16</xdr:row>
      <xdr:rowOff>0</xdr:rowOff>
    </xdr:from>
    <xdr:ext cx="95250" cy="228600"/>
    <xdr:sp macro="" textlink="">
      <xdr:nvSpPr>
        <xdr:cNvPr id="6" name="Text Box 6">
          <a:extLst>
            <a:ext uri="{FF2B5EF4-FFF2-40B4-BE49-F238E27FC236}">
              <a16:creationId xmlns:a16="http://schemas.microsoft.com/office/drawing/2014/main" id="{749A0435-77FC-4A29-94EB-6732BE30076E}"/>
            </a:ext>
          </a:extLst>
        </xdr:cNvPr>
        <xdr:cNvSpPr txBox="1">
          <a:spLocks noChangeArrowheads="1"/>
        </xdr:cNvSpPr>
      </xdr:nvSpPr>
      <xdr:spPr bwMode="auto">
        <a:xfrm>
          <a:off x="7658100" y="3562350"/>
          <a:ext cx="95250" cy="228600"/>
        </a:xfrm>
        <a:prstGeom prst="rect">
          <a:avLst/>
        </a:prstGeom>
        <a:noFill/>
        <a:ln w="9525">
          <a:noFill/>
          <a:miter lim="800000"/>
          <a:headEnd/>
          <a:tailEnd/>
        </a:ln>
      </xdr:spPr>
    </xdr:sp>
    <xdr:clientData/>
  </xdr:oneCellAnchor>
</xdr:wsDr>
</file>

<file path=xl/drawings/drawing2.xml><?xml version="1.0" encoding="utf-8"?>
<c:userShapes xmlns:c="http://schemas.openxmlformats.org/drawingml/2006/chart">
  <cdr:relSizeAnchor xmlns:cdr="http://schemas.openxmlformats.org/drawingml/2006/chartDrawing">
    <cdr:from>
      <cdr:x>0.2762</cdr:x>
      <cdr:y>0.07244</cdr:y>
    </cdr:from>
    <cdr:to>
      <cdr:x>0.31374</cdr:x>
      <cdr:y>0.16378</cdr:y>
    </cdr:to>
    <cdr:sp macro="" textlink="">
      <cdr:nvSpPr>
        <cdr:cNvPr id="2" name="Textfeld 1"/>
        <cdr:cNvSpPr txBox="1"/>
      </cdr:nvSpPr>
      <cdr:spPr>
        <a:xfrm xmlns:a="http://schemas.openxmlformats.org/drawingml/2006/main">
          <a:off x="2354581" y="175260"/>
          <a:ext cx="320040" cy="2209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0.15769</cdr:x>
      <cdr:y>0.05227</cdr:y>
    </cdr:from>
    <cdr:to>
      <cdr:x>0.23724</cdr:x>
      <cdr:y>0.14361</cdr:y>
    </cdr:to>
    <cdr:sp macro="" textlink="">
      <cdr:nvSpPr>
        <cdr:cNvPr id="3" name="Textfeld 2"/>
        <cdr:cNvSpPr txBox="1"/>
      </cdr:nvSpPr>
      <cdr:spPr>
        <a:xfrm xmlns:a="http://schemas.openxmlformats.org/drawingml/2006/main">
          <a:off x="1344300" y="147924"/>
          <a:ext cx="678154" cy="2584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100"/>
            <a:t>18.4%</a:t>
          </a:r>
        </a:p>
      </cdr:txBody>
    </cdr:sp>
  </cdr:relSizeAnchor>
  <cdr:relSizeAnchor xmlns:cdr="http://schemas.openxmlformats.org/drawingml/2006/chartDrawing">
    <cdr:from>
      <cdr:x>0.41111</cdr:x>
      <cdr:y>0.05241</cdr:y>
    </cdr:from>
    <cdr:to>
      <cdr:x>0.49066</cdr:x>
      <cdr:y>0.14374</cdr:y>
    </cdr:to>
    <cdr:sp macro="" textlink="">
      <cdr:nvSpPr>
        <cdr:cNvPr id="4" name="Textfeld 1"/>
        <cdr:cNvSpPr txBox="1"/>
      </cdr:nvSpPr>
      <cdr:spPr>
        <a:xfrm xmlns:a="http://schemas.openxmlformats.org/drawingml/2006/main">
          <a:off x="3504634" y="148322"/>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112.7%</a:t>
          </a:r>
        </a:p>
      </cdr:txBody>
    </cdr:sp>
  </cdr:relSizeAnchor>
  <cdr:relSizeAnchor xmlns:cdr="http://schemas.openxmlformats.org/drawingml/2006/chartDrawing">
    <cdr:from>
      <cdr:x>0.29441</cdr:x>
      <cdr:y>0.73458</cdr:y>
    </cdr:from>
    <cdr:to>
      <cdr:x>0.37396</cdr:x>
      <cdr:y>0.83012</cdr:y>
    </cdr:to>
    <cdr:sp macro="" textlink="">
      <cdr:nvSpPr>
        <cdr:cNvPr id="5" name="Textfeld 1"/>
        <cdr:cNvSpPr txBox="1"/>
      </cdr:nvSpPr>
      <cdr:spPr>
        <a:xfrm xmlns:a="http://schemas.openxmlformats.org/drawingml/2006/main">
          <a:off x="2509799" y="2078849"/>
          <a:ext cx="678154" cy="270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-52.3%</a:t>
          </a:r>
        </a:p>
      </cdr:txBody>
    </cdr:sp>
  </cdr:relSizeAnchor>
  <cdr:relSizeAnchor xmlns:cdr="http://schemas.openxmlformats.org/drawingml/2006/chartDrawing">
    <cdr:from>
      <cdr:x>0.78948</cdr:x>
      <cdr:y>0.05646</cdr:y>
    </cdr:from>
    <cdr:to>
      <cdr:x>0.86903</cdr:x>
      <cdr:y>0.14779</cdr:y>
    </cdr:to>
    <cdr:sp macro="" textlink="">
      <cdr:nvSpPr>
        <cdr:cNvPr id="6" name="Textfeld 1"/>
        <cdr:cNvSpPr txBox="1"/>
      </cdr:nvSpPr>
      <cdr:spPr>
        <a:xfrm xmlns:a="http://schemas.openxmlformats.org/drawingml/2006/main">
          <a:off x="6730197" y="159781"/>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48.3%</a:t>
          </a:r>
        </a:p>
      </cdr:txBody>
    </cdr:sp>
  </cdr:relSizeAnchor>
  <cdr:relSizeAnchor xmlns:cdr="http://schemas.openxmlformats.org/drawingml/2006/chartDrawing">
    <cdr:from>
      <cdr:x>0.76176</cdr:x>
      <cdr:y>0.73163</cdr:y>
    </cdr:from>
    <cdr:to>
      <cdr:x>0.84131</cdr:x>
      <cdr:y>0.82296</cdr:y>
    </cdr:to>
    <cdr:sp macro="" textlink="">
      <cdr:nvSpPr>
        <cdr:cNvPr id="7" name="Textfeld 1"/>
        <cdr:cNvSpPr txBox="1"/>
      </cdr:nvSpPr>
      <cdr:spPr>
        <a:xfrm xmlns:a="http://schemas.openxmlformats.org/drawingml/2006/main">
          <a:off x="6493948" y="2070499"/>
          <a:ext cx="678154" cy="2584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-16.5%</a:t>
          </a:r>
        </a:p>
      </cdr:txBody>
    </cdr:sp>
  </cdr:relSizeAnchor>
  <cdr:relSizeAnchor xmlns:cdr="http://schemas.openxmlformats.org/drawingml/2006/chartDrawing">
    <cdr:from>
      <cdr:x>0.8725</cdr:x>
      <cdr:y>0.74077</cdr:y>
    </cdr:from>
    <cdr:to>
      <cdr:x>0.95205</cdr:x>
      <cdr:y>0.8321</cdr:y>
    </cdr:to>
    <cdr:sp macro="" textlink="">
      <cdr:nvSpPr>
        <cdr:cNvPr id="8" name="Textfeld 1"/>
        <cdr:cNvSpPr txBox="1"/>
      </cdr:nvSpPr>
      <cdr:spPr>
        <a:xfrm xmlns:a="http://schemas.openxmlformats.org/drawingml/2006/main">
          <a:off x="7437993" y="2096375"/>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-14.1%</a:t>
          </a:r>
        </a:p>
      </cdr:txBody>
    </cdr:sp>
  </cdr:relSizeAnchor>
  <cdr:relSizeAnchor xmlns:cdr="http://schemas.openxmlformats.org/drawingml/2006/chartDrawing">
    <cdr:from>
      <cdr:x>0.91844</cdr:x>
      <cdr:y>0.04413</cdr:y>
    </cdr:from>
    <cdr:to>
      <cdr:x>0.99799</cdr:x>
      <cdr:y>0.13547</cdr:y>
    </cdr:to>
    <cdr:sp macro="" textlink="">
      <cdr:nvSpPr>
        <cdr:cNvPr id="9" name="Textfeld 1">
          <a:extLst xmlns:a="http://schemas.openxmlformats.org/drawingml/2006/main">
            <a:ext uri="{FF2B5EF4-FFF2-40B4-BE49-F238E27FC236}">
              <a16:creationId xmlns:a16="http://schemas.microsoft.com/office/drawing/2014/main" id="{7055A051-612B-4922-BC61-7EED23A5D472}"/>
            </a:ext>
          </a:extLst>
        </cdr:cNvPr>
        <cdr:cNvSpPr txBox="1"/>
      </cdr:nvSpPr>
      <cdr:spPr>
        <a:xfrm xmlns:a="http://schemas.openxmlformats.org/drawingml/2006/main">
          <a:off x="7829580" y="124887"/>
          <a:ext cx="678153" cy="2584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18.5%</a:t>
          </a:r>
        </a:p>
      </cdr:txBody>
    </cdr:sp>
  </cdr:relSizeAnchor>
  <cdr:relSizeAnchor xmlns:cdr="http://schemas.openxmlformats.org/drawingml/2006/chartDrawing">
    <cdr:from>
      <cdr:x>0.89112</cdr:x>
      <cdr:y>0.58639</cdr:y>
    </cdr:from>
    <cdr:to>
      <cdr:x>0.97067</cdr:x>
      <cdr:y>0.67772</cdr:y>
    </cdr:to>
    <cdr:sp macro="" textlink="">
      <cdr:nvSpPr>
        <cdr:cNvPr id="10" name="Textfeld 1">
          <a:extLst xmlns:a="http://schemas.openxmlformats.org/drawingml/2006/main">
            <a:ext uri="{FF2B5EF4-FFF2-40B4-BE49-F238E27FC236}">
              <a16:creationId xmlns:a16="http://schemas.microsoft.com/office/drawing/2014/main" id="{ED2079BC-D7AD-4244-8075-AF7C7022C363}"/>
            </a:ext>
          </a:extLst>
        </cdr:cNvPr>
        <cdr:cNvSpPr txBox="1"/>
      </cdr:nvSpPr>
      <cdr:spPr>
        <a:xfrm xmlns:a="http://schemas.openxmlformats.org/drawingml/2006/main">
          <a:off x="7596717" y="1659467"/>
          <a:ext cx="678154" cy="2584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-86.0%</a:t>
          </a:r>
        </a:p>
      </cdr:txBody>
    </cdr:sp>
  </cdr:relSizeAnchor>
</c:userShapes>
</file>

<file path=xl/drawings/drawing3.xml><?xml version="1.0" encoding="utf-8"?>
<xdr:wsDr xmlns:xdr="http://schemas.openxmlformats.org/drawingml/2006/spreadsheetDrawing" xmlns:a="http://schemas.openxmlformats.org/drawingml/2006/main">
  <xdr:oneCellAnchor>
    <xdr:from>
      <xdr:col>1</xdr:col>
      <xdr:colOff>3276600</xdr:colOff>
      <xdr:row>0</xdr:row>
      <xdr:rowOff>0</xdr:rowOff>
    </xdr:from>
    <xdr:ext cx="95250" cy="228600"/>
    <xdr:sp macro="" textlink="">
      <xdr:nvSpPr>
        <xdr:cNvPr id="3" name="Text Box 6">
          <a:extLst>
            <a:ext uri="{FF2B5EF4-FFF2-40B4-BE49-F238E27FC236}">
              <a16:creationId xmlns:a16="http://schemas.microsoft.com/office/drawing/2014/main" id="{88C133BD-30CE-4EA7-ABB4-4BDE4D87FF5B}"/>
            </a:ext>
          </a:extLst>
        </xdr:cNvPr>
        <xdr:cNvSpPr txBox="1">
          <a:spLocks noChangeArrowheads="1"/>
        </xdr:cNvSpPr>
      </xdr:nvSpPr>
      <xdr:spPr bwMode="auto">
        <a:xfrm>
          <a:off x="1676400" y="2714625"/>
          <a:ext cx="95250" cy="228600"/>
        </a:xfrm>
        <a:prstGeom prst="rect">
          <a:avLst/>
        </a:prstGeom>
        <a:noFill/>
        <a:ln w="9525">
          <a:noFill/>
          <a:miter lim="800000"/>
          <a:headEnd/>
          <a:tailEnd/>
        </a:ln>
      </xdr:spPr>
    </xdr:sp>
    <xdr:clientData/>
  </xdr:oneCellAnchor>
  <xdr:oneCellAnchor>
    <xdr:from>
      <xdr:col>1</xdr:col>
      <xdr:colOff>3276600</xdr:colOff>
      <xdr:row>0</xdr:row>
      <xdr:rowOff>0</xdr:rowOff>
    </xdr:from>
    <xdr:ext cx="95250" cy="228600"/>
    <xdr:sp macro="" textlink="">
      <xdr:nvSpPr>
        <xdr:cNvPr id="6" name="Text Box 6">
          <a:extLst>
            <a:ext uri="{FF2B5EF4-FFF2-40B4-BE49-F238E27FC236}">
              <a16:creationId xmlns:a16="http://schemas.microsoft.com/office/drawing/2014/main" id="{8160BDEC-1AA4-4272-ABAE-7ED856D2EC44}"/>
            </a:ext>
          </a:extLst>
        </xdr:cNvPr>
        <xdr:cNvSpPr txBox="1">
          <a:spLocks noChangeArrowheads="1"/>
        </xdr:cNvSpPr>
      </xdr:nvSpPr>
      <xdr:spPr bwMode="auto">
        <a:xfrm>
          <a:off x="1676400" y="2895600"/>
          <a:ext cx="95250" cy="228600"/>
        </a:xfrm>
        <a:prstGeom prst="rect">
          <a:avLst/>
        </a:prstGeom>
        <a:noFill/>
        <a:ln w="9525">
          <a:noFill/>
          <a:miter lim="800000"/>
          <a:headEnd/>
          <a:tailEnd/>
        </a:ln>
      </xdr:spPr>
    </xdr:sp>
    <xdr:clientData/>
  </xdr:oneCellAnchor>
  <xdr:twoCellAnchor>
    <xdr:from>
      <xdr:col>0</xdr:col>
      <xdr:colOff>152400</xdr:colOff>
      <xdr:row>2</xdr:row>
      <xdr:rowOff>84665</xdr:rowOff>
    </xdr:from>
    <xdr:to>
      <xdr:col>1</xdr:col>
      <xdr:colOff>4248150</xdr:colOff>
      <xdr:row>18</xdr:row>
      <xdr:rowOff>97365</xdr:rowOff>
    </xdr:to>
    <xdr:graphicFrame macro="">
      <xdr:nvGraphicFramePr>
        <xdr:cNvPr id="7" name="Chart 32">
          <a:extLst>
            <a:ext uri="{FF2B5EF4-FFF2-40B4-BE49-F238E27FC236}">
              <a16:creationId xmlns:a16="http://schemas.microsoft.com/office/drawing/2014/main" id="{A57157AD-C2A1-4C40-B7AC-6A609280A8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92</xdr:row>
      <xdr:rowOff>142874</xdr:rowOff>
    </xdr:from>
    <xdr:to>
      <xdr:col>0</xdr:col>
      <xdr:colOff>2647950</xdr:colOff>
      <xdr:row>141</xdr:row>
      <xdr:rowOff>59531</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575" y="12608718"/>
          <a:ext cx="2619375" cy="866775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AAP = assurance-accidents professionnels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AANP = assurance-accidents non professionnels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AF = assurance facultative des indépendants (introduite le 1.1.1984).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AAC = assurance-accidents des chômeurs (introduite le 1.1.1996).</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La constitution de provisions et de réserves correspond à la variation du capital; autrement dit, toutes les variations du capital alimentent le capital en tant que nouvelles provisions ou réserves, ou en sortent en tant que dissolution de provisions ou de réserves. Suva : une compensation est faite entre les dissolutions de provisions et les prélèvements sur les réserves, d’une part, et la constitution de provisions et réserves, d’autre part. Du point de vue du compte global, ces opérations ne relèvent ni des recettes ni des dépenses. Les dépenses consacrées à la sécurité au travail, sans incidence sur le solde, sont apurées.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Suva : sans les réévaluations des placements de fonds et de capitaux ni les résultats de cessions. Ils sont, du point de vue du compte global, ni des recettes ni des dépenses, mais des variations de valeur du capital (voir variations de valeur du capital). Autres assureurs: jusqu'en 1991, le produit du capital est basé sur des estimations de l’OFAS.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Autres assureurs: jusqu’en 1991, le produit des actions récursoires est basé sur des estimations de l’OFAS.</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Jusqu’en 1991, seules les prestations de la Suva peuvent apparaître séparément, les prestations des autres assureurs figurent néanmoins sous prestations à court terme ou prestations à long terme.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Suva : les autres dépenses correspondent aux intérêts des sommes prélevées sur la réserve générale. Autres assureurs: jusqu’en 1991, les contributions à la prévention des accidents et les autres dépenses sont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comprises dans les frais d’administration et sont basées sur des estimations de l'OFAS. Les autres dépenses correspondent aux primes versées à la caisse supplétive. Les frais de traitement des demandes comprennent également les expertises de médecins externes.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Sans informations supplémentaires</a:t>
          </a:r>
          <a:r>
            <a:rPr lang="de-CH" sz="900" b="0" i="0" u="none" strike="noStrike" baseline="0">
              <a:solidFill>
                <a:sysClr val="windowText" lastClr="000000"/>
              </a:solidFill>
              <a:latin typeface="Arial" panose="020B0604020202020204" pitchFamily="34" charset="0"/>
              <a:cs typeface="Arial" panose="020B0604020202020204" pitchFamily="34" charset="0"/>
            </a:rPr>
            <a:t>, nous interprétons les autres variations du capital comme gains respectivement comme pertes des assureurs. Lorsque ces autres variations du capital sont négatives, l'assurance accident réalise des gains alors que lorsqu'elles sont positives l'assurance enregistre des pertes.</a:t>
          </a:r>
        </a:p>
        <a:p>
          <a:pPr marL="0" indent="0"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Autres assureurs: jusqu’en 1991, les provisions pour prestations à court terme et les réserves sont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basées sur des estimations de l’OFAS.</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8  En 2019, tous les assurés ont bénéficié d’une réduction de prime extraordinaire représentant 15 % de la prime nette: la Suva leur a en effet reversé les produits excédentaires de ses placements (d’un montant total de 530 millions de francs) sous la forme de primes plus basses. </a:t>
          </a:r>
        </a:p>
        <a:p>
          <a:pPr marL="0" indent="0"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Source : Office fédéral des assurances </a:t>
          </a:r>
          <a:r>
            <a:rPr lang="de-CH" sz="900" b="0" i="0" u="none" strike="noStrike" baseline="0">
              <a:solidFill>
                <a:sysClr val="windowText" lastClr="000000"/>
              </a:solidFill>
              <a:latin typeface="Arial" panose="020B0604020202020204" pitchFamily="34" charset="0"/>
              <a:cs typeface="Arial" panose="020B0604020202020204" pitchFamily="34" charset="0"/>
            </a:rPr>
            <a:t>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1</xdr:col>
      <xdr:colOff>66675</xdr:colOff>
      <xdr:row>92</xdr:row>
      <xdr:rowOff>133349</xdr:rowOff>
    </xdr:from>
    <xdr:to>
      <xdr:col>1</xdr:col>
      <xdr:colOff>2619375</xdr:colOff>
      <xdr:row>141</xdr:row>
      <xdr:rowOff>19049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752725" y="11353799"/>
          <a:ext cx="2552700" cy="8753475"/>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BUV = Berufsunfallversicherung</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NBUV = Nichtberufsunfallversicherung</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FV = Freiwillige Versicherung der Selbstständigerwerbenden (eingeführt per 1.1.1984).</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UVAL = Unfallversicherung für Arbeitslose (eingeführt per 1.1.1996).</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Die Rückstellungs- und Reservebildung entspricht der Kapitalbestandesänderung; d.h. sämtliche Kapitaländerungen fliessen als neugebildete Rückstellungen oder Reserven ins Kapital oder als aufgelöste Rückstellungen oder Reserven vom Kapital ab. Suva: Auflösungen von Rückstellungen und Entnahmen aus Reserven werden mit der Äufnung von Rückstellungen und Reserven saldiert. Sie sind aus Sicht der Gesamtrechnung nicht Teil der Einnahmen und Ausgaben. Die saldoneutralen Aufwendungen für Arbeitssicherheiten sind bereinigt.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Suva: Ohne Wertberichtigungen auf Geld- und Kapitalanlagen und Veräusserungserfolge. Sie sind aus Sicht der Gesamtrechnung weder Einnahmen noch Ausgaben sondern Kapitalwertänderungen (siehe Kapitalwertänderungen). Übrige Versicherer: bis 1991 basieren die Kapitalerträge auf Schätzungen des BSV.</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Übrige Versicherer: bis 1991 basieren die Einnahmen aus Regress auf Schätzungen des BSV.</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Bis 1991 können nur die Leistungen der Suva separat ausgewiesen werden, die Leistungen der übrigen Versicherer sind jedoch in kurzfristige Leistungen bzw. in langfristige Leistungen enthalten.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Suva: Übrige Ausgaben entsprechen der Verzinsung der Entnahme aus allgemeiner Reserve. Übrige Versicherer: bis 1991 sind die Unfallverhütungsbeiträge und die übrigen Ausgaben in den Verwaltungskosten enthalten und basieren auf Schätzungen des BSV. Die übrigen Ausgaben entsprechen den Beiträgen an die Ersatzkasse. Die Schadenbearbeitungskosten enthalten auch Gutachten von externen Ärzten.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6  Ohne zusätzliche Informationen interpretieren wir die anderen Veränderungen des Kapitals als Gewinne bzw. Verluste der Versicherer. Sind die anderen Veränderungen des Kapitals negativ, erwirtschaftet die Unfallversicherung Gewinne; sind sie positiv macht sie Verluste.</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Übrige Versicherer: Bis 1991 basieren die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Rückstellungen für kurzfristige Leistungen und die Reserven auf Schätzungen des BSV.</a:t>
          </a:r>
        </a:p>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8  Alle Versicherten kamen 2019 in den Genuss einer ausserordentlichen Prämienreduktion in der Höhe von 15 Prozent der Nettoprämie. Dies, weil die Suva überschüssige Anlageerträge in der Höhe von insgesamt 530 Mio. Franken in Form von tieferen Prämien an ihre Versicherte weitergegeben hat.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SOCX\SD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AHV.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0%20Datenbasis%20AS\50.00%20Datenbasis%20SV\1%20Finanzen\DB%20Finanzen%20E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CCG\STAT\05_Projekte\Gesamtstatistiken%20SVS\SVS\51%20SVS\51%20SVS%202007\1%20in%20Arbeit\SV\SV_AS_8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SVBSV\Statistikdruck_Ms\%2051%20SVS\%2050%20Datenbasis%20AS\50.00%20Datenbasis%20SV\1%20Finanzen\DB%20Finanzen%20S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llgemein\Statistikdruck_Ms\%2051%20SVS\%2050%20Datenbasis%20AS\50.00%20Datenbasis%20SV\1%20Finanzen\DB%20Finanzen%20KV"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1%20SVS%202007\1%20in%20Arbeit\SV\SV_AS_8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db.intra.admin.ch\BSV$\CCG\STAT\05_Projekte\Gesamtstatistiken%20SVS\SVS\51%20SVS\50%20Datenbasis%20AS\50.00%20Datenbasis%20SV\1%20Finanzen\DB%20Finanzen%20AH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llgemein\Statistikdruck_Ms\%2051%20SVS\%2051%20SVS%201998\1%20Arbeitstabellen%2098\Datenbasis,%20Stand%2021.7.1998\AHV\DB%20Finanzen%20AH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b.intra.admin.ch\BSV$\Projekte\Gesamtrechnung_SVS\51%20SVS\51%20SVS%202014\1%20in%20Arbeit\Seiten%201,2A,2B,3AB,4,5\4%20Finanzhaushalt%20Tab.%201.3%20SVS%20AHV%20bis%20SH.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FestplatteDesktop%20Folder\SV-Quoten%20VGR%20SVS%2099\SV-Quoten%20VGR%20bis9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B All7;D,E,F (Grunddaten)"/>
      <sheetName val="SOCX für OECD "/>
      <sheetName val="SOCX nur SV"/>
      <sheetName val="HEALTH in SOCX"/>
      <sheetName val="ALMP-Massn. f. Invalide in SOCX"/>
      <sheetName val="SOCX für OECD alt"/>
    </sheetNames>
    <sheetDataSet>
      <sheetData sheetId="0"/>
      <sheetData sheetId="1"/>
      <sheetData sheetId="2"/>
      <sheetData sheetId="3"/>
      <sheetData sheetId="4" refreshError="1">
        <row r="1">
          <cell r="A1" t="str">
            <v>Arbeitsmarktmassnahmen für die OECD-Statistik Active Labour Market Programmes ALMP</v>
          </cell>
        </row>
      </sheetData>
      <sheetData sheetId="5" refreshError="1">
        <row r="1">
          <cell r="E1" t="str">
            <v>SWITZERLAND (millions of Sfr )</v>
          </cell>
          <cell r="F1" t="str">
            <v>Scheme</v>
          </cell>
          <cell r="G1" t="str">
            <v>1980</v>
          </cell>
          <cell r="H1" t="str">
            <v>1981</v>
          </cell>
          <cell r="I1" t="str">
            <v>1982</v>
          </cell>
          <cell r="J1" t="str">
            <v>1983</v>
          </cell>
          <cell r="K1" t="str">
            <v>1984</v>
          </cell>
          <cell r="L1" t="str">
            <v>1985</v>
          </cell>
          <cell r="M1" t="str">
            <v>1986</v>
          </cell>
          <cell r="N1" t="str">
            <v>1987</v>
          </cell>
          <cell r="O1" t="str">
            <v>1988</v>
          </cell>
          <cell r="P1" t="str">
            <v>1989</v>
          </cell>
          <cell r="Q1" t="str">
            <v>1990</v>
          </cell>
          <cell r="R1" t="str">
            <v>1991</v>
          </cell>
          <cell r="S1" t="str">
            <v>1992</v>
          </cell>
          <cell r="T1">
            <v>1993</v>
          </cell>
          <cell r="U1">
            <v>1994</v>
          </cell>
          <cell r="V1">
            <v>1995</v>
          </cell>
        </row>
        <row r="3">
          <cell r="B3">
            <v>1</v>
          </cell>
          <cell r="C3" t="str">
            <v xml:space="preserve">OLD-AGE CASH BENEFITS </v>
          </cell>
          <cell r="G3">
            <v>12748.157928798344</v>
          </cell>
          <cell r="H3">
            <v>13083.811603182225</v>
          </cell>
          <cell r="I3">
            <v>14859.682206147521</v>
          </cell>
          <cell r="J3">
            <v>16054.797412259275</v>
          </cell>
          <cell r="K3">
            <v>17236.178921422816</v>
          </cell>
          <cell r="L3">
            <v>17892.250028338731</v>
          </cell>
          <cell r="M3">
            <v>19198.818277593276</v>
          </cell>
          <cell r="N3">
            <v>20741.892712295543</v>
          </cell>
          <cell r="O3">
            <v>22341.630137543332</v>
          </cell>
          <cell r="P3">
            <v>23439.969015424653</v>
          </cell>
          <cell r="Q3">
            <v>25755.368721197883</v>
          </cell>
          <cell r="R3">
            <v>28116.87390002119</v>
          </cell>
          <cell r="S3">
            <v>30730.910771972238</v>
          </cell>
        </row>
        <row r="5">
          <cell r="B5" t="str">
            <v>1.1.0</v>
          </cell>
          <cell r="D5" t="str">
            <v>Old-age pensions (non attributable)</v>
          </cell>
          <cell r="G5">
            <v>50.100109970633781</v>
          </cell>
          <cell r="H5">
            <v>56.442868603110085</v>
          </cell>
          <cell r="I5">
            <v>60.282999637008238</v>
          </cell>
          <cell r="J5">
            <v>67.277827349851293</v>
          </cell>
          <cell r="K5">
            <v>72.773330035905445</v>
          </cell>
          <cell r="L5">
            <v>77.155033359515443</v>
          </cell>
          <cell r="M5">
            <v>82.535415103521146</v>
          </cell>
          <cell r="N5">
            <v>85.565380932063704</v>
          </cell>
          <cell r="O5">
            <v>96.24025058467997</v>
          </cell>
          <cell r="P5">
            <v>101.74333930333</v>
          </cell>
          <cell r="Q5">
            <v>85.384259421355537</v>
          </cell>
          <cell r="R5">
            <v>123.42896136475423</v>
          </cell>
          <cell r="S5">
            <v>133.38</v>
          </cell>
        </row>
        <row r="6">
          <cell r="E6" t="str">
            <v>Claims for restitution net (i.e. depreciations considered)(AVS)</v>
          </cell>
          <cell r="G6">
            <v>-14.032240000000002</v>
          </cell>
          <cell r="H6">
            <v>-13.496059000000001</v>
          </cell>
          <cell r="I6">
            <v>-16.784151999999999</v>
          </cell>
          <cell r="J6">
            <v>-17.155877999999998</v>
          </cell>
          <cell r="K6">
            <v>-18.506937000000001</v>
          </cell>
          <cell r="L6">
            <v>-22.510697999999998</v>
          </cell>
          <cell r="M6">
            <v>-25.795625000000001</v>
          </cell>
          <cell r="N6">
            <v>-33.656440999999994</v>
          </cell>
          <cell r="O6">
            <v>-33.764450999999994</v>
          </cell>
          <cell r="P6">
            <v>-40.019487000000005</v>
          </cell>
          <cell r="Q6">
            <v>-71.61</v>
          </cell>
          <cell r="R6">
            <v>-51.539266000000005</v>
          </cell>
          <cell r="S6">
            <v>-61.62</v>
          </cell>
        </row>
        <row r="7">
          <cell r="E7" t="str">
            <v>Occupational pensions (PP) non attributable (a)</v>
          </cell>
          <cell r="G7">
            <v>64.132349970633783</v>
          </cell>
          <cell r="H7">
            <v>69.938927603110088</v>
          </cell>
          <cell r="I7">
            <v>77.067151637008237</v>
          </cell>
          <cell r="J7">
            <v>84.433705349851294</v>
          </cell>
          <cell r="K7">
            <v>91.280267035905453</v>
          </cell>
          <cell r="L7">
            <v>99.665731359515448</v>
          </cell>
          <cell r="M7">
            <v>108.33104010352115</v>
          </cell>
          <cell r="N7">
            <v>119.2218219320637</v>
          </cell>
          <cell r="O7">
            <v>130.00470158467996</v>
          </cell>
          <cell r="P7">
            <v>141.76282630333</v>
          </cell>
          <cell r="Q7">
            <v>156.99425942135554</v>
          </cell>
          <cell r="R7">
            <v>174.96822736475423</v>
          </cell>
          <cell r="S7">
            <v>195</v>
          </cell>
        </row>
        <row r="8">
          <cell r="F8" t="str">
            <v>SA</v>
          </cell>
        </row>
        <row r="9">
          <cell r="B9" t="str">
            <v>1.1.1</v>
          </cell>
          <cell r="D9" t="str">
            <v>Old-age personal entitlements</v>
          </cell>
          <cell r="F9" t="str">
            <v>SA</v>
          </cell>
          <cell r="G9">
            <v>11557.67609670427</v>
          </cell>
          <cell r="H9">
            <v>11838.672359219872</v>
          </cell>
          <cell r="I9">
            <v>13446.379295666498</v>
          </cell>
          <cell r="J9">
            <v>13867.662888639385</v>
          </cell>
          <cell r="K9">
            <v>15554.930699584103</v>
          </cell>
          <cell r="L9">
            <v>16118.165586770147</v>
          </cell>
          <cell r="M9">
            <v>17241.191846384132</v>
          </cell>
          <cell r="N9">
            <v>17925.914803068412</v>
          </cell>
          <cell r="O9">
            <v>19139.766561686894</v>
          </cell>
          <cell r="P9">
            <v>19830.322800369744</v>
          </cell>
          <cell r="Q9">
            <v>21612.429673919665</v>
          </cell>
          <cell r="R9">
            <v>23480.892359668997</v>
          </cell>
          <cell r="S9">
            <v>25542.699672619488</v>
          </cell>
        </row>
        <row r="10">
          <cell r="E10" t="str">
            <v>Old-age single pension (AVS)</v>
          </cell>
          <cell r="F10" t="str">
            <v>SI</v>
          </cell>
          <cell r="G10">
            <v>5585.0366982002042</v>
          </cell>
          <cell r="H10">
            <v>5741.6551581096865</v>
          </cell>
          <cell r="I10">
            <v>6569.9493608467246</v>
          </cell>
          <cell r="J10">
            <v>6675.3976226318628</v>
          </cell>
          <cell r="K10">
            <v>7539.0432152491048</v>
          </cell>
          <cell r="L10">
            <v>7703.3962801353327</v>
          </cell>
          <cell r="M10">
            <v>8176.1649260842933</v>
          </cell>
          <cell r="N10">
            <v>8331.4035853549085</v>
          </cell>
          <cell r="O10">
            <v>8817.6262215210445</v>
          </cell>
          <cell r="P10">
            <v>8962.7336598583952</v>
          </cell>
          <cell r="Q10">
            <v>9677.5693760117247</v>
          </cell>
          <cell r="R10">
            <v>10394.827333917709</v>
          </cell>
          <cell r="S10">
            <v>11168.091637575386</v>
          </cell>
        </row>
        <row r="11">
          <cell r="E11" t="str">
            <v>Old-age pension for couple (AVS)</v>
          </cell>
          <cell r="F11" t="str">
            <v>SI</v>
          </cell>
          <cell r="G11">
            <v>3883.6235117674423</v>
          </cell>
          <cell r="H11">
            <v>3817.2672200879479</v>
          </cell>
          <cell r="I11">
            <v>4363.3787112379559</v>
          </cell>
          <cell r="J11">
            <v>4433.5444615708238</v>
          </cell>
          <cell r="K11">
            <v>5028.9707432331743</v>
          </cell>
          <cell r="L11">
            <v>5149.7723587759165</v>
          </cell>
          <cell r="M11">
            <v>5517.5857716744777</v>
          </cell>
          <cell r="N11">
            <v>5679.7257262731127</v>
          </cell>
          <cell r="O11">
            <v>6053.6351990562143</v>
          </cell>
          <cell r="P11">
            <v>6211.4634854040032</v>
          </cell>
          <cell r="Q11">
            <v>6761.9535272006478</v>
          </cell>
          <cell r="R11">
            <v>7332.0708162295923</v>
          </cell>
          <cell r="S11">
            <v>7943.0780350441037</v>
          </cell>
        </row>
        <row r="12">
          <cell r="E12" t="str">
            <v>Transfer &amp; reimbursement of contributions (foreigners, stateless persons)(AVS)</v>
          </cell>
          <cell r="F12" t="str">
            <v>SA</v>
          </cell>
          <cell r="G12">
            <v>1.919</v>
          </cell>
          <cell r="H12">
            <v>3.6862140000000001</v>
          </cell>
          <cell r="I12">
            <v>5.0094580000000004</v>
          </cell>
          <cell r="J12">
            <v>10.944936999999999</v>
          </cell>
          <cell r="K12">
            <v>16.329179</v>
          </cell>
          <cell r="L12">
            <v>21.516275</v>
          </cell>
          <cell r="M12">
            <v>21.960222999999999</v>
          </cell>
          <cell r="N12">
            <v>34.879429999999999</v>
          </cell>
          <cell r="O12">
            <v>37.685468</v>
          </cell>
          <cell r="P12">
            <v>42.654395000000001</v>
          </cell>
          <cell r="Q12">
            <v>63.75</v>
          </cell>
          <cell r="R12">
            <v>59.9</v>
          </cell>
          <cell r="S12">
            <v>85.53</v>
          </cell>
        </row>
        <row r="13">
          <cell r="E13" t="str">
            <v>Occupational pensions (PP) (a)</v>
          </cell>
          <cell r="G13">
            <v>2087.096886736625</v>
          </cell>
          <cell r="H13">
            <v>2276.0637670222386</v>
          </cell>
          <cell r="I13">
            <v>2508.0417655818164</v>
          </cell>
          <cell r="J13">
            <v>2747.7758674366987</v>
          </cell>
          <cell r="K13">
            <v>2970.5875621018249</v>
          </cell>
          <cell r="L13">
            <v>3243.4806728588969</v>
          </cell>
          <cell r="M13">
            <v>3525.4809256253598</v>
          </cell>
          <cell r="N13">
            <v>3879.9060614403907</v>
          </cell>
          <cell r="O13">
            <v>4230.8196731096359</v>
          </cell>
          <cell r="P13">
            <v>4613.4712601073443</v>
          </cell>
          <cell r="Q13">
            <v>5109.1567707072927</v>
          </cell>
          <cell r="R13">
            <v>5694.0942095216933</v>
          </cell>
          <cell r="S13">
            <v>6346</v>
          </cell>
        </row>
        <row r="15">
          <cell r="F15" t="str">
            <v>SI</v>
          </cell>
        </row>
        <row r="16">
          <cell r="F16" t="str">
            <v>SI</v>
          </cell>
        </row>
        <row r="17">
          <cell r="B17" t="str">
            <v>1.1.2</v>
          </cell>
          <cell r="D17" t="str">
            <v>Old-age spouse supplements</v>
          </cell>
          <cell r="F17" t="str">
            <v>SI</v>
          </cell>
          <cell r="G17">
            <v>165.53667530633246</v>
          </cell>
          <cell r="H17">
            <v>186.66105269311342</v>
          </cell>
          <cell r="I17">
            <v>190.18421799248799</v>
          </cell>
          <cell r="J17">
            <v>182.15507702718301</v>
          </cell>
          <cell r="K17">
            <v>194.10812220941006</v>
          </cell>
          <cell r="L17">
            <v>190.38774177293743</v>
          </cell>
          <cell r="M17">
            <v>196.18671908839403</v>
          </cell>
          <cell r="N17">
            <v>193.74454064869832</v>
          </cell>
          <cell r="O17">
            <v>195.91327858390261</v>
          </cell>
          <cell r="P17">
            <v>189.26660420357317</v>
          </cell>
          <cell r="Q17">
            <v>200.71697484136186</v>
          </cell>
          <cell r="R17">
            <v>211.71659356178833</v>
          </cell>
          <cell r="S17">
            <v>223.01718559796004</v>
          </cell>
        </row>
        <row r="18">
          <cell r="E18" t="str">
            <v>Ordinary supplementary pension for wife (AVS)</v>
          </cell>
          <cell r="F18" t="str">
            <v>SI</v>
          </cell>
          <cell r="G18">
            <v>165.53667530633246</v>
          </cell>
          <cell r="H18">
            <v>186.66105269311342</v>
          </cell>
          <cell r="I18">
            <v>190.18421799248799</v>
          </cell>
          <cell r="J18">
            <v>182.15507702718301</v>
          </cell>
          <cell r="K18">
            <v>194.10812220941006</v>
          </cell>
          <cell r="L18">
            <v>190.38774177293743</v>
          </cell>
          <cell r="M18">
            <v>196.18671908839403</v>
          </cell>
          <cell r="N18">
            <v>193.74454064869832</v>
          </cell>
          <cell r="O18">
            <v>195.91327858390261</v>
          </cell>
          <cell r="P18">
            <v>189.26660420357317</v>
          </cell>
          <cell r="Q18">
            <v>200.71697484136186</v>
          </cell>
          <cell r="R18">
            <v>211.71659356178833</v>
          </cell>
          <cell r="S18">
            <v>223.01718559796004</v>
          </cell>
        </row>
        <row r="20">
          <cell r="F20" t="str">
            <v>SI</v>
          </cell>
        </row>
        <row r="22">
          <cell r="B22" t="str">
            <v>1.1.3</v>
          </cell>
          <cell r="D22" t="str">
            <v>Old-age child supplements</v>
          </cell>
          <cell r="G22">
            <v>72.825615817107334</v>
          </cell>
          <cell r="H22">
            <v>70.714858666129246</v>
          </cell>
          <cell r="I22">
            <v>76.75462285152777</v>
          </cell>
          <cell r="J22">
            <v>74.608860242857048</v>
          </cell>
          <cell r="K22">
            <v>81.155131593396817</v>
          </cell>
          <cell r="L22">
            <v>78.472994807754716</v>
          </cell>
          <cell r="M22">
            <v>80.851617583248412</v>
          </cell>
          <cell r="N22">
            <v>79.623315646369036</v>
          </cell>
          <cell r="O22">
            <v>79.502836941747915</v>
          </cell>
          <cell r="P22">
            <v>75.503996548003016</v>
          </cell>
          <cell r="Q22">
            <v>76.201222015497109</v>
          </cell>
          <cell r="R22">
            <v>76.572516940009962</v>
          </cell>
          <cell r="S22">
            <v>75.944200754786678</v>
          </cell>
        </row>
        <row r="23">
          <cell r="E23" t="str">
            <v>Child pension single (AVS)</v>
          </cell>
          <cell r="F23" t="str">
            <v>SI</v>
          </cell>
          <cell r="G23">
            <v>70.700850400531166</v>
          </cell>
          <cell r="H23">
            <v>68.808672393398666</v>
          </cell>
          <cell r="I23">
            <v>74.909334177074498</v>
          </cell>
          <cell r="J23">
            <v>72.861290323413428</v>
          </cell>
          <cell r="K23">
            <v>78.973772334191679</v>
          </cell>
          <cell r="L23">
            <v>76.596871157458665</v>
          </cell>
          <cell r="M23">
            <v>78.817701912685067</v>
          </cell>
          <cell r="N23">
            <v>77.683271780332277</v>
          </cell>
          <cell r="O23">
            <v>77.576068348705832</v>
          </cell>
          <cell r="P23">
            <v>73.464421631145214</v>
          </cell>
          <cell r="Q23">
            <v>74.171224869439556</v>
          </cell>
          <cell r="R23">
            <v>73.942298165042743</v>
          </cell>
          <cell r="S23">
            <v>74.697182664899174</v>
          </cell>
        </row>
        <row r="24">
          <cell r="E24" t="str">
            <v>Child pension double (AVS)</v>
          </cell>
          <cell r="F24" t="str">
            <v>SI</v>
          </cell>
          <cell r="G24">
            <v>2.1247654165761638</v>
          </cell>
          <cell r="H24">
            <v>1.9061862727305758</v>
          </cell>
          <cell r="I24">
            <v>1.8452886744532762</v>
          </cell>
          <cell r="J24">
            <v>1.7475699194436258</v>
          </cell>
          <cell r="K24">
            <v>2.1813592592051347</v>
          </cell>
          <cell r="L24">
            <v>1.8761236502960474</v>
          </cell>
          <cell r="M24">
            <v>2.0339156705633528</v>
          </cell>
          <cell r="N24">
            <v>1.9400438660367529</v>
          </cell>
          <cell r="O24">
            <v>1.9267685930420857</v>
          </cell>
          <cell r="P24">
            <v>2.039574916857803</v>
          </cell>
          <cell r="Q24">
            <v>2.0299971460575499</v>
          </cell>
          <cell r="R24">
            <v>2.6302187749672172</v>
          </cell>
          <cell r="S24">
            <v>1.247018089887505</v>
          </cell>
        </row>
        <row r="28">
          <cell r="B28" t="str">
            <v>1.2</v>
          </cell>
          <cell r="D28" t="str">
            <v>Old-age civil servant pensions (b)</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row>
        <row r="29">
          <cell r="F29" t="str">
            <v>SI</v>
          </cell>
        </row>
        <row r="30">
          <cell r="F30" t="str">
            <v>SI</v>
          </cell>
        </row>
        <row r="32">
          <cell r="B32">
            <v>1.3</v>
          </cell>
          <cell r="D32" t="str">
            <v>Veteran's old-age pensions</v>
          </cell>
          <cell r="G32" t="str">
            <v>&lt;&gt;</v>
          </cell>
          <cell r="H32" t="str">
            <v>&lt;&gt;</v>
          </cell>
          <cell r="I32" t="str">
            <v>&lt;&gt;</v>
          </cell>
          <cell r="J32" t="str">
            <v>&lt;&gt;</v>
          </cell>
          <cell r="K32" t="str">
            <v>&lt;&gt;</v>
          </cell>
          <cell r="L32" t="str">
            <v>&lt;&gt;</v>
          </cell>
          <cell r="M32" t="str">
            <v>&lt;&gt;</v>
          </cell>
          <cell r="N32" t="str">
            <v>&lt;&gt;</v>
          </cell>
          <cell r="O32" t="str">
            <v>&lt;&gt;</v>
          </cell>
          <cell r="P32" t="str">
            <v>&lt;&gt;</v>
          </cell>
          <cell r="Q32" t="str">
            <v>&lt;&gt;</v>
          </cell>
          <cell r="R32" t="str">
            <v>&lt;&gt;</v>
          </cell>
          <cell r="S32" t="str">
            <v>&lt;&gt;</v>
          </cell>
        </row>
        <row r="34">
          <cell r="F34" t="str">
            <v>SI</v>
          </cell>
        </row>
        <row r="36">
          <cell r="B36">
            <v>1.4</v>
          </cell>
          <cell r="D36" t="str">
            <v>Old-age other cash benefits</v>
          </cell>
          <cell r="G36">
            <v>902.01943099999994</v>
          </cell>
          <cell r="H36">
            <v>931.3204639999999</v>
          </cell>
          <cell r="I36">
            <v>1086.08107</v>
          </cell>
          <cell r="J36">
            <v>1863.0927590000001</v>
          </cell>
          <cell r="K36">
            <v>1333.211638</v>
          </cell>
          <cell r="L36">
            <v>1428.0686716283767</v>
          </cell>
          <cell r="M36">
            <v>1598.0526794339837</v>
          </cell>
          <cell r="N36">
            <v>2457.044672</v>
          </cell>
          <cell r="O36">
            <v>2830.2072097461055</v>
          </cell>
          <cell r="P36">
            <v>3243.1322749999999</v>
          </cell>
          <cell r="Q36">
            <v>3780.6365910000004</v>
          </cell>
          <cell r="R36">
            <v>4224.2634684856421</v>
          </cell>
          <cell r="S36">
            <v>4755.869713</v>
          </cell>
        </row>
        <row r="37">
          <cell r="E37" t="str">
            <v>Helplessness allowances (AVS)</v>
          </cell>
          <cell r="F37" t="str">
            <v>SA</v>
          </cell>
          <cell r="G37">
            <v>61.036285999999997</v>
          </cell>
          <cell r="H37">
            <v>64.688233999999994</v>
          </cell>
          <cell r="I37">
            <v>79.645538000000002</v>
          </cell>
          <cell r="J37">
            <v>82.582086000000004</v>
          </cell>
          <cell r="K37">
            <v>100.036728</v>
          </cell>
          <cell r="L37">
            <v>107.99574200000001</v>
          </cell>
          <cell r="M37">
            <v>120.040885</v>
          </cell>
          <cell r="N37">
            <v>129.36846499999999</v>
          </cell>
          <cell r="O37">
            <v>143.34303700000001</v>
          </cell>
          <cell r="P37">
            <v>149.505122</v>
          </cell>
          <cell r="Q37">
            <v>165.93549100000001</v>
          </cell>
          <cell r="R37">
            <v>173.98269300000001</v>
          </cell>
          <cell r="S37">
            <v>203.24</v>
          </cell>
        </row>
        <row r="38">
          <cell r="E38" t="str">
            <v>Social assistance to Swiss lAIing abroad (AVS)</v>
          </cell>
          <cell r="F38" t="str">
            <v>SA</v>
          </cell>
          <cell r="G38">
            <v>0.31514500000000001</v>
          </cell>
          <cell r="H38">
            <v>0.34522999999999998</v>
          </cell>
          <cell r="I38">
            <v>0.43253200000000003</v>
          </cell>
          <cell r="J38">
            <v>0.40567300000000001</v>
          </cell>
          <cell r="K38">
            <v>0.43191000000000002</v>
          </cell>
          <cell r="L38">
            <v>0.34799999999999998</v>
          </cell>
          <cell r="M38">
            <v>0.324517</v>
          </cell>
          <cell r="N38">
            <v>0.36110700000000001</v>
          </cell>
          <cell r="O38">
            <v>0.34542499999999998</v>
          </cell>
          <cell r="P38">
            <v>0.35972900000000002</v>
          </cell>
          <cell r="Q38">
            <v>0.34</v>
          </cell>
          <cell r="R38">
            <v>0.32458999999999999</v>
          </cell>
          <cell r="S38">
            <v>0.339673</v>
          </cell>
        </row>
        <row r="39">
          <cell r="E39" t="str">
            <v>Complementary benefits to AVS pensioners (PC) (c)</v>
          </cell>
          <cell r="G39">
            <v>342.66800000000001</v>
          </cell>
          <cell r="H39">
            <v>351.28699999999998</v>
          </cell>
          <cell r="I39">
            <v>451.00299999999999</v>
          </cell>
          <cell r="J39">
            <v>479.10500000000002</v>
          </cell>
          <cell r="K39">
            <v>552.74300000000005</v>
          </cell>
          <cell r="L39">
            <v>569.74400000000003</v>
          </cell>
          <cell r="M39">
            <v>627.71199999999999</v>
          </cell>
          <cell r="N39">
            <v>842.77099999999996</v>
          </cell>
          <cell r="O39">
            <v>914.17700000000002</v>
          </cell>
          <cell r="P39">
            <v>976.66742399999998</v>
          </cell>
          <cell r="Q39">
            <v>1124.3611000000001</v>
          </cell>
          <cell r="R39">
            <v>1278.9479939999999</v>
          </cell>
          <cell r="S39">
            <v>1468.4640900000002</v>
          </cell>
        </row>
        <row r="40">
          <cell r="E40" t="str">
            <v>Capital payments at occurrence of risk (PP) (a)</v>
          </cell>
          <cell r="G40">
            <v>498</v>
          </cell>
          <cell r="H40">
            <v>515</v>
          </cell>
          <cell r="I40">
            <v>555</v>
          </cell>
          <cell r="J40">
            <v>610</v>
          </cell>
          <cell r="K40">
            <v>680</v>
          </cell>
          <cell r="L40">
            <v>749.98092962837666</v>
          </cell>
          <cell r="M40">
            <v>849.97527743398371</v>
          </cell>
          <cell r="N40">
            <v>947.77300000000002</v>
          </cell>
          <cell r="O40">
            <v>1116.3876992335593</v>
          </cell>
          <cell r="P40">
            <v>1315</v>
          </cell>
          <cell r="Q40">
            <v>1491</v>
          </cell>
          <cell r="R40">
            <v>1651.669647054156</v>
          </cell>
          <cell r="S40">
            <v>1829.653</v>
          </cell>
        </row>
        <row r="41">
          <cell r="E41" t="str">
            <v>Cash payment (departure benefits)(PP)</v>
          </cell>
          <cell r="G41" t="str">
            <v>...</v>
          </cell>
          <cell r="H41" t="str">
            <v>...</v>
          </cell>
          <cell r="I41" t="str">
            <v>...</v>
          </cell>
          <cell r="J41">
            <v>691</v>
          </cell>
          <cell r="K41" t="str">
            <v>...</v>
          </cell>
          <cell r="L41" t="str">
            <v>...</v>
          </cell>
          <cell r="M41" t="str">
            <v>...</v>
          </cell>
          <cell r="N41">
            <v>536.77110000000005</v>
          </cell>
          <cell r="O41">
            <v>655.95404851254636</v>
          </cell>
          <cell r="P41">
            <v>801.6</v>
          </cell>
          <cell r="Q41">
            <v>999</v>
          </cell>
          <cell r="R41">
            <v>1119.3385444314868</v>
          </cell>
          <cell r="S41">
            <v>1254.1729499999999</v>
          </cell>
        </row>
        <row r="43">
          <cell r="B43">
            <v>1.5</v>
          </cell>
          <cell r="D43" t="str">
            <v>Early retirement pensions (b)</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row>
        <row r="47">
          <cell r="B47">
            <v>2</v>
          </cell>
          <cell r="C47" t="str">
            <v>DISABILITY CASH BENEFITS</v>
          </cell>
          <cell r="G47">
            <v>1889.7511630330223</v>
          </cell>
          <cell r="H47">
            <v>1923.2370750417558</v>
          </cell>
          <cell r="I47">
            <v>2159.7838627341935</v>
          </cell>
          <cell r="J47">
            <v>2240.2235207646754</v>
          </cell>
          <cell r="K47">
            <v>2522.078189021242</v>
          </cell>
          <cell r="L47">
            <v>2605.411744987689</v>
          </cell>
          <cell r="M47">
            <v>2793.5291029294858</v>
          </cell>
          <cell r="N47">
            <v>2948.8807920721501</v>
          </cell>
          <cell r="O47">
            <v>3160.6282395423195</v>
          </cell>
          <cell r="P47">
            <v>3294.9790238889582</v>
          </cell>
          <cell r="Q47">
            <v>3634.606151624927</v>
          </cell>
          <cell r="R47">
            <v>3999.2283004857513</v>
          </cell>
          <cell r="S47">
            <v>4468.8101586000002</v>
          </cell>
        </row>
        <row r="49">
          <cell r="B49" t="str">
            <v>2.1.0</v>
          </cell>
          <cell r="D49" t="str">
            <v>Disability pensions (non attributable)</v>
          </cell>
          <cell r="G49">
            <v>-6.817507</v>
          </cell>
          <cell r="H49">
            <v>-7.3079749999999999</v>
          </cell>
          <cell r="I49">
            <v>-7.7196369999999996</v>
          </cell>
          <cell r="J49">
            <v>-7.0596589999999999</v>
          </cell>
          <cell r="K49">
            <v>-8.2894769999999998</v>
          </cell>
          <cell r="L49">
            <v>-12.136076000000001</v>
          </cell>
          <cell r="M49">
            <v>-14.343693</v>
          </cell>
          <cell r="N49">
            <v>-15.405469999999999</v>
          </cell>
          <cell r="O49">
            <v>-10.457648000000001</v>
          </cell>
          <cell r="P49">
            <v>-13.684894</v>
          </cell>
          <cell r="Q49">
            <v>-17.5</v>
          </cell>
          <cell r="R49">
            <v>-16.070371999999999</v>
          </cell>
          <cell r="S49">
            <v>-24.2</v>
          </cell>
        </row>
        <row r="50">
          <cell r="E50" t="str">
            <v>Share in contribution at the expense AI</v>
          </cell>
          <cell r="G50" t="str">
            <v>&lt;&gt;</v>
          </cell>
          <cell r="H50" t="str">
            <v>&lt;&gt;</v>
          </cell>
          <cell r="I50" t="str">
            <v>&lt;&gt;</v>
          </cell>
          <cell r="J50" t="str">
            <v>&lt;&gt;</v>
          </cell>
          <cell r="K50" t="str">
            <v>&lt;&gt;</v>
          </cell>
          <cell r="L50" t="str">
            <v>&lt;&gt;</v>
          </cell>
          <cell r="M50" t="str">
            <v>&lt;&gt;</v>
          </cell>
          <cell r="N50" t="str">
            <v>&lt;&gt;</v>
          </cell>
          <cell r="O50">
            <v>5.02346</v>
          </cell>
          <cell r="P50">
            <v>7.0648989999999996</v>
          </cell>
          <cell r="Q50">
            <v>8.4</v>
          </cell>
          <cell r="R50">
            <v>9.9003619999999994</v>
          </cell>
          <cell r="S50">
            <v>11.3</v>
          </cell>
        </row>
        <row r="51">
          <cell r="E51" t="str">
            <v>Claims for restitution net (i.e. depreciations considered)(AI)</v>
          </cell>
          <cell r="G51">
            <v>-6.817507</v>
          </cell>
          <cell r="H51">
            <v>-7.3079749999999999</v>
          </cell>
          <cell r="I51">
            <v>-7.7196369999999996</v>
          </cell>
          <cell r="J51">
            <v>-7.0596589999999999</v>
          </cell>
          <cell r="K51">
            <v>-8.2894769999999998</v>
          </cell>
          <cell r="L51">
            <v>-12.136076000000001</v>
          </cell>
          <cell r="M51">
            <v>-14.343693</v>
          </cell>
          <cell r="N51">
            <v>-15.405469999999999</v>
          </cell>
          <cell r="O51">
            <v>-15.481108000000001</v>
          </cell>
          <cell r="P51">
            <v>-20.749793</v>
          </cell>
          <cell r="Q51">
            <v>-25.9</v>
          </cell>
          <cell r="R51">
            <v>-25.970734</v>
          </cell>
          <cell r="S51">
            <v>-35.5</v>
          </cell>
        </row>
        <row r="54">
          <cell r="B54" t="str">
            <v>2.1.1</v>
          </cell>
          <cell r="D54" t="str">
            <v>Disability pensions personal entitlements</v>
          </cell>
          <cell r="G54">
            <v>1107.3192130939854</v>
          </cell>
          <cell r="H54">
            <v>1105.4990516119321</v>
          </cell>
          <cell r="I54">
            <v>1255.2903732892532</v>
          </cell>
          <cell r="J54">
            <v>1287.9051544517438</v>
          </cell>
          <cell r="K54">
            <v>1467.1528467319599</v>
          </cell>
          <cell r="L54">
            <v>1505.2962526779525</v>
          </cell>
          <cell r="M54">
            <v>1608.057192348464</v>
          </cell>
          <cell r="N54">
            <v>1635.94371051296</v>
          </cell>
          <cell r="O54">
            <v>1754.791367942981</v>
          </cell>
          <cell r="P54">
            <v>1809.4920467427762</v>
          </cell>
          <cell r="Q54">
            <v>1992.846256191172</v>
          </cell>
          <cell r="R54">
            <v>2183.4321993757303</v>
          </cell>
          <cell r="S54">
            <v>2425.4074701386003</v>
          </cell>
        </row>
        <row r="55">
          <cell r="E55" t="str">
            <v>Single invalidity pension (AI)</v>
          </cell>
          <cell r="F55" t="str">
            <v>SI</v>
          </cell>
          <cell r="G55">
            <v>938.52778431307479</v>
          </cell>
          <cell r="H55">
            <v>957.26550926980076</v>
          </cell>
          <cell r="I55">
            <v>1085.9686620154405</v>
          </cell>
          <cell r="J55">
            <v>1109.7846628879215</v>
          </cell>
          <cell r="K55">
            <v>1259.629000619198</v>
          </cell>
          <cell r="L55">
            <v>1290.7251986496069</v>
          </cell>
          <cell r="M55">
            <v>1381.0587311606355</v>
          </cell>
          <cell r="N55">
            <v>1408.8088193325586</v>
          </cell>
          <cell r="O55">
            <v>1513.5198678731938</v>
          </cell>
          <cell r="P55">
            <v>1557.7485166604579</v>
          </cell>
          <cell r="Q55">
            <v>1715.3213106412411</v>
          </cell>
          <cell r="R55">
            <v>1876.6295699781326</v>
          </cell>
          <cell r="S55">
            <v>2084.3108683470423</v>
          </cell>
        </row>
        <row r="56">
          <cell r="E56" t="str">
            <v>Invalidity pension for couple (AI)</v>
          </cell>
          <cell r="F56" t="str">
            <v>SI</v>
          </cell>
          <cell r="G56">
            <v>168.79142878091065</v>
          </cell>
          <cell r="H56">
            <v>148.23354234213139</v>
          </cell>
          <cell r="I56">
            <v>169.32171127381278</v>
          </cell>
          <cell r="J56">
            <v>178.12049156382224</v>
          </cell>
          <cell r="K56">
            <v>207.52384611276182</v>
          </cell>
          <cell r="L56">
            <v>214.57105402834566</v>
          </cell>
          <cell r="M56">
            <v>226.99846118782864</v>
          </cell>
          <cell r="N56">
            <v>227.13489118040127</v>
          </cell>
          <cell r="O56">
            <v>241.27150006978724</v>
          </cell>
          <cell r="P56">
            <v>251.74353008231839</v>
          </cell>
          <cell r="Q56">
            <v>277.52494554993086</v>
          </cell>
          <cell r="R56">
            <v>306.80262939759768</v>
          </cell>
          <cell r="S56">
            <v>341.09660179155782</v>
          </cell>
        </row>
        <row r="57">
          <cell r="F57" t="str">
            <v>SA</v>
          </cell>
        </row>
        <row r="61">
          <cell r="B61" t="str">
            <v>2.1.2</v>
          </cell>
          <cell r="D61" t="str">
            <v>Disability pensions spouse supplements</v>
          </cell>
          <cell r="G61">
            <v>379.85924432822594</v>
          </cell>
          <cell r="H61">
            <v>408.23031404740323</v>
          </cell>
          <cell r="I61">
            <v>440.7652058817597</v>
          </cell>
          <cell r="J61">
            <v>472.93665233587956</v>
          </cell>
          <cell r="K61">
            <v>516.36704107358014</v>
          </cell>
          <cell r="L61">
            <v>552.86944518941186</v>
          </cell>
          <cell r="M61">
            <v>597.54055359479844</v>
          </cell>
          <cell r="N61">
            <v>644.29308627144792</v>
          </cell>
          <cell r="O61">
            <v>698.85347827211444</v>
          </cell>
          <cell r="P61">
            <v>750.89525415806168</v>
          </cell>
          <cell r="Q61">
            <v>828.57703750046005</v>
          </cell>
          <cell r="R61">
            <v>918.91629771440182</v>
          </cell>
          <cell r="S61">
            <v>1022.3228074736321</v>
          </cell>
        </row>
        <row r="62">
          <cell r="E62" t="str">
            <v>Ordinary supplementary pension for wife (AI)</v>
          </cell>
          <cell r="F62" t="str">
            <v>SI</v>
          </cell>
          <cell r="G62">
            <v>110.50337445156408</v>
          </cell>
          <cell r="H62">
            <v>114.48681811434092</v>
          </cell>
          <cell r="I62">
            <v>117.08316900632512</v>
          </cell>
          <cell r="J62">
            <v>118.31508986650412</v>
          </cell>
          <cell r="K62">
            <v>132.98991952277729</v>
          </cell>
          <cell r="L62">
            <v>134.273373479447</v>
          </cell>
          <cell r="M62">
            <v>142.55018516000965</v>
          </cell>
          <cell r="N62">
            <v>143.56143415678048</v>
          </cell>
          <cell r="O62">
            <v>152.83373161645861</v>
          </cell>
          <cell r="P62">
            <v>155.49138368407569</v>
          </cell>
          <cell r="Q62">
            <v>169.20114793076684</v>
          </cell>
          <cell r="R62">
            <v>184.04974278243415</v>
          </cell>
          <cell r="S62">
            <v>203.32280747363217</v>
          </cell>
        </row>
        <row r="63">
          <cell r="E63" t="str">
            <v>Occupational pensions (PP) (a)</v>
          </cell>
          <cell r="G63">
            <v>269.35586987666187</v>
          </cell>
          <cell r="H63">
            <v>293.74349593306232</v>
          </cell>
          <cell r="I63">
            <v>323.68203687543456</v>
          </cell>
          <cell r="J63">
            <v>354.62156246937542</v>
          </cell>
          <cell r="K63">
            <v>383.37712155080283</v>
          </cell>
          <cell r="L63">
            <v>418.5960717099648</v>
          </cell>
          <cell r="M63">
            <v>454.99036843478882</v>
          </cell>
          <cell r="N63">
            <v>500.7316521146675</v>
          </cell>
          <cell r="O63">
            <v>546.01974665565581</v>
          </cell>
          <cell r="P63">
            <v>595.40387047398599</v>
          </cell>
          <cell r="Q63">
            <v>659.37588956969319</v>
          </cell>
          <cell r="R63">
            <v>734.8665549319677</v>
          </cell>
          <cell r="S63">
            <v>819</v>
          </cell>
        </row>
        <row r="64">
          <cell r="F64" t="str">
            <v>SI</v>
          </cell>
        </row>
        <row r="65">
          <cell r="F65" t="str">
            <v>SI</v>
          </cell>
        </row>
        <row r="66">
          <cell r="B66" t="str">
            <v>2.1.3</v>
          </cell>
          <cell r="D66" t="str">
            <v>Disability pensions child supplements</v>
          </cell>
          <cell r="F66" t="str">
            <v>SI</v>
          </cell>
          <cell r="G66">
            <v>192.75201236081105</v>
          </cell>
          <cell r="H66">
            <v>195.17399683242024</v>
          </cell>
          <cell r="I66">
            <v>212.32457871318059</v>
          </cell>
          <cell r="J66">
            <v>215.32687072705212</v>
          </cell>
          <cell r="K66">
            <v>235.60562536570148</v>
          </cell>
          <cell r="L66">
            <v>238.58246377032469</v>
          </cell>
          <cell r="M66">
            <v>252.69372778122298</v>
          </cell>
          <cell r="N66">
            <v>256.8704577377423</v>
          </cell>
          <cell r="O66">
            <v>271.10167272722441</v>
          </cell>
          <cell r="P66">
            <v>279.05492923812068</v>
          </cell>
          <cell r="Q66">
            <v>303.23657493329512</v>
          </cell>
          <cell r="R66">
            <v>333.19317649561901</v>
          </cell>
          <cell r="S66">
            <v>370.43363938776741</v>
          </cell>
        </row>
        <row r="67">
          <cell r="E67" t="str">
            <v>Basic child pension single (AI)</v>
          </cell>
          <cell r="F67" t="str">
            <v>SI</v>
          </cell>
          <cell r="G67">
            <v>136.08394550732336</v>
          </cell>
          <cell r="H67">
            <v>135.6969672865327</v>
          </cell>
          <cell r="I67">
            <v>147.14085843604249</v>
          </cell>
          <cell r="J67">
            <v>145.88434531851317</v>
          </cell>
          <cell r="K67">
            <v>159.61803989786497</v>
          </cell>
          <cell r="L67">
            <v>158.38189871610035</v>
          </cell>
          <cell r="M67">
            <v>166.71771296031852</v>
          </cell>
          <cell r="N67">
            <v>164.43162291468212</v>
          </cell>
          <cell r="O67">
            <v>171.8342080561695</v>
          </cell>
          <cell r="P67">
            <v>172.18967926788176</v>
          </cell>
          <cell r="Q67">
            <v>185.06422121972051</v>
          </cell>
          <cell r="R67">
            <v>200.62381319704167</v>
          </cell>
          <cell r="S67">
            <v>223.62507129532213</v>
          </cell>
        </row>
        <row r="68">
          <cell r="E68" t="str">
            <v>Basic child pension double (AI)</v>
          </cell>
          <cell r="F68" t="str">
            <v>SI</v>
          </cell>
          <cell r="G68">
            <v>15.309268304570388</v>
          </cell>
          <cell r="H68">
            <v>14.825416323219011</v>
          </cell>
          <cell r="I68">
            <v>16.155737434708147</v>
          </cell>
          <cell r="J68">
            <v>16.176254486469606</v>
          </cell>
          <cell r="K68">
            <v>18.268313717253317</v>
          </cell>
          <cell r="L68">
            <v>17.902155232648973</v>
          </cell>
          <cell r="M68">
            <v>18.146330702436757</v>
          </cell>
          <cell r="N68">
            <v>18.173448727168708</v>
          </cell>
          <cell r="O68">
            <v>18.545831399933807</v>
          </cell>
          <cell r="P68">
            <v>19.395445472734199</v>
          </cell>
          <cell r="Q68">
            <v>21.485138396789011</v>
          </cell>
          <cell r="R68">
            <v>24.567978294941312</v>
          </cell>
          <cell r="S68">
            <v>26.392014737771234</v>
          </cell>
        </row>
        <row r="69">
          <cell r="E69" t="str">
            <v>Supplementary child pension single (AI)</v>
          </cell>
          <cell r="F69" t="str">
            <v>SA</v>
          </cell>
          <cell r="G69">
            <v>4.6068219326670174</v>
          </cell>
          <cell r="H69">
            <v>4.5081766580031957</v>
          </cell>
          <cell r="I69">
            <v>4.7631258291075049</v>
          </cell>
          <cell r="J69">
            <v>4.8056764096586173</v>
          </cell>
          <cell r="K69">
            <v>5.2989563197331568</v>
          </cell>
          <cell r="L69">
            <v>5.1285864864818604</v>
          </cell>
          <cell r="M69">
            <v>5.6238185306324624</v>
          </cell>
          <cell r="N69">
            <v>5.7336543882141262</v>
          </cell>
          <cell r="O69">
            <v>6.0870397248824979</v>
          </cell>
          <cell r="P69">
            <v>6.0623226156057664</v>
          </cell>
          <cell r="Q69">
            <v>6.4188062362569234</v>
          </cell>
          <cell r="R69">
            <v>7.3166566464373579</v>
          </cell>
          <cell r="S69">
            <v>8.2316055429747994</v>
          </cell>
        </row>
        <row r="70">
          <cell r="E70" t="str">
            <v>Supplementary child pension double (AI)</v>
          </cell>
          <cell r="F70" t="str">
            <v>SA</v>
          </cell>
          <cell r="G70">
            <v>0.24586970988953183</v>
          </cell>
          <cell r="H70">
            <v>0.33204700597190673</v>
          </cell>
          <cell r="I70">
            <v>0.3958630045638945</v>
          </cell>
          <cell r="J70">
            <v>0.39833146711074097</v>
          </cell>
          <cell r="K70">
            <v>0.46077881041157887</v>
          </cell>
          <cell r="L70">
            <v>0.43702240736938164</v>
          </cell>
          <cell r="M70">
            <v>0.54050429813858913</v>
          </cell>
          <cell r="N70">
            <v>0.66700230019493179</v>
          </cell>
          <cell r="O70">
            <v>0.63191725957466616</v>
          </cell>
          <cell r="P70">
            <v>0.71171921692646323</v>
          </cell>
          <cell r="Q70">
            <v>0.90244602529552775</v>
          </cell>
          <cell r="R70">
            <v>1.0874297034154605</v>
          </cell>
          <cell r="S70">
            <v>1.184947811699282</v>
          </cell>
        </row>
        <row r="71">
          <cell r="E71" t="str">
            <v>Occupational pensions (PP) (a)</v>
          </cell>
          <cell r="G71">
            <v>36.506106906360763</v>
          </cell>
          <cell r="H71">
            <v>39.811389558693428</v>
          </cell>
          <cell r="I71">
            <v>43.868994008758527</v>
          </cell>
          <cell r="J71">
            <v>48.062263045299964</v>
          </cell>
          <cell r="K71">
            <v>51.959536620438485</v>
          </cell>
          <cell r="L71">
            <v>56.73280092772417</v>
          </cell>
          <cell r="M71">
            <v>61.665361289696648</v>
          </cell>
          <cell r="N71">
            <v>67.864729407482415</v>
          </cell>
          <cell r="O71">
            <v>74.00267628666397</v>
          </cell>
          <cell r="P71">
            <v>80.695762664972463</v>
          </cell>
          <cell r="Q71">
            <v>89.365963055233138</v>
          </cell>
          <cell r="R71">
            <v>99.59729865378317</v>
          </cell>
          <cell r="S71">
            <v>111</v>
          </cell>
        </row>
        <row r="72">
          <cell r="F72" t="str">
            <v>SI</v>
          </cell>
        </row>
        <row r="74">
          <cell r="B74">
            <v>2.2000000000000002</v>
          </cell>
          <cell r="D74" t="str">
            <v>Disabled civil servant pensions (d)</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row>
        <row r="78">
          <cell r="B78">
            <v>2.2999999999999998</v>
          </cell>
          <cell r="D78" t="str">
            <v>Disabled child  pensions</v>
          </cell>
          <cell r="G78" t="str">
            <v>&lt;&gt;</v>
          </cell>
          <cell r="H78" t="str">
            <v>&lt;&gt;</v>
          </cell>
          <cell r="I78" t="str">
            <v>&lt;&gt;</v>
          </cell>
          <cell r="J78" t="str">
            <v>&lt;&gt;</v>
          </cell>
          <cell r="K78" t="str">
            <v>&lt;&gt;</v>
          </cell>
          <cell r="L78" t="str">
            <v>&lt;&gt;</v>
          </cell>
          <cell r="M78" t="str">
            <v>&lt;&gt;</v>
          </cell>
          <cell r="N78" t="str">
            <v>&lt;&gt;</v>
          </cell>
          <cell r="O78" t="str">
            <v>&lt;&gt;</v>
          </cell>
          <cell r="P78" t="str">
            <v>&lt;&gt;</v>
          </cell>
          <cell r="Q78" t="str">
            <v>&lt;&gt;</v>
          </cell>
          <cell r="R78" t="str">
            <v>&lt;&gt;</v>
          </cell>
          <cell r="S78" t="str">
            <v>&lt;&gt;</v>
          </cell>
        </row>
        <row r="82">
          <cell r="B82">
            <v>2.4</v>
          </cell>
          <cell r="D82" t="str">
            <v>Disabled veterans pensions</v>
          </cell>
          <cell r="G82">
            <v>108.20800724999999</v>
          </cell>
          <cell r="H82">
            <v>109.80323054999999</v>
          </cell>
          <cell r="I82">
            <v>121.49023085</v>
          </cell>
          <cell r="J82">
            <v>121.34422625000001</v>
          </cell>
          <cell r="K82">
            <v>133.09471685</v>
          </cell>
          <cell r="L82">
            <v>130.70926935</v>
          </cell>
          <cell r="M82">
            <v>136.23425520500001</v>
          </cell>
          <cell r="N82">
            <v>145.99925755000001</v>
          </cell>
          <cell r="O82">
            <v>136.07338060000001</v>
          </cell>
          <cell r="P82">
            <v>127.05809875</v>
          </cell>
          <cell r="Q82">
            <v>134.170714</v>
          </cell>
          <cell r="R82">
            <v>132.67795190000001</v>
          </cell>
          <cell r="S82">
            <v>145.28706260000001</v>
          </cell>
        </row>
        <row r="83">
          <cell r="E83" t="str">
            <v>Military Insurance (e)</v>
          </cell>
          <cell r="G83">
            <v>108.20800724999999</v>
          </cell>
          <cell r="H83">
            <v>109.80323054999999</v>
          </cell>
          <cell r="I83">
            <v>121.49023085</v>
          </cell>
          <cell r="J83">
            <v>121.34422625000001</v>
          </cell>
          <cell r="K83">
            <v>133.09471685</v>
          </cell>
          <cell r="L83">
            <v>130.70926935</v>
          </cell>
          <cell r="M83">
            <v>136.23425520500001</v>
          </cell>
          <cell r="N83">
            <v>145.99925755000001</v>
          </cell>
          <cell r="O83">
            <v>136.07338060000001</v>
          </cell>
          <cell r="P83">
            <v>127.05809875</v>
          </cell>
          <cell r="Q83">
            <v>134.170714</v>
          </cell>
          <cell r="R83">
            <v>132.67795190000001</v>
          </cell>
          <cell r="S83">
            <v>145.28706260000001</v>
          </cell>
        </row>
        <row r="84">
          <cell r="F84" t="str">
            <v>SI</v>
          </cell>
        </row>
        <row r="86">
          <cell r="B86">
            <v>2.5</v>
          </cell>
          <cell r="D86" t="str">
            <v>Disability other cash benefits</v>
          </cell>
          <cell r="G86">
            <v>108.43019299999999</v>
          </cell>
          <cell r="H86">
            <v>111.83845699999999</v>
          </cell>
          <cell r="I86">
            <v>137.63311099999999</v>
          </cell>
          <cell r="J86">
            <v>149.770276</v>
          </cell>
          <cell r="K86">
            <v>178.147436</v>
          </cell>
          <cell r="L86">
            <v>190.09039000000001</v>
          </cell>
          <cell r="M86">
            <v>213.34706699999998</v>
          </cell>
          <cell r="N86">
            <v>281.17975000000001</v>
          </cell>
          <cell r="O86">
            <v>310.26598799999999</v>
          </cell>
          <cell r="P86">
            <v>342.163589</v>
          </cell>
          <cell r="Q86">
            <v>393.27556900000002</v>
          </cell>
          <cell r="R86">
            <v>447.079047</v>
          </cell>
          <cell r="S86">
            <v>529.55917900000009</v>
          </cell>
        </row>
        <row r="87">
          <cell r="E87" t="str">
            <v>Social assistance to Swiss lAIing abroad (AI)</v>
          </cell>
          <cell r="F87" t="str">
            <v>SA</v>
          </cell>
          <cell r="G87">
            <v>1.7845279999999999</v>
          </cell>
          <cell r="H87">
            <v>1.8189869999999999</v>
          </cell>
          <cell r="I87">
            <v>1.8170900000000001</v>
          </cell>
          <cell r="J87">
            <v>1.8216829999999999</v>
          </cell>
          <cell r="K87">
            <v>1.8545499999999999</v>
          </cell>
          <cell r="L87">
            <v>1.8106930000000001</v>
          </cell>
          <cell r="M87">
            <v>1.7550589999999999</v>
          </cell>
          <cell r="N87">
            <v>1.8763369999999999</v>
          </cell>
          <cell r="O87">
            <v>1.8215920000000001</v>
          </cell>
          <cell r="P87">
            <v>1.8965829999999999</v>
          </cell>
          <cell r="Q87">
            <v>1.8</v>
          </cell>
          <cell r="R87">
            <v>1.931837</v>
          </cell>
          <cell r="S87">
            <v>2.1</v>
          </cell>
        </row>
        <row r="88">
          <cell r="E88" t="str">
            <v>Complementary benefits to AI pensioners (PC)</v>
          </cell>
          <cell r="G88">
            <v>71.956999999999994</v>
          </cell>
          <cell r="H88">
            <v>74.111999999999995</v>
          </cell>
          <cell r="I88">
            <v>92.674000000000007</v>
          </cell>
          <cell r="J88">
            <v>102.318</v>
          </cell>
          <cell r="K88">
            <v>123.11499999999999</v>
          </cell>
          <cell r="L88">
            <v>132.40100000000001</v>
          </cell>
          <cell r="M88">
            <v>150.05699999999999</v>
          </cell>
          <cell r="N88">
            <v>214.86500000000001</v>
          </cell>
          <cell r="O88">
            <v>238.822</v>
          </cell>
          <cell r="P88">
            <v>266.75892499999998</v>
          </cell>
          <cell r="Q88">
            <v>309.27556900000002</v>
          </cell>
          <cell r="R88">
            <v>358.82545300000004</v>
          </cell>
          <cell r="S88">
            <v>425.95917900000001</v>
          </cell>
        </row>
        <row r="89">
          <cell r="E89" t="str">
            <v>Helplessness allowances (AI)</v>
          </cell>
          <cell r="G89">
            <v>34.688665</v>
          </cell>
          <cell r="H89">
            <v>35.907470000000004</v>
          </cell>
          <cell r="I89">
            <v>43.142021</v>
          </cell>
          <cell r="J89">
            <v>45.630592999999998</v>
          </cell>
          <cell r="K89">
            <v>53.177886000000001</v>
          </cell>
          <cell r="L89">
            <v>55.878697000000003</v>
          </cell>
          <cell r="M89">
            <v>61.535007999999998</v>
          </cell>
          <cell r="N89">
            <v>64.438412999999997</v>
          </cell>
          <cell r="O89">
            <v>69.622395999999995</v>
          </cell>
          <cell r="P89">
            <v>73.508081000000004</v>
          </cell>
          <cell r="Q89">
            <v>82.2</v>
          </cell>
          <cell r="R89">
            <v>86.321757000000005</v>
          </cell>
          <cell r="S89">
            <v>101.5</v>
          </cell>
        </row>
        <row r="90">
          <cell r="F90" t="str">
            <v>SA</v>
          </cell>
        </row>
        <row r="92">
          <cell r="B92">
            <v>3</v>
          </cell>
          <cell r="C92" t="str">
            <v>OCCUPATIONAL INJURY AND DISEASE (f)</v>
          </cell>
          <cell r="G92">
            <v>1800</v>
          </cell>
          <cell r="H92">
            <v>1880</v>
          </cell>
          <cell r="I92">
            <v>2110</v>
          </cell>
          <cell r="J92">
            <v>2200</v>
          </cell>
          <cell r="K92">
            <v>2362.4603050000001</v>
          </cell>
          <cell r="L92">
            <v>2394.7817860000005</v>
          </cell>
          <cell r="M92">
            <v>2484.571046</v>
          </cell>
          <cell r="N92">
            <v>2622.2349180000001</v>
          </cell>
          <cell r="O92">
            <v>2750.2666979999999</v>
          </cell>
          <cell r="P92">
            <v>2960.3495750000002</v>
          </cell>
          <cell r="Q92">
            <v>3253.3999999999992</v>
          </cell>
          <cell r="R92">
            <v>3617.7164480000001</v>
          </cell>
          <cell r="S92">
            <v>3868.4731169999995</v>
          </cell>
        </row>
        <row r="94">
          <cell r="E94" t="str">
            <v>Short-term occupational accident benefits (AP)(AA) (g)</v>
          </cell>
          <cell r="G94" t="str">
            <v>..</v>
          </cell>
          <cell r="H94" t="str">
            <v>..</v>
          </cell>
          <cell r="I94" t="str">
            <v>..</v>
          </cell>
          <cell r="J94" t="str">
            <v>..</v>
          </cell>
          <cell r="K94">
            <v>427.64242899999999</v>
          </cell>
          <cell r="L94">
            <v>500.369598</v>
          </cell>
          <cell r="M94">
            <v>544.24057800000003</v>
          </cell>
          <cell r="N94">
            <v>594.77340300000003</v>
          </cell>
          <cell r="O94">
            <v>634.93506200000002</v>
          </cell>
          <cell r="P94">
            <v>666.86586799999998</v>
          </cell>
          <cell r="Q94">
            <v>725.2</v>
          </cell>
          <cell r="R94">
            <v>813.95826999999997</v>
          </cell>
          <cell r="S94">
            <v>841.48660699999994</v>
          </cell>
        </row>
        <row r="95">
          <cell r="E95" t="str">
            <v>Short-term non occupational accident benefits (ANP)(AA) (g)</v>
          </cell>
          <cell r="G95" t="str">
            <v>..</v>
          </cell>
          <cell r="H95" t="str">
            <v>..</v>
          </cell>
          <cell r="I95" t="str">
            <v>..</v>
          </cell>
          <cell r="J95" t="str">
            <v>..</v>
          </cell>
          <cell r="K95">
            <v>647.00523899999996</v>
          </cell>
          <cell r="L95">
            <v>805.09648100000004</v>
          </cell>
          <cell r="M95">
            <v>866.66954599999997</v>
          </cell>
          <cell r="N95">
            <v>946.19334100000003</v>
          </cell>
          <cell r="O95">
            <v>1016.055039</v>
          </cell>
          <cell r="P95">
            <v>1094.544341</v>
          </cell>
          <cell r="Q95">
            <v>1163.3</v>
          </cell>
          <cell r="R95">
            <v>1380.238456</v>
          </cell>
          <cell r="S95">
            <v>1497.014367</v>
          </cell>
        </row>
        <row r="96">
          <cell r="E96" t="str">
            <v>Short-term optional insurance benefits (AF)(AA) (g)</v>
          </cell>
          <cell r="G96" t="str">
            <v>..</v>
          </cell>
          <cell r="H96" t="str">
            <v>..</v>
          </cell>
          <cell r="I96" t="str">
            <v>..</v>
          </cell>
          <cell r="J96" t="str">
            <v>..</v>
          </cell>
          <cell r="K96">
            <v>10.160440000000001</v>
          </cell>
          <cell r="L96">
            <v>18.484330999999997</v>
          </cell>
          <cell r="M96">
            <v>21.188908999999999</v>
          </cell>
          <cell r="N96">
            <v>26.323761999999999</v>
          </cell>
          <cell r="O96">
            <v>28.787231999999999</v>
          </cell>
          <cell r="P96">
            <v>29.966373000000001</v>
          </cell>
          <cell r="Q96">
            <v>33.6</v>
          </cell>
          <cell r="R96">
            <v>40.762175999999997</v>
          </cell>
          <cell r="S96">
            <v>46.881192999999996</v>
          </cell>
        </row>
        <row r="97">
          <cell r="E97" t="str">
            <v>Long-term occupational accident benefits (AP)(AA) (g)</v>
          </cell>
          <cell r="G97" t="str">
            <v>..</v>
          </cell>
          <cell r="H97" t="str">
            <v>..</v>
          </cell>
          <cell r="I97" t="str">
            <v>..</v>
          </cell>
          <cell r="J97" t="str">
            <v>..</v>
          </cell>
          <cell r="K97">
            <v>214.58395199999998</v>
          </cell>
          <cell r="L97">
            <v>231.368629</v>
          </cell>
          <cell r="M97">
            <v>243.25561300000001</v>
          </cell>
          <cell r="N97">
            <v>255.55104800000001</v>
          </cell>
          <cell r="O97">
            <v>270.459632</v>
          </cell>
          <cell r="P97">
            <v>284.22805200000005</v>
          </cell>
          <cell r="Q97">
            <v>301.5</v>
          </cell>
          <cell r="R97">
            <v>319.97060100000004</v>
          </cell>
          <cell r="S97">
            <v>342.86583000000002</v>
          </cell>
        </row>
        <row r="98">
          <cell r="E98" t="str">
            <v>Long-term non occupational accident benefits (ANP)(AA) (g)</v>
          </cell>
          <cell r="G98" t="str">
            <v>..</v>
          </cell>
          <cell r="H98" t="str">
            <v>..</v>
          </cell>
          <cell r="I98" t="str">
            <v>..</v>
          </cell>
          <cell r="J98" t="str">
            <v>..</v>
          </cell>
          <cell r="K98">
            <v>217.71775</v>
          </cell>
          <cell r="L98">
            <v>241.00704500000001</v>
          </cell>
          <cell r="M98">
            <v>257.486088</v>
          </cell>
          <cell r="N98">
            <v>276.061037</v>
          </cell>
          <cell r="O98">
            <v>293.38565299999999</v>
          </cell>
          <cell r="P98">
            <v>320.97905599999996</v>
          </cell>
          <cell r="Q98">
            <v>339.7</v>
          </cell>
          <cell r="R98">
            <v>363.05918400000002</v>
          </cell>
          <cell r="S98">
            <v>400.579003</v>
          </cell>
        </row>
        <row r="99">
          <cell r="E99" t="str">
            <v>Long-term optional insurance benefits (AF)(AA) (g)</v>
          </cell>
          <cell r="G99" t="str">
            <v>..</v>
          </cell>
          <cell r="H99" t="str">
            <v>..</v>
          </cell>
          <cell r="I99" t="str">
            <v>..</v>
          </cell>
          <cell r="J99" t="str">
            <v>..</v>
          </cell>
          <cell r="K99">
            <v>0.115246</v>
          </cell>
          <cell r="L99">
            <v>0.49776900000000002</v>
          </cell>
          <cell r="M99">
            <v>0.888714</v>
          </cell>
          <cell r="N99">
            <v>1.7380989999999998</v>
          </cell>
          <cell r="O99">
            <v>3.1553139999999997</v>
          </cell>
          <cell r="P99">
            <v>3.4545490000000001</v>
          </cell>
          <cell r="Q99">
            <v>4.0999999999999996</v>
          </cell>
          <cell r="R99">
            <v>5.9582889999999997</v>
          </cell>
          <cell r="S99">
            <v>7.6318359999999998</v>
          </cell>
        </row>
        <row r="100">
          <cell r="E100" t="str">
            <v>Other occupational accident (AP)(AA) (g)</v>
          </cell>
          <cell r="G100" t="str">
            <v>..</v>
          </cell>
          <cell r="H100" t="str">
            <v>..</v>
          </cell>
          <cell r="I100" t="str">
            <v>..</v>
          </cell>
          <cell r="J100" t="str">
            <v>..</v>
          </cell>
          <cell r="K100">
            <v>500.12857500000001</v>
          </cell>
          <cell r="L100">
            <v>535.25620300000003</v>
          </cell>
          <cell r="M100">
            <v>537.67495400000007</v>
          </cell>
          <cell r="N100">
            <v>527.30323699999997</v>
          </cell>
          <cell r="O100">
            <v>566.03172699999993</v>
          </cell>
          <cell r="P100">
            <v>609.77316799999994</v>
          </cell>
          <cell r="Q100">
            <v>701.6</v>
          </cell>
          <cell r="R100">
            <v>744.10077699999999</v>
          </cell>
          <cell r="S100">
            <v>795.54734199999996</v>
          </cell>
        </row>
        <row r="101">
          <cell r="E101" t="str">
            <v>Other non occupational accident (ANP)(AA) (g)</v>
          </cell>
          <cell r="G101" t="str">
            <v>..</v>
          </cell>
          <cell r="H101" t="str">
            <v>..</v>
          </cell>
          <cell r="I101" t="str">
            <v>..</v>
          </cell>
          <cell r="J101" t="str">
            <v>..</v>
          </cell>
          <cell r="K101">
            <v>640.59018500000002</v>
          </cell>
          <cell r="L101">
            <v>674.03910999999994</v>
          </cell>
          <cell r="M101">
            <v>670.96321799999998</v>
          </cell>
          <cell r="N101">
            <v>703.781475</v>
          </cell>
          <cell r="O101">
            <v>700.76944600000002</v>
          </cell>
          <cell r="P101">
            <v>760.68794700000001</v>
          </cell>
          <cell r="Q101">
            <v>834.8</v>
          </cell>
          <cell r="R101">
            <v>917.65827999999999</v>
          </cell>
          <cell r="S101">
            <v>1024.0377489999998</v>
          </cell>
        </row>
        <row r="102">
          <cell r="E102" t="str">
            <v>Other optional insurance (AF)(AA) (g)</v>
          </cell>
          <cell r="G102" t="str">
            <v>..</v>
          </cell>
          <cell r="H102" t="str">
            <v>..</v>
          </cell>
          <cell r="I102" t="str">
            <v>..</v>
          </cell>
          <cell r="J102" t="str">
            <v>..</v>
          </cell>
          <cell r="K102">
            <v>19.516489</v>
          </cell>
          <cell r="L102">
            <v>20.462619999999998</v>
          </cell>
          <cell r="M102">
            <v>18.003426000000001</v>
          </cell>
          <cell r="N102">
            <v>20.109515999999999</v>
          </cell>
          <cell r="O102">
            <v>22.187593</v>
          </cell>
          <cell r="P102">
            <v>23.550221000000001</v>
          </cell>
          <cell r="Q102">
            <v>31.2</v>
          </cell>
          <cell r="R102">
            <v>43.010415000000002</v>
          </cell>
          <cell r="S102">
            <v>39.629190000000001</v>
          </cell>
        </row>
        <row r="103">
          <cell r="E103" t="str">
            <v>Adjustement of double counting with 11 HEALTH (f)</v>
          </cell>
          <cell r="G103">
            <v>-249</v>
          </cell>
          <cell r="H103">
            <v>-268</v>
          </cell>
          <cell r="I103">
            <v>-286</v>
          </cell>
          <cell r="J103">
            <v>-298</v>
          </cell>
          <cell r="K103">
            <v>-315</v>
          </cell>
          <cell r="L103">
            <v>-631.79999999999995</v>
          </cell>
          <cell r="M103">
            <v>-675.8</v>
          </cell>
          <cell r="N103">
            <v>-729.6</v>
          </cell>
          <cell r="O103">
            <v>-785.5</v>
          </cell>
          <cell r="P103">
            <v>-833.7</v>
          </cell>
          <cell r="Q103">
            <v>-881.6</v>
          </cell>
          <cell r="R103">
            <v>-1011</v>
          </cell>
          <cell r="S103">
            <v>-1127.2</v>
          </cell>
        </row>
        <row r="106">
          <cell r="B106">
            <v>4</v>
          </cell>
          <cell r="C106" t="str">
            <v>SICKNESS BENEFITS</v>
          </cell>
          <cell r="G106">
            <v>502.49299999999999</v>
          </cell>
          <cell r="H106">
            <v>543.18399999999997</v>
          </cell>
          <cell r="I106">
            <v>563.42100000000005</v>
          </cell>
          <cell r="J106">
            <v>589.62200000000007</v>
          </cell>
          <cell r="K106">
            <v>580.34500000000003</v>
          </cell>
          <cell r="L106">
            <v>599.13199999999995</v>
          </cell>
          <cell r="M106">
            <v>629.87099999999998</v>
          </cell>
          <cell r="N106">
            <v>649.49300000000005</v>
          </cell>
          <cell r="O106">
            <v>682.55799999999999</v>
          </cell>
          <cell r="P106">
            <v>727.13400000000001</v>
          </cell>
          <cell r="Q106">
            <v>796.93700000000001</v>
          </cell>
          <cell r="R106">
            <v>885.36199999999997</v>
          </cell>
          <cell r="S106">
            <v>923.22400000000005</v>
          </cell>
        </row>
        <row r="108">
          <cell r="E108" t="str">
            <v>Sickness allowance (AM) (h)</v>
          </cell>
          <cell r="F108" t="str">
            <v>SI</v>
          </cell>
          <cell r="G108">
            <v>502.49299999999999</v>
          </cell>
          <cell r="H108">
            <v>543.18399999999997</v>
          </cell>
          <cell r="I108">
            <v>563.42100000000005</v>
          </cell>
          <cell r="J108">
            <v>589.62200000000007</v>
          </cell>
          <cell r="K108">
            <v>580.34500000000003</v>
          </cell>
          <cell r="L108">
            <v>599.13199999999995</v>
          </cell>
          <cell r="M108">
            <v>629.87099999999998</v>
          </cell>
          <cell r="N108">
            <v>649.49300000000005</v>
          </cell>
          <cell r="O108">
            <v>682.55799999999999</v>
          </cell>
          <cell r="P108">
            <v>727.13400000000001</v>
          </cell>
          <cell r="Q108">
            <v>796.93700000000001</v>
          </cell>
          <cell r="R108">
            <v>885.36199999999997</v>
          </cell>
          <cell r="S108">
            <v>923.22400000000005</v>
          </cell>
        </row>
        <row r="111">
          <cell r="F111" t="str">
            <v>SI</v>
          </cell>
        </row>
        <row r="113">
          <cell r="B113">
            <v>5</v>
          </cell>
          <cell r="C113" t="str">
            <v>SERVICES FOR ELDERLY AND DISABLED PEOPLE</v>
          </cell>
          <cell r="G113">
            <v>294.22106199999996</v>
          </cell>
          <cell r="H113">
            <v>348.66904199999999</v>
          </cell>
          <cell r="I113">
            <v>365.05984499999994</v>
          </cell>
          <cell r="J113">
            <v>400.570245</v>
          </cell>
          <cell r="K113">
            <v>436.20144100000005</v>
          </cell>
          <cell r="L113">
            <v>447.78121300000004</v>
          </cell>
          <cell r="M113">
            <v>508.84022499999998</v>
          </cell>
          <cell r="N113">
            <v>563.26301799999976</v>
          </cell>
          <cell r="O113">
            <v>597.10668499999997</v>
          </cell>
          <cell r="P113">
            <v>674.43879200000003</v>
          </cell>
          <cell r="Q113">
            <v>1440.271105</v>
          </cell>
          <cell r="R113">
            <v>1538.534531</v>
          </cell>
          <cell r="S113">
            <v>1646.399521</v>
          </cell>
        </row>
        <row r="115">
          <cell r="B115">
            <v>5</v>
          </cell>
          <cell r="E115" t="str">
            <v>Non attributable</v>
          </cell>
          <cell r="G115">
            <v>268.75123299999996</v>
          </cell>
          <cell r="H115">
            <v>320.92772200000002</v>
          </cell>
          <cell r="I115">
            <v>334.62949899999995</v>
          </cell>
          <cell r="J115">
            <v>368.95143899999999</v>
          </cell>
          <cell r="K115">
            <v>402.37946300000004</v>
          </cell>
          <cell r="L115">
            <v>412.06970699999999</v>
          </cell>
          <cell r="M115">
            <v>471.81642099999999</v>
          </cell>
          <cell r="N115">
            <v>522.78541999999982</v>
          </cell>
          <cell r="O115">
            <v>556.23051099999998</v>
          </cell>
          <cell r="P115">
            <v>630.74998100000005</v>
          </cell>
          <cell r="Q115">
            <v>889.15045800000007</v>
          </cell>
          <cell r="R115">
            <v>1021.742221</v>
          </cell>
          <cell r="S115">
            <v>1154.3448000000001</v>
          </cell>
        </row>
        <row r="116">
          <cell r="E116" t="str">
            <v>Public expenditure for disabled (i)</v>
          </cell>
          <cell r="G116" t="str">
            <v>...</v>
          </cell>
          <cell r="H116" t="str">
            <v>...</v>
          </cell>
          <cell r="I116" t="str">
            <v>...</v>
          </cell>
          <cell r="J116" t="str">
            <v>...</v>
          </cell>
          <cell r="K116" t="str">
            <v>...</v>
          </cell>
          <cell r="L116" t="str">
            <v>...</v>
          </cell>
          <cell r="M116" t="str">
            <v>...</v>
          </cell>
          <cell r="N116" t="str">
            <v>...</v>
          </cell>
          <cell r="O116" t="str">
            <v>...</v>
          </cell>
          <cell r="P116" t="str">
            <v>...</v>
          </cell>
          <cell r="Q116">
            <v>196.69800000000001</v>
          </cell>
          <cell r="R116">
            <v>183.124</v>
          </cell>
          <cell r="S116">
            <v>196.679</v>
          </cell>
        </row>
        <row r="117">
          <cell r="E117" t="str">
            <v>Construction subsidies (AVS)</v>
          </cell>
          <cell r="G117">
            <v>67.897999999999996</v>
          </cell>
          <cell r="H117">
            <v>81.709855000000005</v>
          </cell>
          <cell r="I117">
            <v>72.574178000000003</v>
          </cell>
          <cell r="J117">
            <v>77.924701999999996</v>
          </cell>
          <cell r="K117">
            <v>75.106860999999995</v>
          </cell>
          <cell r="L117">
            <v>71.189621000000002</v>
          </cell>
          <cell r="M117">
            <v>82.537909999999997</v>
          </cell>
          <cell r="N117">
            <v>93.319753000000006</v>
          </cell>
          <cell r="O117">
            <v>111.05582099999999</v>
          </cell>
          <cell r="P117">
            <v>157.646355</v>
          </cell>
          <cell r="Q117">
            <v>142.47</v>
          </cell>
          <cell r="R117">
            <v>116.27</v>
          </cell>
          <cell r="S117">
            <v>88.72</v>
          </cell>
        </row>
        <row r="118">
          <cell r="E118" t="str">
            <v>Operational subsidies (AVS)</v>
          </cell>
          <cell r="G118">
            <v>1.87287</v>
          </cell>
          <cell r="H118">
            <v>2.1474489999999999</v>
          </cell>
          <cell r="I118">
            <v>2.6264189999999998</v>
          </cell>
          <cell r="J118">
            <v>3.8678680000000001</v>
          </cell>
          <cell r="K118">
            <v>4.5398569999999996</v>
          </cell>
          <cell r="L118">
            <v>6.1707479999999997</v>
          </cell>
          <cell r="M118">
            <v>5.5371360000000003</v>
          </cell>
          <cell r="N118">
            <v>0.48040300000000002</v>
          </cell>
          <cell r="O118" t="str">
            <v>&lt;&gt;</v>
          </cell>
          <cell r="P118" t="str">
            <v>&lt;&gt;</v>
          </cell>
          <cell r="Q118" t="str">
            <v>&lt;&gt;</v>
          </cell>
          <cell r="R118" t="str">
            <v>&lt;&gt;</v>
          </cell>
          <cell r="S118" t="str">
            <v>&lt;&gt;</v>
          </cell>
        </row>
        <row r="119">
          <cell r="E119" t="str">
            <v>Subsidies to organisations (AVS)</v>
          </cell>
          <cell r="G119">
            <v>14.878</v>
          </cell>
          <cell r="H119">
            <v>38.225521999999998</v>
          </cell>
          <cell r="I119">
            <v>35.513002</v>
          </cell>
          <cell r="J119">
            <v>42.671103000000002</v>
          </cell>
          <cell r="K119">
            <v>49.915818000000002</v>
          </cell>
          <cell r="L119">
            <v>55.692</v>
          </cell>
          <cell r="M119">
            <v>65.395684000000003</v>
          </cell>
          <cell r="N119">
            <v>73.284915999999996</v>
          </cell>
          <cell r="O119">
            <v>75.407141999999993</v>
          </cell>
          <cell r="P119">
            <v>76.302091000000004</v>
          </cell>
          <cell r="Q119">
            <v>111.93</v>
          </cell>
          <cell r="R119">
            <v>128.38999999999999</v>
          </cell>
          <cell r="S119">
            <v>150.99</v>
          </cell>
        </row>
        <row r="120">
          <cell r="E120" t="str">
            <v>Subsidies to Pro Senectute (AVS)</v>
          </cell>
          <cell r="G120">
            <v>4.6349999999999998</v>
          </cell>
          <cell r="H120">
            <v>4.9660000000000002</v>
          </cell>
          <cell r="I120">
            <v>6.49</v>
          </cell>
          <cell r="J120">
            <v>6.391</v>
          </cell>
          <cell r="K120">
            <v>7.4770000000000003</v>
          </cell>
          <cell r="L120">
            <v>6.6911899999999997</v>
          </cell>
          <cell r="M120">
            <v>9.7337000000000007</v>
          </cell>
          <cell r="N120">
            <v>10.013999999999999</v>
          </cell>
          <cell r="O120">
            <v>11.029</v>
          </cell>
          <cell r="P120">
            <v>10.698</v>
          </cell>
          <cell r="Q120">
            <v>12.68</v>
          </cell>
          <cell r="R120">
            <v>13</v>
          </cell>
          <cell r="S120">
            <v>15</v>
          </cell>
        </row>
        <row r="121">
          <cell r="E121" t="str">
            <v>Subsidies to Pro Juventute (AVS)</v>
          </cell>
          <cell r="G121">
            <v>1.992</v>
          </cell>
          <cell r="H121">
            <v>2.621</v>
          </cell>
          <cell r="I121">
            <v>0.4</v>
          </cell>
          <cell r="J121">
            <v>1.9164000000000001</v>
          </cell>
          <cell r="K121">
            <v>1.992</v>
          </cell>
          <cell r="L121">
            <v>1.67</v>
          </cell>
          <cell r="M121">
            <v>1.6080000000000001</v>
          </cell>
          <cell r="N121">
            <v>2.452</v>
          </cell>
          <cell r="O121">
            <v>0</v>
          </cell>
          <cell r="P121">
            <v>1</v>
          </cell>
          <cell r="Q121">
            <v>1.75</v>
          </cell>
          <cell r="R121">
            <v>2</v>
          </cell>
          <cell r="S121">
            <v>1.5</v>
          </cell>
        </row>
        <row r="122">
          <cell r="E122" t="str">
            <v>Operational subsidies (AI)</v>
          </cell>
          <cell r="G122">
            <v>140.18226699999997</v>
          </cell>
          <cell r="H122">
            <v>152.55004400000001</v>
          </cell>
          <cell r="I122">
            <v>169.79255399999997</v>
          </cell>
          <cell r="J122">
            <v>185.01291699999999</v>
          </cell>
          <cell r="K122">
            <v>206.61208000000005</v>
          </cell>
          <cell r="L122">
            <v>207.78439799999995</v>
          </cell>
          <cell r="M122">
            <v>235.31905100000003</v>
          </cell>
          <cell r="N122">
            <v>268.38092299999994</v>
          </cell>
          <cell r="O122">
            <v>276.44286099999999</v>
          </cell>
          <cell r="P122">
            <v>299.40754100000004</v>
          </cell>
          <cell r="Q122">
            <v>333.15927600000003</v>
          </cell>
          <cell r="R122">
            <v>457.37182399999995</v>
          </cell>
          <cell r="S122">
            <v>578.25579999999991</v>
          </cell>
        </row>
        <row r="123">
          <cell r="E123" t="str">
            <v>Subsidies to umbrella organisations &amp; institutes (AI)</v>
          </cell>
          <cell r="G123">
            <v>33.565095999999997</v>
          </cell>
          <cell r="H123">
            <v>34.617122999999999</v>
          </cell>
          <cell r="I123">
            <v>42.904345999999997</v>
          </cell>
          <cell r="J123">
            <v>47.041449</v>
          </cell>
          <cell r="K123">
            <v>51.554847000000002</v>
          </cell>
          <cell r="L123">
            <v>57.615749999999998</v>
          </cell>
          <cell r="M123">
            <v>64.684939999999997</v>
          </cell>
          <cell r="N123">
            <v>67.947424999999996</v>
          </cell>
          <cell r="O123">
            <v>75.169686999999996</v>
          </cell>
          <cell r="P123">
            <v>77.695993999999999</v>
          </cell>
          <cell r="Q123">
            <v>81.463182000000003</v>
          </cell>
          <cell r="R123">
            <v>112.58639700000001</v>
          </cell>
          <cell r="S123">
            <v>112.7</v>
          </cell>
        </row>
        <row r="124">
          <cell r="E124" t="str">
            <v>Subsidies to Pro Infirmis (AI)</v>
          </cell>
          <cell r="G124">
            <v>3.7280000000000002</v>
          </cell>
          <cell r="H124">
            <v>4.0907289999999996</v>
          </cell>
          <cell r="I124">
            <v>4.3289999999999997</v>
          </cell>
          <cell r="J124">
            <v>4.1260000000000003</v>
          </cell>
          <cell r="K124">
            <v>5.181</v>
          </cell>
          <cell r="L124">
            <v>5.2560000000000002</v>
          </cell>
          <cell r="M124">
            <v>7</v>
          </cell>
          <cell r="N124">
            <v>6.9059999999999997</v>
          </cell>
          <cell r="O124">
            <v>7.1260000000000003</v>
          </cell>
          <cell r="P124">
            <v>8</v>
          </cell>
          <cell r="Q124">
            <v>9</v>
          </cell>
          <cell r="R124">
            <v>9</v>
          </cell>
          <cell r="S124">
            <v>10.5</v>
          </cell>
        </row>
        <row r="126">
          <cell r="B126" t="str">
            <v>5.1.0</v>
          </cell>
          <cell r="D126" t="str">
            <v>Residential care (non attributable)</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row>
        <row r="129">
          <cell r="D129">
            <v>2</v>
          </cell>
        </row>
        <row r="130">
          <cell r="B130" t="str">
            <v>5.1.1</v>
          </cell>
          <cell r="D130" t="str">
            <v>Residential care to children</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row>
        <row r="134">
          <cell r="B134" t="str">
            <v>5.1.2</v>
          </cell>
          <cell r="D134" t="str">
            <v>Residential care to adults up to age 65</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row>
        <row r="138">
          <cell r="B138" t="str">
            <v>5.1.3</v>
          </cell>
          <cell r="D138" t="str">
            <v xml:space="preserve">Residential care to adults aged 65 and over </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row>
        <row r="142">
          <cell r="B142" t="str">
            <v>5.2.0</v>
          </cell>
          <cell r="D142" t="str">
            <v>Home-help services (non attributable)</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row>
        <row r="146">
          <cell r="B146" t="str">
            <v>5.2.1</v>
          </cell>
          <cell r="D146" t="str">
            <v>Home-help services to children</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row>
        <row r="148">
          <cell r="F148" t="str">
            <v>SA</v>
          </cell>
        </row>
        <row r="150">
          <cell r="B150" t="str">
            <v>5.2.2</v>
          </cell>
          <cell r="D150" t="str">
            <v>Home-help services to adults up to age 65</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row>
        <row r="154">
          <cell r="B154" t="str">
            <v>5.2.3</v>
          </cell>
          <cell r="D154" t="str">
            <v xml:space="preserve">Home-help services to adults aged 65 and over </v>
          </cell>
          <cell r="G154" t="str">
            <v>..</v>
          </cell>
          <cell r="H154" t="str">
            <v>..</v>
          </cell>
          <cell r="I154" t="str">
            <v>..</v>
          </cell>
          <cell r="J154" t="str">
            <v>..</v>
          </cell>
          <cell r="K154" t="str">
            <v>..</v>
          </cell>
          <cell r="L154" t="str">
            <v>..</v>
          </cell>
          <cell r="M154" t="str">
            <v>..</v>
          </cell>
          <cell r="N154" t="str">
            <v>..</v>
          </cell>
          <cell r="O154" t="str">
            <v>..</v>
          </cell>
          <cell r="P154" t="str">
            <v>..</v>
          </cell>
          <cell r="Q154">
            <v>500.93299999999999</v>
          </cell>
          <cell r="R154">
            <v>463.57500000000005</v>
          </cell>
          <cell r="S154">
            <v>431.97</v>
          </cell>
        </row>
        <row r="155">
          <cell r="E155" t="str">
            <v>Old people's homes</v>
          </cell>
          <cell r="G155" t="str">
            <v>...</v>
          </cell>
          <cell r="H155" t="str">
            <v>...</v>
          </cell>
          <cell r="I155" t="str">
            <v>...</v>
          </cell>
          <cell r="J155" t="str">
            <v>...</v>
          </cell>
          <cell r="K155" t="str">
            <v>...</v>
          </cell>
          <cell r="L155" t="str">
            <v>...</v>
          </cell>
          <cell r="M155" t="str">
            <v>...</v>
          </cell>
          <cell r="N155" t="str">
            <v>...</v>
          </cell>
          <cell r="O155" t="str">
            <v>...</v>
          </cell>
          <cell r="P155" t="str">
            <v>...</v>
          </cell>
          <cell r="Q155">
            <v>500.93299999999999</v>
          </cell>
          <cell r="R155">
            <v>463.57500000000005</v>
          </cell>
          <cell r="S155">
            <v>431.97</v>
          </cell>
        </row>
        <row r="159">
          <cell r="B159" t="str">
            <v>5.3.0</v>
          </cell>
          <cell r="D159" t="str">
            <v>Day care and rehabilitation services (non attributable)</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row>
        <row r="165">
          <cell r="B165" t="str">
            <v>5.3.1</v>
          </cell>
          <cell r="D165" t="str">
            <v>Day care and rehabilitation services to children</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row>
        <row r="169">
          <cell r="B169" t="str">
            <v>5.3.2</v>
          </cell>
          <cell r="D169" t="str">
            <v>Day care and rehabilitation services to adults up to age 65</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row>
        <row r="173">
          <cell r="B173" t="str">
            <v>5.3.3</v>
          </cell>
          <cell r="D173" t="str">
            <v xml:space="preserve">Day care and rehabilitation services to adults aged 65 and over </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row>
        <row r="175">
          <cell r="F175" t="str">
            <v>SA</v>
          </cell>
        </row>
        <row r="177">
          <cell r="B177" t="str">
            <v>5.4.0</v>
          </cell>
          <cell r="D177" t="str">
            <v>Other benefits in-Kind to OA/DIS (non attributable)</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row>
        <row r="180">
          <cell r="F180" t="str">
            <v>SA</v>
          </cell>
        </row>
        <row r="181">
          <cell r="B181" t="str">
            <v>5.4.1</v>
          </cell>
          <cell r="D181" t="str">
            <v>Other benefits in-Kind to children</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row>
        <row r="183">
          <cell r="F183" t="str">
            <v>SA</v>
          </cell>
        </row>
        <row r="185">
          <cell r="B185" t="str">
            <v>5.4.2</v>
          </cell>
          <cell r="D185" t="str">
            <v>Other benefits in-Kind to adults up age 65</v>
          </cell>
          <cell r="G185">
            <v>25.439129000000001</v>
          </cell>
          <cell r="H185">
            <v>27.721699000000001</v>
          </cell>
          <cell r="I185">
            <v>30.406402</v>
          </cell>
          <cell r="J185">
            <v>31.591806999999999</v>
          </cell>
          <cell r="K185">
            <v>33.794029999999999</v>
          </cell>
          <cell r="L185">
            <v>35.686543999999998</v>
          </cell>
          <cell r="M185">
            <v>36.997490999999997</v>
          </cell>
          <cell r="N185">
            <v>40.450380000000003</v>
          </cell>
          <cell r="O185">
            <v>40.847951000000002</v>
          </cell>
          <cell r="P185">
            <v>43.655926000000001</v>
          </cell>
          <cell r="Q185">
            <v>50.147646999999999</v>
          </cell>
          <cell r="R185">
            <v>53.177309999999999</v>
          </cell>
          <cell r="S185">
            <v>60.034720999999998</v>
          </cell>
        </row>
        <row r="186">
          <cell r="E186" t="str">
            <v>Travel expenses (AI)</v>
          </cell>
          <cell r="G186">
            <v>25.439129000000001</v>
          </cell>
          <cell r="H186">
            <v>27.721699000000001</v>
          </cell>
          <cell r="I186">
            <v>30.406402</v>
          </cell>
          <cell r="J186">
            <v>31.591806999999999</v>
          </cell>
          <cell r="K186">
            <v>33.794029999999999</v>
          </cell>
          <cell r="L186">
            <v>35.686543999999998</v>
          </cell>
          <cell r="M186">
            <v>36.997490999999997</v>
          </cell>
          <cell r="N186">
            <v>40.450380000000003</v>
          </cell>
          <cell r="O186">
            <v>40.847951000000002</v>
          </cell>
          <cell r="P186">
            <v>43.655926000000001</v>
          </cell>
          <cell r="Q186">
            <v>50.147646999999999</v>
          </cell>
          <cell r="R186">
            <v>53.177309999999999</v>
          </cell>
          <cell r="S186">
            <v>60.034720999999998</v>
          </cell>
        </row>
        <row r="188">
          <cell r="F188" t="str">
            <v>SA</v>
          </cell>
        </row>
        <row r="190">
          <cell r="B190" t="str">
            <v>5.4.3</v>
          </cell>
          <cell r="D190" t="str">
            <v xml:space="preserve">Other benefits in-Kind to adults aged 65 and over </v>
          </cell>
          <cell r="G190">
            <v>3.0700000000000002E-2</v>
          </cell>
          <cell r="H190">
            <v>1.9621E-2</v>
          </cell>
          <cell r="I190">
            <v>2.3944E-2</v>
          </cell>
          <cell r="J190">
            <v>2.6998999999999999E-2</v>
          </cell>
          <cell r="K190">
            <v>2.7948000000000001E-2</v>
          </cell>
          <cell r="L190">
            <v>2.4962000000000002E-2</v>
          </cell>
          <cell r="M190">
            <v>2.6313E-2</v>
          </cell>
          <cell r="N190">
            <v>2.7217999999999999E-2</v>
          </cell>
          <cell r="O190">
            <v>2.8223000000000002E-2</v>
          </cell>
          <cell r="P190">
            <v>3.2884999999999998E-2</v>
          </cell>
          <cell r="Q190">
            <v>0.04</v>
          </cell>
          <cell r="R190">
            <v>0.04</v>
          </cell>
          <cell r="S190">
            <v>0.05</v>
          </cell>
        </row>
        <row r="191">
          <cell r="E191" t="str">
            <v>Travel expenses (AVS)</v>
          </cell>
          <cell r="G191">
            <v>3.0700000000000002E-2</v>
          </cell>
          <cell r="H191">
            <v>1.9621E-2</v>
          </cell>
          <cell r="I191">
            <v>2.3944E-2</v>
          </cell>
          <cell r="J191">
            <v>2.6998999999999999E-2</v>
          </cell>
          <cell r="K191">
            <v>2.7948000000000001E-2</v>
          </cell>
          <cell r="L191">
            <v>2.4962000000000002E-2</v>
          </cell>
          <cell r="M191">
            <v>2.6313E-2</v>
          </cell>
          <cell r="N191">
            <v>2.7217999999999999E-2</v>
          </cell>
          <cell r="O191">
            <v>2.8223000000000002E-2</v>
          </cell>
          <cell r="P191">
            <v>3.2884999999999998E-2</v>
          </cell>
          <cell r="Q191">
            <v>0.04</v>
          </cell>
          <cell r="R191">
            <v>0.04</v>
          </cell>
          <cell r="S191">
            <v>0.05</v>
          </cell>
        </row>
        <row r="193">
          <cell r="F193" t="str">
            <v>SA</v>
          </cell>
        </row>
        <row r="194">
          <cell r="F194" t="str">
            <v>SA</v>
          </cell>
        </row>
        <row r="195">
          <cell r="B195">
            <v>6</v>
          </cell>
          <cell r="C195" t="str">
            <v xml:space="preserve">SURVIVORS </v>
          </cell>
          <cell r="G195">
            <v>1332.1528994478822</v>
          </cell>
          <cell r="H195">
            <v>1389.2331730849446</v>
          </cell>
          <cell r="I195">
            <v>1550.9811601378969</v>
          </cell>
          <cell r="J195">
            <v>1607.160269142259</v>
          </cell>
          <cell r="K195">
            <v>1753.4662210631143</v>
          </cell>
          <cell r="L195">
            <v>1812.608737629593</v>
          </cell>
          <cell r="M195">
            <v>1909.2837367402717</v>
          </cell>
          <cell r="N195">
            <v>1978.6067378160176</v>
          </cell>
          <cell r="O195">
            <v>2087.8060444764537</v>
          </cell>
          <cell r="P195">
            <v>2159.9955259746976</v>
          </cell>
          <cell r="Q195">
            <v>2330.2759135474475</v>
          </cell>
          <cell r="R195">
            <v>2512.1960964827394</v>
          </cell>
          <cell r="S195">
            <v>2721.7689410277681</v>
          </cell>
        </row>
        <row r="197">
          <cell r="B197" t="str">
            <v>6.1.0</v>
          </cell>
          <cell r="D197" t="str">
            <v>Survivors pensions (non attributable)</v>
          </cell>
          <cell r="G197">
            <v>0</v>
          </cell>
          <cell r="H197">
            <v>0</v>
          </cell>
          <cell r="I197">
            <v>0</v>
          </cell>
          <cell r="J197">
            <v>0</v>
          </cell>
          <cell r="K197">
            <v>0</v>
          </cell>
          <cell r="L197">
            <v>0</v>
          </cell>
          <cell r="M197">
            <v>0</v>
          </cell>
          <cell r="N197">
            <v>0</v>
          </cell>
          <cell r="O197">
            <v>0</v>
          </cell>
          <cell r="P197">
            <v>0</v>
          </cell>
          <cell r="Q197">
            <v>0</v>
          </cell>
          <cell r="R197">
            <v>0</v>
          </cell>
          <cell r="S197">
            <v>0</v>
          </cell>
        </row>
        <row r="201">
          <cell r="B201" t="str">
            <v>6.1.1</v>
          </cell>
          <cell r="D201" t="str">
            <v>Widow(er)s pensions</v>
          </cell>
          <cell r="F201" t="str">
            <v>SI</v>
          </cell>
          <cell r="G201">
            <v>1084.158429824515</v>
          </cell>
          <cell r="H201">
            <v>1143.0198692407976</v>
          </cell>
          <cell r="I201">
            <v>1281.4781853500072</v>
          </cell>
          <cell r="J201">
            <v>1342.0805499943781</v>
          </cell>
          <cell r="K201">
            <v>1468.7066202960127</v>
          </cell>
          <cell r="L201">
            <v>1537.0845672490323</v>
          </cell>
          <cell r="M201">
            <v>1633.4017635727719</v>
          </cell>
          <cell r="N201">
            <v>1714.4152852045404</v>
          </cell>
          <cell r="O201">
            <v>1824.9220500157462</v>
          </cell>
          <cell r="P201">
            <v>1908.7026549375498</v>
          </cell>
          <cell r="Q201">
            <v>2074.0241831040298</v>
          </cell>
          <cell r="R201">
            <v>2253.1312231546808</v>
          </cell>
          <cell r="S201">
            <v>2454.5771572719464</v>
          </cell>
        </row>
        <row r="202">
          <cell r="E202" t="str">
            <v>Widows Pension (AVS)</v>
          </cell>
          <cell r="F202" t="str">
            <v>SI</v>
          </cell>
          <cell r="G202">
            <v>581.29502928554552</v>
          </cell>
          <cell r="H202">
            <v>594.62694459897557</v>
          </cell>
          <cell r="I202">
            <v>677.19267328341459</v>
          </cell>
          <cell r="J202">
            <v>680.03370137939032</v>
          </cell>
          <cell r="K202">
            <v>752.97570594781052</v>
          </cell>
          <cell r="L202">
            <v>755.60301212749857</v>
          </cell>
          <cell r="M202">
            <v>783.97530040208562</v>
          </cell>
          <cell r="N202">
            <v>779.59392246543575</v>
          </cell>
          <cell r="O202">
            <v>805.5518514363838</v>
          </cell>
          <cell r="P202">
            <v>797.13669894887516</v>
          </cell>
          <cell r="Q202">
            <v>843.02816948735006</v>
          </cell>
          <cell r="R202">
            <v>881.20086602283868</v>
          </cell>
          <cell r="S202">
            <v>925.57715727194625</v>
          </cell>
        </row>
        <row r="203">
          <cell r="E203" t="str">
            <v>Occupational pensions (PP) (a)</v>
          </cell>
          <cell r="G203">
            <v>502.86340053896942</v>
          </cell>
          <cell r="H203">
            <v>548.39292464182211</v>
          </cell>
          <cell r="I203">
            <v>604.28551206659267</v>
          </cell>
          <cell r="J203">
            <v>662.04684861498777</v>
          </cell>
          <cell r="K203">
            <v>715.73091434820208</v>
          </cell>
          <cell r="L203">
            <v>781.4815551215338</v>
          </cell>
          <cell r="M203">
            <v>849.42646317068625</v>
          </cell>
          <cell r="N203">
            <v>934.82136273910453</v>
          </cell>
          <cell r="O203">
            <v>1019.3701985793623</v>
          </cell>
          <cell r="P203">
            <v>1111.5659559886747</v>
          </cell>
          <cell r="Q203">
            <v>1230.9960136166799</v>
          </cell>
          <cell r="R203">
            <v>1371.9303571318419</v>
          </cell>
          <cell r="S203">
            <v>1529</v>
          </cell>
        </row>
        <row r="205">
          <cell r="F205" t="str">
            <v>SI</v>
          </cell>
        </row>
        <row r="206">
          <cell r="B206" t="str">
            <v>6.1.2</v>
          </cell>
          <cell r="D206" t="str">
            <v>Orphans pensions</v>
          </cell>
          <cell r="F206" t="str">
            <v>SI</v>
          </cell>
          <cell r="G206">
            <v>240.79246962336723</v>
          </cell>
          <cell r="H206">
            <v>238.67630384414707</v>
          </cell>
          <cell r="I206">
            <v>262.1929747878898</v>
          </cell>
          <cell r="J206">
            <v>257.53171914788095</v>
          </cell>
          <cell r="K206">
            <v>277.7386007671015</v>
          </cell>
          <cell r="L206">
            <v>269.0021703805607</v>
          </cell>
          <cell r="M206">
            <v>268.96597316749995</v>
          </cell>
          <cell r="N206">
            <v>256.80945261147718</v>
          </cell>
          <cell r="O206">
            <v>255.9769944607074</v>
          </cell>
          <cell r="P206">
            <v>243.68887103714803</v>
          </cell>
          <cell r="Q206">
            <v>247.51073044341783</v>
          </cell>
          <cell r="R206">
            <v>251.66187332805902</v>
          </cell>
          <cell r="S206">
            <v>258.89178375582145</v>
          </cell>
        </row>
        <row r="207">
          <cell r="E207" t="str">
            <v>Single Orphan's Pension (AVS)</v>
          </cell>
          <cell r="F207" t="str">
            <v>SI</v>
          </cell>
          <cell r="G207">
            <v>231.9183617125899</v>
          </cell>
          <cell r="H207">
            <v>229.51091142798634</v>
          </cell>
          <cell r="I207">
            <v>252.15391505125027</v>
          </cell>
          <cell r="J207">
            <v>247.50996072237962</v>
          </cell>
          <cell r="K207">
            <v>267.46245914700893</v>
          </cell>
          <cell r="L207">
            <v>258.9048649559798</v>
          </cell>
          <cell r="M207">
            <v>259.05393370516674</v>
          </cell>
          <cell r="N207">
            <v>247.3423952182564</v>
          </cell>
          <cell r="O207">
            <v>247.01379309948402</v>
          </cell>
          <cell r="P207">
            <v>235.43316042958463</v>
          </cell>
          <cell r="Q207">
            <v>239.51336830348322</v>
          </cell>
          <cell r="R207">
            <v>243.62956930204575</v>
          </cell>
          <cell r="S207">
            <v>251.32294330665061</v>
          </cell>
        </row>
        <row r="208">
          <cell r="E208" t="str">
            <v>Double Orphan's Pension (AVS)</v>
          </cell>
          <cell r="F208" t="str">
            <v>SI</v>
          </cell>
          <cell r="G208">
            <v>8.8741079107773313</v>
          </cell>
          <cell r="H208">
            <v>9.1653924161607279</v>
          </cell>
          <cell r="I208">
            <v>10.039059736639514</v>
          </cell>
          <cell r="J208">
            <v>10.021758425501334</v>
          </cell>
          <cell r="K208">
            <v>10.276141620092602</v>
          </cell>
          <cell r="L208">
            <v>10.097305424580895</v>
          </cell>
          <cell r="M208">
            <v>9.912039462333194</v>
          </cell>
          <cell r="N208">
            <v>9.4670573932207915</v>
          </cell>
          <cell r="O208">
            <v>8.9632013612233763</v>
          </cell>
          <cell r="P208">
            <v>8.2557106075634152</v>
          </cell>
          <cell r="Q208">
            <v>7.9973621399346175</v>
          </cell>
          <cell r="R208">
            <v>8.0323040260132732</v>
          </cell>
          <cell r="S208">
            <v>7.5688404491708168</v>
          </cell>
        </row>
        <row r="211">
          <cell r="F211" t="str">
            <v>SI</v>
          </cell>
        </row>
        <row r="212">
          <cell r="B212" t="str">
            <v>6.1.3</v>
          </cell>
          <cell r="D212" t="str">
            <v>Other survivors pensions</v>
          </cell>
          <cell r="F212" t="str">
            <v>SI</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row>
        <row r="214">
          <cell r="F214" t="str">
            <v>SI</v>
          </cell>
        </row>
        <row r="216">
          <cell r="B216">
            <v>6.2</v>
          </cell>
          <cell r="D216" t="str">
            <v>Survivors civil servant pensions (j)</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row>
        <row r="217">
          <cell r="F217" t="str">
            <v>SI</v>
          </cell>
        </row>
        <row r="218">
          <cell r="F218" t="str">
            <v>SI</v>
          </cell>
        </row>
        <row r="220">
          <cell r="B220">
            <v>6.3</v>
          </cell>
          <cell r="D220" t="str">
            <v xml:space="preserve">Survivors other benefits in-Kind </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row>
        <row r="222">
          <cell r="F222" t="str">
            <v>SI</v>
          </cell>
        </row>
        <row r="223">
          <cell r="F223" t="str">
            <v>SI</v>
          </cell>
        </row>
        <row r="224">
          <cell r="B224">
            <v>6.4</v>
          </cell>
          <cell r="D224" t="str">
            <v>Survivors other cash benefits</v>
          </cell>
          <cell r="F224" t="str">
            <v>SI</v>
          </cell>
          <cell r="G224">
            <v>7.202</v>
          </cell>
          <cell r="H224">
            <v>7.5369999999999999</v>
          </cell>
          <cell r="I224">
            <v>7.31</v>
          </cell>
          <cell r="J224">
            <v>7.548</v>
          </cell>
          <cell r="K224">
            <v>7.0209999999999999</v>
          </cell>
          <cell r="L224">
            <v>6.5220000000000002</v>
          </cell>
          <cell r="M224">
            <v>6.9160000000000004</v>
          </cell>
          <cell r="N224">
            <v>7.3819999999999997</v>
          </cell>
          <cell r="O224">
            <v>6.907</v>
          </cell>
          <cell r="P224">
            <v>7.6040000000000001</v>
          </cell>
          <cell r="Q224">
            <v>8.7409999999999997</v>
          </cell>
          <cell r="R224">
            <v>7.4029999999999996</v>
          </cell>
          <cell r="S224">
            <v>8.3000000000000007</v>
          </cell>
        </row>
        <row r="225">
          <cell r="E225" t="str">
            <v>Death benefit insurance (AM) (s)</v>
          </cell>
          <cell r="G225">
            <v>7.202</v>
          </cell>
          <cell r="H225">
            <v>7.5369999999999999</v>
          </cell>
          <cell r="I225">
            <v>7.31</v>
          </cell>
          <cell r="J225">
            <v>7.548</v>
          </cell>
          <cell r="K225">
            <v>7.0209999999999999</v>
          </cell>
          <cell r="L225">
            <v>6.5220000000000002</v>
          </cell>
          <cell r="M225">
            <v>6.9160000000000004</v>
          </cell>
          <cell r="N225">
            <v>7.3819999999999997</v>
          </cell>
          <cell r="O225">
            <v>6.907</v>
          </cell>
          <cell r="P225">
            <v>7.6040000000000001</v>
          </cell>
          <cell r="Q225">
            <v>8.7409999999999997</v>
          </cell>
          <cell r="R225">
            <v>7.4029999999999996</v>
          </cell>
          <cell r="S225">
            <v>8.3000000000000007</v>
          </cell>
        </row>
        <row r="226">
          <cell r="F226" t="str">
            <v>SI</v>
          </cell>
        </row>
        <row r="227">
          <cell r="F227" t="str">
            <v>SA</v>
          </cell>
        </row>
        <row r="229">
          <cell r="B229">
            <v>7</v>
          </cell>
          <cell r="C229" t="str">
            <v>FAMILY CASH BENEFITS</v>
          </cell>
          <cell r="G229">
            <v>1874.452</v>
          </cell>
          <cell r="H229">
            <v>1966.328</v>
          </cell>
          <cell r="I229">
            <v>2067.4079999999999</v>
          </cell>
          <cell r="J229">
            <v>2167.6869999999999</v>
          </cell>
          <cell r="K229">
            <v>2277.413</v>
          </cell>
          <cell r="L229">
            <v>2388.1999999999998</v>
          </cell>
          <cell r="M229">
            <v>2509.3629999999998</v>
          </cell>
          <cell r="N229">
            <v>2629.85</v>
          </cell>
          <cell r="O229">
            <v>2732.9509999999996</v>
          </cell>
          <cell r="P229">
            <v>2844.1910000000003</v>
          </cell>
          <cell r="Q229">
            <v>2959.96469811321</v>
          </cell>
          <cell r="R229">
            <v>3141.63857943925</v>
          </cell>
          <cell r="S229">
            <v>3363.0188181818198</v>
          </cell>
        </row>
        <row r="231">
          <cell r="B231">
            <v>7.1</v>
          </cell>
          <cell r="D231" t="str">
            <v>Family allowances for children</v>
          </cell>
          <cell r="G231">
            <v>1850</v>
          </cell>
          <cell r="H231">
            <v>1940</v>
          </cell>
          <cell r="I231">
            <v>2040</v>
          </cell>
          <cell r="J231">
            <v>2140</v>
          </cell>
          <cell r="K231">
            <v>2250</v>
          </cell>
          <cell r="L231">
            <v>2360</v>
          </cell>
          <cell r="M231">
            <v>2480</v>
          </cell>
          <cell r="N231">
            <v>2600</v>
          </cell>
          <cell r="O231">
            <v>2700</v>
          </cell>
          <cell r="P231">
            <v>2810</v>
          </cell>
          <cell r="Q231">
            <v>2925.4716981132101</v>
          </cell>
          <cell r="R231">
            <v>3100.9345794392498</v>
          </cell>
          <cell r="S231">
            <v>3318.1818181818198</v>
          </cell>
        </row>
        <row r="232">
          <cell r="E232" t="str">
            <v>Family allowances (AF) (k)</v>
          </cell>
          <cell r="G232">
            <v>1850</v>
          </cell>
          <cell r="H232">
            <v>1940</v>
          </cell>
          <cell r="I232">
            <v>2040</v>
          </cell>
          <cell r="J232">
            <v>2140</v>
          </cell>
          <cell r="K232">
            <v>2250</v>
          </cell>
          <cell r="L232">
            <v>2360</v>
          </cell>
          <cell r="M232">
            <v>2480</v>
          </cell>
          <cell r="N232">
            <v>2600</v>
          </cell>
          <cell r="O232">
            <v>2700</v>
          </cell>
          <cell r="P232">
            <v>2810</v>
          </cell>
          <cell r="Q232">
            <v>2925.4716981132101</v>
          </cell>
          <cell r="R232">
            <v>3100.9345794392498</v>
          </cell>
          <cell r="S232">
            <v>3318.1818181818198</v>
          </cell>
        </row>
        <row r="233">
          <cell r="F233" t="str">
            <v>SI</v>
          </cell>
        </row>
        <row r="234">
          <cell r="F234" t="str">
            <v>SI</v>
          </cell>
        </row>
        <row r="236">
          <cell r="B236">
            <v>7.2</v>
          </cell>
          <cell r="D236" t="str">
            <v>Family support benefits</v>
          </cell>
          <cell r="G236">
            <v>1.823</v>
          </cell>
          <cell r="H236">
            <v>2.0649999999999999</v>
          </cell>
          <cell r="I236">
            <v>2.2440000000000002</v>
          </cell>
          <cell r="J236">
            <v>2.8879999999999999</v>
          </cell>
          <cell r="K236">
            <v>2.9660000000000002</v>
          </cell>
          <cell r="L236">
            <v>3.29</v>
          </cell>
          <cell r="M236">
            <v>3.5840000000000001</v>
          </cell>
          <cell r="N236">
            <v>3.7080000000000002</v>
          </cell>
          <cell r="O236">
            <v>3.7690000000000001</v>
          </cell>
          <cell r="P236">
            <v>3.94</v>
          </cell>
          <cell r="Q236">
            <v>4.2149999999999999</v>
          </cell>
          <cell r="R236">
            <v>4.665</v>
          </cell>
          <cell r="S236">
            <v>5.4160000000000004</v>
          </cell>
        </row>
        <row r="237">
          <cell r="E237" t="str">
            <v>Nursing benefit (AM) (s)</v>
          </cell>
          <cell r="G237">
            <v>1.823</v>
          </cell>
          <cell r="H237">
            <v>2.0649999999999999</v>
          </cell>
          <cell r="I237">
            <v>2.2440000000000002</v>
          </cell>
          <cell r="J237">
            <v>2.8879999999999999</v>
          </cell>
          <cell r="K237">
            <v>2.9660000000000002</v>
          </cell>
          <cell r="L237">
            <v>3.29</v>
          </cell>
          <cell r="M237">
            <v>3.5840000000000001</v>
          </cell>
          <cell r="N237">
            <v>3.7080000000000002</v>
          </cell>
          <cell r="O237">
            <v>3.7690000000000001</v>
          </cell>
          <cell r="P237">
            <v>3.94</v>
          </cell>
          <cell r="Q237">
            <v>4.2149999999999999</v>
          </cell>
          <cell r="R237">
            <v>4.665</v>
          </cell>
          <cell r="S237">
            <v>5.4160000000000004</v>
          </cell>
        </row>
        <row r="238">
          <cell r="F238" t="str">
            <v>SI</v>
          </cell>
        </row>
        <row r="240">
          <cell r="B240">
            <v>7.3</v>
          </cell>
          <cell r="D240" t="str">
            <v>Benefits for other dependents</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row>
        <row r="241">
          <cell r="F241" t="str">
            <v>SA</v>
          </cell>
        </row>
        <row r="242">
          <cell r="F242" t="str">
            <v>SA</v>
          </cell>
        </row>
        <row r="244">
          <cell r="B244">
            <v>7.4</v>
          </cell>
          <cell r="D244" t="str">
            <v>Lone parent cash benefits</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row>
        <row r="248">
          <cell r="B248">
            <v>7.5</v>
          </cell>
          <cell r="D248" t="str">
            <v>Family other cash benefits</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row>
        <row r="250">
          <cell r="F250" t="str">
            <v>SI</v>
          </cell>
        </row>
        <row r="252">
          <cell r="B252">
            <v>7.6</v>
          </cell>
          <cell r="D252" t="str">
            <v>Maternity and parental leave</v>
          </cell>
          <cell r="G252">
            <v>22.629000000000001</v>
          </cell>
          <cell r="H252">
            <v>24.263000000000002</v>
          </cell>
          <cell r="I252">
            <v>25.164000000000001</v>
          </cell>
          <cell r="J252">
            <v>24.798999999999999</v>
          </cell>
          <cell r="K252">
            <v>24.446999999999999</v>
          </cell>
          <cell r="L252">
            <v>24.91</v>
          </cell>
          <cell r="M252">
            <v>25.779</v>
          </cell>
          <cell r="N252">
            <v>26.141999999999999</v>
          </cell>
          <cell r="O252">
            <v>29.181999999999999</v>
          </cell>
          <cell r="P252">
            <v>30.251000000000001</v>
          </cell>
          <cell r="Q252">
            <v>30.277999999999999</v>
          </cell>
          <cell r="R252">
            <v>36.039000000000001</v>
          </cell>
          <cell r="S252">
            <v>39.420999999999999</v>
          </cell>
        </row>
        <row r="253">
          <cell r="E253" t="str">
            <v>Daily cash benefit (AM) (s)</v>
          </cell>
          <cell r="G253">
            <v>22.629000000000001</v>
          </cell>
          <cell r="H253">
            <v>24.263000000000002</v>
          </cell>
          <cell r="I253">
            <v>25.164000000000001</v>
          </cell>
          <cell r="J253">
            <v>24.798999999999999</v>
          </cell>
          <cell r="K253">
            <v>24.446999999999999</v>
          </cell>
          <cell r="L253">
            <v>24.91</v>
          </cell>
          <cell r="M253">
            <v>25.779</v>
          </cell>
          <cell r="N253">
            <v>26.141999999999999</v>
          </cell>
          <cell r="O253">
            <v>29.181999999999999</v>
          </cell>
          <cell r="P253">
            <v>30.251000000000001</v>
          </cell>
          <cell r="Q253">
            <v>30.277999999999999</v>
          </cell>
          <cell r="R253">
            <v>36.039000000000001</v>
          </cell>
          <cell r="S253">
            <v>39.420999999999999</v>
          </cell>
        </row>
        <row r="254">
          <cell r="F254" t="str">
            <v>SI</v>
          </cell>
        </row>
        <row r="255">
          <cell r="F255" t="str">
            <v>SI</v>
          </cell>
        </row>
        <row r="256">
          <cell r="F256" t="str">
            <v>SI</v>
          </cell>
        </row>
        <row r="257">
          <cell r="B257">
            <v>8</v>
          </cell>
          <cell r="C257" t="str">
            <v>FAMILY SERVICES</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row>
        <row r="259">
          <cell r="B259">
            <v>8.1</v>
          </cell>
          <cell r="D259" t="str">
            <v>Formal day care</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row>
        <row r="263">
          <cell r="B263">
            <v>8.1999999999999993</v>
          </cell>
          <cell r="D263" t="str">
            <v>Personal services</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row>
        <row r="267">
          <cell r="B267">
            <v>8.3000000000000007</v>
          </cell>
          <cell r="D267" t="str">
            <v>Household services</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row>
        <row r="271">
          <cell r="B271">
            <v>8.4</v>
          </cell>
          <cell r="D271" t="str">
            <v>Family other benefits in-Kind</v>
          </cell>
          <cell r="G271" t="str">
            <v>..</v>
          </cell>
          <cell r="H271" t="str">
            <v>..</v>
          </cell>
          <cell r="I271" t="str">
            <v>..</v>
          </cell>
          <cell r="J271" t="str">
            <v>..</v>
          </cell>
          <cell r="K271" t="str">
            <v>..</v>
          </cell>
          <cell r="L271" t="str">
            <v>..</v>
          </cell>
          <cell r="M271" t="str">
            <v>..</v>
          </cell>
          <cell r="N271" t="str">
            <v>..</v>
          </cell>
          <cell r="O271" t="str">
            <v>..</v>
          </cell>
          <cell r="P271" t="str">
            <v>..</v>
          </cell>
          <cell r="Q271" t="str">
            <v>..</v>
          </cell>
          <cell r="R271" t="str">
            <v>..</v>
          </cell>
          <cell r="S271" t="str">
            <v>..</v>
          </cell>
        </row>
        <row r="275">
          <cell r="B275">
            <v>9</v>
          </cell>
          <cell r="C275" t="str">
            <v>ACTIVE LABOUR MARKET PROGRAMMES</v>
          </cell>
          <cell r="G275">
            <v>121.20968299999998</v>
          </cell>
          <cell r="H275">
            <v>131.89857799999999</v>
          </cell>
          <cell r="I275">
            <v>159.94003000000001</v>
          </cell>
          <cell r="J275">
            <v>184.590757</v>
          </cell>
          <cell r="K275">
            <v>215.18352100000001</v>
          </cell>
          <cell r="L275">
            <v>453.25609800000007</v>
          </cell>
          <cell r="M275">
            <v>482.44195200000001</v>
          </cell>
          <cell r="N275">
            <v>510.14355899999998</v>
          </cell>
          <cell r="O275">
            <v>577.460691</v>
          </cell>
          <cell r="P275">
            <v>623.137293</v>
          </cell>
          <cell r="Q275">
            <v>719.79057499999999</v>
          </cell>
          <cell r="R275">
            <v>788.01512300000002</v>
          </cell>
          <cell r="S275">
            <v>1010.974244</v>
          </cell>
        </row>
        <row r="277">
          <cell r="B277">
            <v>9.1</v>
          </cell>
          <cell r="D277" t="str">
            <v>Labour market training</v>
          </cell>
          <cell r="G277">
            <v>0</v>
          </cell>
          <cell r="H277">
            <v>0</v>
          </cell>
          <cell r="I277">
            <v>0</v>
          </cell>
          <cell r="J277">
            <v>0</v>
          </cell>
          <cell r="K277">
            <v>0</v>
          </cell>
          <cell r="L277">
            <v>30</v>
          </cell>
          <cell r="M277">
            <v>33</v>
          </cell>
          <cell r="N277">
            <v>34</v>
          </cell>
          <cell r="O277">
            <v>35</v>
          </cell>
          <cell r="P277">
            <v>37.799999999999997</v>
          </cell>
          <cell r="Q277">
            <v>33.799999999999997</v>
          </cell>
          <cell r="R277">
            <v>47.8</v>
          </cell>
          <cell r="S277">
            <v>91.5</v>
          </cell>
        </row>
        <row r="278">
          <cell r="E278" t="str">
            <v xml:space="preserve">Course costs </v>
          </cell>
          <cell r="G278" t="str">
            <v>&lt;&gt;</v>
          </cell>
          <cell r="H278" t="str">
            <v>&lt;&gt;</v>
          </cell>
          <cell r="I278" t="str">
            <v>&lt;&gt;</v>
          </cell>
          <cell r="J278" t="str">
            <v>&lt;&gt;</v>
          </cell>
          <cell r="K278" t="str">
            <v>...</v>
          </cell>
          <cell r="L278">
            <v>8</v>
          </cell>
          <cell r="M278">
            <v>9</v>
          </cell>
          <cell r="N278">
            <v>9</v>
          </cell>
          <cell r="O278">
            <v>10</v>
          </cell>
          <cell r="P278">
            <v>7.4</v>
          </cell>
          <cell r="Q278">
            <v>8.1</v>
          </cell>
          <cell r="R278">
            <v>12.3</v>
          </cell>
          <cell r="S278">
            <v>36.799999999999997</v>
          </cell>
        </row>
        <row r="279">
          <cell r="E279" t="str">
            <v>Unemployment benefits paid during courses</v>
          </cell>
          <cell r="G279" t="str">
            <v>:</v>
          </cell>
          <cell r="H279" t="str">
            <v>:</v>
          </cell>
          <cell r="I279" t="str">
            <v>:</v>
          </cell>
          <cell r="J279" t="str">
            <v>:</v>
          </cell>
          <cell r="K279" t="str">
            <v>:</v>
          </cell>
          <cell r="L279">
            <v>8</v>
          </cell>
          <cell r="M279">
            <v>8</v>
          </cell>
          <cell r="N279">
            <v>9</v>
          </cell>
          <cell r="O279">
            <v>9</v>
          </cell>
          <cell r="P279">
            <v>15.4</v>
          </cell>
          <cell r="Q279">
            <v>15.9</v>
          </cell>
          <cell r="R279">
            <v>24</v>
          </cell>
          <cell r="S279">
            <v>42.3</v>
          </cell>
        </row>
        <row r="280">
          <cell r="E280" t="str">
            <v>Workplace training programmes</v>
          </cell>
          <cell r="G280" t="str">
            <v>&lt;&gt;</v>
          </cell>
          <cell r="H280" t="str">
            <v>&lt;&gt;</v>
          </cell>
          <cell r="I280" t="str">
            <v>&lt;&gt;</v>
          </cell>
          <cell r="J280" t="str">
            <v>&lt;&gt;</v>
          </cell>
          <cell r="K280" t="str">
            <v>...</v>
          </cell>
          <cell r="L280">
            <v>14</v>
          </cell>
          <cell r="M280">
            <v>16</v>
          </cell>
          <cell r="N280">
            <v>16</v>
          </cell>
          <cell r="O280">
            <v>16</v>
          </cell>
          <cell r="P280">
            <v>15</v>
          </cell>
          <cell r="Q280" t="str">
            <v>&lt;&gt;</v>
          </cell>
          <cell r="R280" t="str">
            <v>&lt;&gt;</v>
          </cell>
          <cell r="S280" t="str">
            <v>&lt;&gt;</v>
          </cell>
        </row>
        <row r="281">
          <cell r="E281" t="str">
            <v>Training of employed adults</v>
          </cell>
          <cell r="G281" t="str">
            <v>&lt;&gt;</v>
          </cell>
          <cell r="H281" t="str">
            <v>&lt;&gt;</v>
          </cell>
          <cell r="I281" t="str">
            <v>&lt;&gt;</v>
          </cell>
          <cell r="J281" t="str">
            <v>&lt;&gt;</v>
          </cell>
          <cell r="K281" t="str">
            <v>&lt;&gt;</v>
          </cell>
          <cell r="L281" t="str">
            <v>&lt;&gt;</v>
          </cell>
          <cell r="M281" t="str">
            <v>&lt;&gt;</v>
          </cell>
          <cell r="N281" t="str">
            <v>&lt;&gt;</v>
          </cell>
          <cell r="O281" t="str">
            <v>&lt;&gt;</v>
          </cell>
          <cell r="P281" t="str">
            <v>&lt;&gt;</v>
          </cell>
          <cell r="Q281">
            <v>9.8000000000000007</v>
          </cell>
          <cell r="R281">
            <v>11.5</v>
          </cell>
          <cell r="S281">
            <v>12.4</v>
          </cell>
        </row>
        <row r="285">
          <cell r="B285">
            <v>9.1999999999999993</v>
          </cell>
          <cell r="D285" t="str">
            <v>Youth measures</v>
          </cell>
          <cell r="G285">
            <v>0</v>
          </cell>
          <cell r="H285">
            <v>0</v>
          </cell>
          <cell r="I285">
            <v>0</v>
          </cell>
          <cell r="J285">
            <v>0</v>
          </cell>
          <cell r="K285">
            <v>0</v>
          </cell>
          <cell r="L285">
            <v>0</v>
          </cell>
          <cell r="M285">
            <v>0</v>
          </cell>
          <cell r="N285">
            <v>0</v>
          </cell>
          <cell r="O285">
            <v>0</v>
          </cell>
          <cell r="P285">
            <v>0</v>
          </cell>
          <cell r="Q285">
            <v>0</v>
          </cell>
          <cell r="R285">
            <v>0</v>
          </cell>
          <cell r="S285">
            <v>0</v>
          </cell>
        </row>
        <row r="289">
          <cell r="B289">
            <v>9.3000000000000007</v>
          </cell>
          <cell r="D289" t="str">
            <v>Subsidised employment</v>
          </cell>
          <cell r="G289">
            <v>0</v>
          </cell>
          <cell r="H289" t="str">
            <v>..</v>
          </cell>
          <cell r="I289" t="str">
            <v>..</v>
          </cell>
          <cell r="J289" t="str">
            <v>..</v>
          </cell>
          <cell r="K289" t="str">
            <v>..</v>
          </cell>
          <cell r="L289">
            <v>2.4</v>
          </cell>
          <cell r="M289">
            <v>1.6</v>
          </cell>
          <cell r="N289">
            <v>1.6</v>
          </cell>
          <cell r="O289">
            <v>2.2000000000000002</v>
          </cell>
          <cell r="P289">
            <v>1.7</v>
          </cell>
          <cell r="Q289">
            <v>8.6999999999999993</v>
          </cell>
          <cell r="R289">
            <v>8.8000000000000007</v>
          </cell>
          <cell r="S289">
            <v>16.299999999999997</v>
          </cell>
        </row>
        <row r="290">
          <cell r="E290" t="str">
            <v>Work insertion grants</v>
          </cell>
          <cell r="G290" t="str">
            <v>&lt;&gt;</v>
          </cell>
          <cell r="H290" t="str">
            <v>&lt;&gt;</v>
          </cell>
          <cell r="I290" t="str">
            <v>&lt;&gt;</v>
          </cell>
          <cell r="J290" t="str">
            <v>&lt;&gt;</v>
          </cell>
          <cell r="K290" t="str">
            <v>..</v>
          </cell>
          <cell r="L290">
            <v>2.4</v>
          </cell>
          <cell r="M290">
            <v>1.6</v>
          </cell>
          <cell r="N290">
            <v>1.6</v>
          </cell>
          <cell r="O290">
            <v>2.2000000000000002</v>
          </cell>
          <cell r="P290">
            <v>1.7</v>
          </cell>
          <cell r="Q290">
            <v>3</v>
          </cell>
          <cell r="R290">
            <v>3.4</v>
          </cell>
          <cell r="S290">
            <v>8.1999999999999993</v>
          </cell>
        </row>
        <row r="291">
          <cell r="E291" t="str">
            <v>Subsidies to unemployed creating enterprises</v>
          </cell>
          <cell r="G291" t="str">
            <v>&lt;&gt;</v>
          </cell>
          <cell r="H291" t="str">
            <v>&lt;&gt;</v>
          </cell>
          <cell r="I291" t="str">
            <v>&lt;&gt;</v>
          </cell>
          <cell r="J291" t="str">
            <v>&lt;&gt;</v>
          </cell>
          <cell r="K291" t="str">
            <v>&lt;&gt;</v>
          </cell>
          <cell r="L291" t="str">
            <v>&lt;&gt;</v>
          </cell>
          <cell r="M291" t="str">
            <v>&lt;&gt;</v>
          </cell>
          <cell r="N291" t="str">
            <v>&lt;&gt;</v>
          </cell>
          <cell r="O291" t="str">
            <v>&lt;&gt;</v>
          </cell>
          <cell r="P291" t="str">
            <v>&lt;&gt;</v>
          </cell>
          <cell r="Q291" t="str">
            <v>&lt;&gt;</v>
          </cell>
          <cell r="R291" t="str">
            <v>&lt;&gt;</v>
          </cell>
          <cell r="S291" t="str">
            <v>&lt;&gt;</v>
          </cell>
        </row>
        <row r="292">
          <cell r="E292" t="str">
            <v>Occupational programmes for the unemployed</v>
          </cell>
          <cell r="G292" t="str">
            <v>&lt;&gt;</v>
          </cell>
          <cell r="H292" t="str">
            <v>&lt;&gt;</v>
          </cell>
          <cell r="I292" t="str">
            <v>&lt;&gt;</v>
          </cell>
          <cell r="J292" t="str">
            <v>&lt;&gt;</v>
          </cell>
          <cell r="K292" t="str">
            <v>&lt;&gt;</v>
          </cell>
          <cell r="L292" t="str">
            <v>&lt;&gt;</v>
          </cell>
          <cell r="M292" t="str">
            <v>&lt;&gt;</v>
          </cell>
          <cell r="N292" t="str">
            <v>&lt;&gt;</v>
          </cell>
          <cell r="O292" t="str">
            <v>&lt;&gt;</v>
          </cell>
          <cell r="P292" t="str">
            <v>&lt;&gt;</v>
          </cell>
          <cell r="Q292">
            <v>5.7</v>
          </cell>
          <cell r="R292">
            <v>5.4</v>
          </cell>
          <cell r="S292">
            <v>8.1</v>
          </cell>
        </row>
        <row r="296">
          <cell r="B296">
            <v>9.4</v>
          </cell>
          <cell r="D296" t="str">
            <v>Employment measures for disabled</v>
          </cell>
          <cell r="G296">
            <v>121.20968299999998</v>
          </cell>
          <cell r="H296">
            <v>131.89857799999999</v>
          </cell>
          <cell r="I296">
            <v>159.94003000000001</v>
          </cell>
          <cell r="J296">
            <v>184.590757</v>
          </cell>
          <cell r="K296">
            <v>215.18352100000001</v>
          </cell>
          <cell r="L296">
            <v>243.65609800000001</v>
          </cell>
          <cell r="M296">
            <v>270.94195200000001</v>
          </cell>
          <cell r="N296">
            <v>293.44355899999999</v>
          </cell>
          <cell r="O296">
            <v>356.16069100000004</v>
          </cell>
          <cell r="P296">
            <v>394.33729300000005</v>
          </cell>
          <cell r="Q296">
            <v>469.09057500000006</v>
          </cell>
          <cell r="R296">
            <v>484.01512300000002</v>
          </cell>
          <cell r="S296">
            <v>577.07424400000002</v>
          </cell>
        </row>
        <row r="297">
          <cell r="E297" t="str">
            <v>Rehabilitation centres (AI)</v>
          </cell>
          <cell r="G297">
            <v>4.6336919999999999</v>
          </cell>
          <cell r="H297">
            <v>3.2066949999999999</v>
          </cell>
          <cell r="I297">
            <v>5.4946669999999997</v>
          </cell>
          <cell r="J297">
            <v>6.3739290000000004</v>
          </cell>
          <cell r="K297">
            <v>4.9696480000000003</v>
          </cell>
          <cell r="L297">
            <v>4.3992199999999997</v>
          </cell>
          <cell r="M297">
            <v>3.2867579999999998</v>
          </cell>
          <cell r="N297">
            <v>2.7221280000000001</v>
          </cell>
          <cell r="O297">
            <v>3.9128349999999998</v>
          </cell>
          <cell r="P297">
            <v>3.8438509999999999</v>
          </cell>
          <cell r="Q297">
            <v>6.8697970000000002</v>
          </cell>
          <cell r="R297">
            <v>6.9927840000000003</v>
          </cell>
          <cell r="S297">
            <v>8.1284639999999992</v>
          </cell>
        </row>
        <row r="298">
          <cell r="E298" t="str">
            <v>Training (for disabled) /professional measures (AI)</v>
          </cell>
          <cell r="G298">
            <v>46.510233999999997</v>
          </cell>
          <cell r="H298">
            <v>51.668202000000001</v>
          </cell>
          <cell r="I298">
            <v>58.218165999999997</v>
          </cell>
          <cell r="J298">
            <v>66.438858999999994</v>
          </cell>
          <cell r="K298">
            <v>76.712620999999999</v>
          </cell>
          <cell r="L298">
            <v>79.747274000000004</v>
          </cell>
          <cell r="M298">
            <v>89.079919000000004</v>
          </cell>
          <cell r="N298">
            <v>97.298509999999993</v>
          </cell>
          <cell r="O298">
            <v>105.00417400000001</v>
          </cell>
          <cell r="P298">
            <v>114.529505</v>
          </cell>
          <cell r="Q298">
            <v>134.548644</v>
          </cell>
          <cell r="R298">
            <v>151.72039699999999</v>
          </cell>
          <cell r="S298">
            <v>174.73004399999999</v>
          </cell>
        </row>
        <row r="299">
          <cell r="E299" t="str">
            <v>Day Benefits (AI)</v>
          </cell>
          <cell r="G299">
            <v>36.567343000000001</v>
          </cell>
          <cell r="H299">
            <v>37.845734</v>
          </cell>
          <cell r="I299">
            <v>44.173737000000003</v>
          </cell>
          <cell r="J299">
            <v>49.534477000000003</v>
          </cell>
          <cell r="K299">
            <v>57.510989000000002</v>
          </cell>
          <cell r="L299">
            <v>68.007265000000004</v>
          </cell>
          <cell r="M299">
            <v>75.553972999999999</v>
          </cell>
          <cell r="N299">
            <v>88.094521999999998</v>
          </cell>
          <cell r="O299">
            <v>115.010507</v>
          </cell>
          <cell r="P299">
            <v>138.25830400000001</v>
          </cell>
          <cell r="Q299">
            <v>164</v>
          </cell>
          <cell r="R299">
            <v>194.4015</v>
          </cell>
          <cell r="S299">
            <v>223.1</v>
          </cell>
        </row>
        <row r="300">
          <cell r="E300" t="str">
            <v>Sheltered workshops (AI)</v>
          </cell>
          <cell r="G300">
            <v>33.498413999999997</v>
          </cell>
          <cell r="H300">
            <v>39.177947000000003</v>
          </cell>
          <cell r="I300">
            <v>52.053460000000001</v>
          </cell>
          <cell r="J300">
            <v>62.243492000000003</v>
          </cell>
          <cell r="K300">
            <v>75.990262999999999</v>
          </cell>
          <cell r="L300">
            <v>91.502339000000006</v>
          </cell>
          <cell r="M300">
            <v>103.02130200000001</v>
          </cell>
          <cell r="N300">
            <v>105.328399</v>
          </cell>
          <cell r="O300">
            <v>132.23317499999999</v>
          </cell>
          <cell r="P300">
            <v>137.70563300000001</v>
          </cell>
          <cell r="Q300">
            <v>163.672134</v>
          </cell>
          <cell r="R300">
            <v>130.900442</v>
          </cell>
          <cell r="S300">
            <v>171.115736</v>
          </cell>
        </row>
        <row r="304">
          <cell r="B304">
            <v>9.5</v>
          </cell>
          <cell r="D304" t="str">
            <v>Employment service and administration</v>
          </cell>
          <cell r="G304">
            <v>0</v>
          </cell>
          <cell r="H304">
            <v>0</v>
          </cell>
          <cell r="I304">
            <v>0</v>
          </cell>
          <cell r="J304">
            <v>0</v>
          </cell>
          <cell r="K304" t="str">
            <v>..</v>
          </cell>
          <cell r="L304">
            <v>177.20000000000002</v>
          </cell>
          <cell r="M304">
            <v>176.9</v>
          </cell>
          <cell r="N304">
            <v>181.1</v>
          </cell>
          <cell r="O304">
            <v>184.10000000000002</v>
          </cell>
          <cell r="P304">
            <v>189.3</v>
          </cell>
          <cell r="Q304">
            <v>208.2</v>
          </cell>
          <cell r="R304">
            <v>247.4</v>
          </cell>
          <cell r="S304">
            <v>326.10000000000002</v>
          </cell>
        </row>
        <row r="305">
          <cell r="E305" t="str">
            <v>Placement</v>
          </cell>
          <cell r="G305" t="str">
            <v>&lt;&gt;</v>
          </cell>
          <cell r="H305" t="str">
            <v>&lt;&gt;</v>
          </cell>
          <cell r="I305" t="str">
            <v>&lt;&gt;</v>
          </cell>
          <cell r="J305" t="str">
            <v>&lt;&gt;</v>
          </cell>
          <cell r="K305" t="str">
            <v>..</v>
          </cell>
          <cell r="L305">
            <v>92.2</v>
          </cell>
          <cell r="M305">
            <v>85.5</v>
          </cell>
          <cell r="N305">
            <v>87.2</v>
          </cell>
          <cell r="O305">
            <v>87.2</v>
          </cell>
          <cell r="P305">
            <v>88</v>
          </cell>
          <cell r="Q305">
            <v>93</v>
          </cell>
          <cell r="R305">
            <v>102</v>
          </cell>
          <cell r="S305">
            <v>110</v>
          </cell>
        </row>
        <row r="306">
          <cell r="E306" t="str">
            <v xml:space="preserve">Vocational guidance </v>
          </cell>
          <cell r="G306" t="str">
            <v>&lt;&gt;</v>
          </cell>
          <cell r="H306" t="str">
            <v>&lt;&gt;</v>
          </cell>
          <cell r="I306" t="str">
            <v>&lt;&gt;</v>
          </cell>
          <cell r="J306" t="str">
            <v>&lt;&gt;</v>
          </cell>
          <cell r="K306" t="str">
            <v>..</v>
          </cell>
          <cell r="L306">
            <v>44.6</v>
          </cell>
          <cell r="M306">
            <v>50</v>
          </cell>
          <cell r="N306">
            <v>53.5</v>
          </cell>
          <cell r="O306">
            <v>56.6</v>
          </cell>
          <cell r="P306">
            <v>62</v>
          </cell>
          <cell r="Q306">
            <v>67</v>
          </cell>
          <cell r="R306">
            <v>70.400000000000006</v>
          </cell>
          <cell r="S306">
            <v>87.5</v>
          </cell>
        </row>
        <row r="307">
          <cell r="E307" t="str">
            <v>Administration of unemployment benefits</v>
          </cell>
          <cell r="G307" t="str">
            <v>&lt;&gt;</v>
          </cell>
          <cell r="H307" t="str">
            <v>&lt;&gt;</v>
          </cell>
          <cell r="I307" t="str">
            <v>&lt;&gt;</v>
          </cell>
          <cell r="J307" t="str">
            <v>&lt;&gt;</v>
          </cell>
          <cell r="K307" t="str">
            <v>..</v>
          </cell>
          <cell r="L307">
            <v>40</v>
          </cell>
          <cell r="M307">
            <v>41</v>
          </cell>
          <cell r="N307">
            <v>40</v>
          </cell>
          <cell r="O307">
            <v>40</v>
          </cell>
          <cell r="P307">
            <v>39</v>
          </cell>
          <cell r="Q307">
            <v>48</v>
          </cell>
          <cell r="R307">
            <v>74.599999999999994</v>
          </cell>
          <cell r="S307">
            <v>127.5</v>
          </cell>
        </row>
        <row r="308">
          <cell r="E308" t="str">
            <v xml:space="preserve">Mobility support </v>
          </cell>
          <cell r="G308" t="str">
            <v>&lt;&gt;</v>
          </cell>
          <cell r="H308" t="str">
            <v>&lt;&gt;</v>
          </cell>
          <cell r="I308" t="str">
            <v>&lt;&gt;</v>
          </cell>
          <cell r="J308" t="str">
            <v>&lt;&gt;</v>
          </cell>
          <cell r="K308" t="str">
            <v>..</v>
          </cell>
          <cell r="L308">
            <v>0.4</v>
          </cell>
          <cell r="M308">
            <v>0.4</v>
          </cell>
          <cell r="N308">
            <v>0.4</v>
          </cell>
          <cell r="O308">
            <v>0.3</v>
          </cell>
          <cell r="P308">
            <v>0.3</v>
          </cell>
          <cell r="Q308">
            <v>0.2</v>
          </cell>
          <cell r="R308">
            <v>0.4</v>
          </cell>
          <cell r="S308">
            <v>1.1000000000000001</v>
          </cell>
        </row>
        <row r="309">
          <cell r="E309" t="str">
            <v>Subsidies to labor offices, offices for vocational guidance</v>
          </cell>
          <cell r="G309" t="str">
            <v>&lt;&gt;</v>
          </cell>
          <cell r="H309" t="str">
            <v>&lt;&gt;</v>
          </cell>
          <cell r="I309" t="str">
            <v>&lt;&gt;</v>
          </cell>
          <cell r="J309" t="str">
            <v>&lt;&gt;</v>
          </cell>
          <cell r="K309" t="str">
            <v>..</v>
          </cell>
          <cell r="L309">
            <v>0.1</v>
          </cell>
          <cell r="M309" t="str">
            <v>..</v>
          </cell>
          <cell r="N309" t="str">
            <v>..</v>
          </cell>
          <cell r="O309" t="str">
            <v>..</v>
          </cell>
          <cell r="P309" t="str">
            <v>..</v>
          </cell>
          <cell r="Q309" t="str">
            <v>..</v>
          </cell>
          <cell r="R309" t="str">
            <v>..</v>
          </cell>
          <cell r="S309" t="str">
            <v>..</v>
          </cell>
        </row>
        <row r="312">
          <cell r="B312">
            <v>10</v>
          </cell>
          <cell r="C312" t="str">
            <v>UNEMPLOYMENT</v>
          </cell>
          <cell r="G312">
            <v>133.5</v>
          </cell>
          <cell r="H312">
            <v>136.249</v>
          </cell>
          <cell r="I312">
            <v>401.50664999999998</v>
          </cell>
          <cell r="J312">
            <v>757.57866200000001</v>
          </cell>
          <cell r="K312">
            <v>726.89830426000003</v>
          </cell>
          <cell r="L312">
            <v>644.19999999999993</v>
          </cell>
          <cell r="M312">
            <v>557.9</v>
          </cell>
          <cell r="N312">
            <v>575.79999999999995</v>
          </cell>
          <cell r="O312">
            <v>488.4</v>
          </cell>
          <cell r="P312">
            <v>384</v>
          </cell>
          <cell r="Q312">
            <v>418.50000000000006</v>
          </cell>
          <cell r="R312">
            <v>1177.2</v>
          </cell>
          <cell r="S312">
            <v>3213.5</v>
          </cell>
        </row>
        <row r="314">
          <cell r="B314" t="str">
            <v>10.1</v>
          </cell>
          <cell r="D314" t="str">
            <v>Unemployment compensation</v>
          </cell>
          <cell r="F314" t="str">
            <v>SI</v>
          </cell>
          <cell r="G314">
            <v>133.5</v>
          </cell>
          <cell r="H314">
            <v>136.249</v>
          </cell>
          <cell r="I314">
            <v>401.50664999999998</v>
          </cell>
          <cell r="J314">
            <v>757.57866200000001</v>
          </cell>
          <cell r="K314">
            <v>726.89830426000003</v>
          </cell>
          <cell r="L314">
            <v>644.19999999999993</v>
          </cell>
          <cell r="M314">
            <v>557.9</v>
          </cell>
          <cell r="N314">
            <v>575.79999999999995</v>
          </cell>
          <cell r="O314">
            <v>488.4</v>
          </cell>
          <cell r="P314">
            <v>384</v>
          </cell>
          <cell r="Q314">
            <v>418.50000000000006</v>
          </cell>
          <cell r="R314">
            <v>1177.2</v>
          </cell>
          <cell r="S314">
            <v>3213.5</v>
          </cell>
        </row>
        <row r="315">
          <cell r="E315" t="str">
            <v>Unemployment benefits (except during training) (l)</v>
          </cell>
          <cell r="G315">
            <v>103.9</v>
          </cell>
          <cell r="H315">
            <v>124.566</v>
          </cell>
          <cell r="I315">
            <v>396.35899999999998</v>
          </cell>
          <cell r="J315">
            <v>749.19399999999996</v>
          </cell>
          <cell r="K315">
            <v>541.404</v>
          </cell>
          <cell r="L315">
            <v>447.2</v>
          </cell>
          <cell r="M315">
            <v>385.8</v>
          </cell>
          <cell r="N315">
            <v>376.3</v>
          </cell>
          <cell r="O315">
            <v>350</v>
          </cell>
          <cell r="P315">
            <v>281</v>
          </cell>
          <cell r="Q315">
            <v>292.10000000000002</v>
          </cell>
          <cell r="R315">
            <v>764</v>
          </cell>
          <cell r="S315">
            <v>2263.4</v>
          </cell>
        </row>
        <row r="316">
          <cell r="E316" t="str">
            <v>Short-time work benefits</v>
          </cell>
          <cell r="G316" t="str">
            <v>...</v>
          </cell>
          <cell r="H316" t="str">
            <v>... </v>
          </cell>
          <cell r="I316" t="str">
            <v>... </v>
          </cell>
          <cell r="J316" t="str">
            <v>... </v>
          </cell>
          <cell r="K316">
            <v>95.882537160000012</v>
          </cell>
          <cell r="L316">
            <v>27.8</v>
          </cell>
          <cell r="M316">
            <v>22.3</v>
          </cell>
          <cell r="N316">
            <v>43.9</v>
          </cell>
          <cell r="O316">
            <v>36</v>
          </cell>
          <cell r="P316">
            <v>9</v>
          </cell>
          <cell r="Q316">
            <v>16</v>
          </cell>
          <cell r="R316">
            <v>198.2</v>
          </cell>
          <cell r="S316">
            <v>514</v>
          </cell>
        </row>
        <row r="317">
          <cell r="E317" t="str">
            <v>Bad-weather benefits</v>
          </cell>
          <cell r="G317" t="str">
            <v>...</v>
          </cell>
          <cell r="H317" t="str">
            <v>... </v>
          </cell>
          <cell r="I317" t="str">
            <v>... </v>
          </cell>
          <cell r="J317" t="str">
            <v>... </v>
          </cell>
          <cell r="K317">
            <v>25.182699</v>
          </cell>
          <cell r="L317">
            <v>98.3</v>
          </cell>
          <cell r="M317">
            <v>85.4</v>
          </cell>
          <cell r="N317">
            <v>91.1</v>
          </cell>
          <cell r="O317">
            <v>36</v>
          </cell>
          <cell r="P317">
            <v>25</v>
          </cell>
          <cell r="Q317">
            <v>28</v>
          </cell>
          <cell r="R317">
            <v>87.2</v>
          </cell>
          <cell r="S317">
            <v>106</v>
          </cell>
        </row>
        <row r="318">
          <cell r="E318" t="str">
            <v xml:space="preserve">Bankruptcy compensation </v>
          </cell>
          <cell r="G318" t="str">
            <v>&lt;&gt;</v>
          </cell>
          <cell r="H318" t="str">
            <v>&lt;&gt;</v>
          </cell>
          <cell r="I318" t="str">
            <v>&lt;&gt;</v>
          </cell>
          <cell r="J318">
            <v>4.84</v>
          </cell>
          <cell r="K318">
            <v>6.4063221000000006</v>
          </cell>
          <cell r="L318">
            <v>2.9</v>
          </cell>
          <cell r="M318">
            <v>4.4000000000000004</v>
          </cell>
          <cell r="N318">
            <v>4.5</v>
          </cell>
          <cell r="O318">
            <v>6.4</v>
          </cell>
          <cell r="P318">
            <v>7</v>
          </cell>
          <cell r="Q318">
            <v>11</v>
          </cell>
          <cell r="R318">
            <v>28.3</v>
          </cell>
          <cell r="S318">
            <v>59</v>
          </cell>
        </row>
        <row r="319">
          <cell r="E319" t="str">
            <v>Payments to other countries</v>
          </cell>
          <cell r="G319">
            <v>29.6</v>
          </cell>
          <cell r="H319">
            <v>11.683</v>
          </cell>
          <cell r="I319">
            <v>5.1476499999999996</v>
          </cell>
          <cell r="J319">
            <v>3.5446619999999998</v>
          </cell>
          <cell r="K319">
            <v>10.322745999999999</v>
          </cell>
          <cell r="L319">
            <v>24</v>
          </cell>
          <cell r="M319">
            <v>17</v>
          </cell>
          <cell r="N319">
            <v>21</v>
          </cell>
          <cell r="O319">
            <v>24</v>
          </cell>
          <cell r="P319">
            <v>33</v>
          </cell>
          <cell r="Q319">
            <v>39.799999999999997</v>
          </cell>
          <cell r="R319">
            <v>19.5</v>
          </cell>
          <cell r="S319">
            <v>23.1</v>
          </cell>
        </row>
        <row r="320">
          <cell r="E320" t="str">
            <v>Social security contributions paid for the unemployed</v>
          </cell>
          <cell r="G320" t="str">
            <v>&lt;&gt;</v>
          </cell>
          <cell r="H320" t="str">
            <v>&lt;&gt;</v>
          </cell>
          <cell r="I320" t="str">
            <v>&lt;&gt;</v>
          </cell>
          <cell r="J320" t="str">
            <v>&lt;&gt;</v>
          </cell>
          <cell r="K320">
            <v>47.7</v>
          </cell>
          <cell r="L320">
            <v>44</v>
          </cell>
          <cell r="M320">
            <v>43</v>
          </cell>
          <cell r="N320">
            <v>39</v>
          </cell>
          <cell r="O320">
            <v>36</v>
          </cell>
          <cell r="P320">
            <v>29</v>
          </cell>
          <cell r="Q320">
            <v>31.6</v>
          </cell>
          <cell r="R320">
            <v>80</v>
          </cell>
          <cell r="S320">
            <v>248</v>
          </cell>
        </row>
        <row r="324">
          <cell r="B324" t="str">
            <v>10.2</v>
          </cell>
          <cell r="D324" t="str">
            <v>Early retirement for labour market reasons</v>
          </cell>
          <cell r="G324">
            <v>0</v>
          </cell>
          <cell r="H324" t="str">
            <v>..</v>
          </cell>
          <cell r="I324" t="str">
            <v>..</v>
          </cell>
          <cell r="J324" t="str">
            <v>..</v>
          </cell>
          <cell r="K324" t="str">
            <v>..</v>
          </cell>
          <cell r="L324">
            <v>0</v>
          </cell>
          <cell r="M324" t="str">
            <v>..</v>
          </cell>
          <cell r="N324" t="str">
            <v>..</v>
          </cell>
          <cell r="O324" t="str">
            <v>..</v>
          </cell>
          <cell r="P324" t="str">
            <v>..</v>
          </cell>
          <cell r="Q324">
            <v>0</v>
          </cell>
          <cell r="R324">
            <v>0</v>
          </cell>
          <cell r="S324">
            <v>0</v>
          </cell>
        </row>
        <row r="328">
          <cell r="B328" t="str">
            <v>10.3</v>
          </cell>
          <cell r="D328" t="str">
            <v>Severance pay</v>
          </cell>
          <cell r="G328">
            <v>0</v>
          </cell>
          <cell r="H328" t="str">
            <v>..</v>
          </cell>
          <cell r="I328" t="str">
            <v>..</v>
          </cell>
          <cell r="J328" t="str">
            <v>..</v>
          </cell>
          <cell r="K328" t="str">
            <v>..</v>
          </cell>
          <cell r="L328">
            <v>0</v>
          </cell>
          <cell r="M328" t="str">
            <v>..</v>
          </cell>
          <cell r="N328" t="str">
            <v>..</v>
          </cell>
          <cell r="O328" t="str">
            <v>..</v>
          </cell>
          <cell r="P328" t="str">
            <v>..</v>
          </cell>
          <cell r="Q328">
            <v>0</v>
          </cell>
          <cell r="R328">
            <v>0</v>
          </cell>
          <cell r="S328">
            <v>0</v>
          </cell>
        </row>
        <row r="331">
          <cell r="B331">
            <v>11</v>
          </cell>
          <cell r="C331" t="str">
            <v>HEALTH</v>
          </cell>
          <cell r="G331">
            <v>7735.2106599999997</v>
          </cell>
          <cell r="H331">
            <v>8539.8981559999993</v>
          </cell>
          <cell r="I331">
            <v>9294.0947070000002</v>
          </cell>
          <cell r="J331">
            <v>10127.086719999999</v>
          </cell>
          <cell r="K331">
            <v>10515.548467999999</v>
          </cell>
          <cell r="L331">
            <v>11349.497167000001</v>
          </cell>
          <cell r="M331">
            <v>12216.462021000001</v>
          </cell>
          <cell r="N331">
            <v>13037.925963</v>
          </cell>
          <cell r="O331">
            <v>14055.433816000001</v>
          </cell>
          <cell r="P331">
            <v>15614.992011</v>
          </cell>
          <cell r="Q331">
            <v>16861.738425000003</v>
          </cell>
          <cell r="R331">
            <v>19158.917376999998</v>
          </cell>
          <cell r="S331">
            <v>20910.664755999998</v>
          </cell>
        </row>
        <row r="333">
          <cell r="E333" t="str">
            <v>Public expenditure on health (m)</v>
          </cell>
          <cell r="G333">
            <v>8354</v>
          </cell>
          <cell r="H333">
            <v>9211</v>
          </cell>
          <cell r="I333">
            <v>10008</v>
          </cell>
          <cell r="J333">
            <v>10887</v>
          </cell>
          <cell r="K333">
            <v>11288</v>
          </cell>
          <cell r="L333">
            <v>12159</v>
          </cell>
          <cell r="M333">
            <v>13078</v>
          </cell>
          <cell r="N333">
            <v>13930</v>
          </cell>
          <cell r="O333">
            <v>15019</v>
          </cell>
          <cell r="P333">
            <v>16640</v>
          </cell>
          <cell r="Q333">
            <v>18007</v>
          </cell>
          <cell r="R333">
            <v>20382</v>
          </cell>
          <cell r="S333">
            <v>22241</v>
          </cell>
        </row>
        <row r="334">
          <cell r="E334" t="str">
            <v>Adjustement of double counting with 9.4 (m)</v>
          </cell>
          <cell r="G334">
            <v>-84.64233999999999</v>
          </cell>
          <cell r="H334">
            <v>-94.052844000000007</v>
          </cell>
          <cell r="I334">
            <v>-115.76629299999999</v>
          </cell>
          <cell r="J334">
            <v>-135.05628000000002</v>
          </cell>
          <cell r="K334">
            <v>-157.67253199999999</v>
          </cell>
          <cell r="L334">
            <v>-175.64883300000002</v>
          </cell>
          <cell r="M334">
            <v>-195.38797900000003</v>
          </cell>
          <cell r="N334">
            <v>-205.34903700000001</v>
          </cell>
          <cell r="O334">
            <v>-241.150184</v>
          </cell>
          <cell r="P334">
            <v>-256.07898899999998</v>
          </cell>
          <cell r="Q334">
            <v>-305.090575</v>
          </cell>
          <cell r="R334">
            <v>-289.61362299999996</v>
          </cell>
          <cell r="S334">
            <v>-353.974244</v>
          </cell>
        </row>
        <row r="335">
          <cell r="E335" t="str">
            <v>Adjustement of double counting with (AM)</v>
          </cell>
          <cell r="G335">
            <v>-534.14700000000005</v>
          </cell>
          <cell r="H335">
            <v>-577.04899999999998</v>
          </cell>
          <cell r="I335">
            <v>-598.13900000000001</v>
          </cell>
          <cell r="J335">
            <v>-624.85700000000008</v>
          </cell>
          <cell r="K335">
            <v>-614.779</v>
          </cell>
          <cell r="L335">
            <v>-633.85399999999993</v>
          </cell>
          <cell r="M335">
            <v>-666.15</v>
          </cell>
          <cell r="N335">
            <v>-686.72500000000002</v>
          </cell>
          <cell r="O335">
            <v>-722.41599999999994</v>
          </cell>
          <cell r="P335">
            <v>-768.92899999999997</v>
          </cell>
          <cell r="Q335">
            <v>-840.17100000000005</v>
          </cell>
          <cell r="R335">
            <v>-933.46899999999994</v>
          </cell>
          <cell r="S335">
            <v>-976.3610000000001</v>
          </cell>
        </row>
        <row r="336">
          <cell r="B336">
            <v>12</v>
          </cell>
          <cell r="C336" t="str">
            <v>HOUSING</v>
          </cell>
          <cell r="G336" t="str">
            <v>..</v>
          </cell>
          <cell r="H336" t="str">
            <v>..</v>
          </cell>
          <cell r="I336" t="str">
            <v>..</v>
          </cell>
          <cell r="J336" t="str">
            <v>..</v>
          </cell>
          <cell r="K336" t="str">
            <v>..</v>
          </cell>
          <cell r="L336" t="str">
            <v>..</v>
          </cell>
          <cell r="M336" t="str">
            <v>..</v>
          </cell>
          <cell r="N336" t="str">
            <v>..</v>
          </cell>
          <cell r="O336" t="str">
            <v>..</v>
          </cell>
          <cell r="P336" t="str">
            <v>..</v>
          </cell>
          <cell r="Q336">
            <v>270.12799999999999</v>
          </cell>
          <cell r="R336">
            <v>269.93599999999998</v>
          </cell>
          <cell r="S336">
            <v>348.911</v>
          </cell>
        </row>
        <row r="338">
          <cell r="B338" t="str">
            <v>12.1.0</v>
          </cell>
          <cell r="D338" t="str">
            <v xml:space="preserve">Rent subsidies and cash benefits </v>
          </cell>
          <cell r="G338">
            <v>170</v>
          </cell>
          <cell r="H338">
            <v>170</v>
          </cell>
          <cell r="I338">
            <v>170</v>
          </cell>
          <cell r="J338">
            <v>170</v>
          </cell>
          <cell r="K338">
            <v>170</v>
          </cell>
          <cell r="L338">
            <v>170</v>
          </cell>
          <cell r="M338">
            <v>170</v>
          </cell>
          <cell r="N338">
            <v>170</v>
          </cell>
          <cell r="O338">
            <v>170</v>
          </cell>
          <cell r="P338">
            <v>170</v>
          </cell>
          <cell r="Q338">
            <v>270.12799999999999</v>
          </cell>
          <cell r="R338">
            <v>269.93599999999998</v>
          </cell>
          <cell r="S338">
            <v>348.911</v>
          </cell>
        </row>
        <row r="339">
          <cell r="E339" t="str">
            <v>Social housing construction (n)</v>
          </cell>
          <cell r="G339">
            <v>170</v>
          </cell>
          <cell r="H339">
            <v>170</v>
          </cell>
          <cell r="I339">
            <v>170</v>
          </cell>
          <cell r="J339">
            <v>170</v>
          </cell>
          <cell r="K339">
            <v>170</v>
          </cell>
          <cell r="L339">
            <v>170</v>
          </cell>
          <cell r="M339">
            <v>170</v>
          </cell>
          <cell r="N339">
            <v>170</v>
          </cell>
          <cell r="O339">
            <v>170</v>
          </cell>
          <cell r="P339">
            <v>170</v>
          </cell>
          <cell r="Q339">
            <v>270.12799999999999</v>
          </cell>
          <cell r="R339">
            <v>269.93599999999998</v>
          </cell>
          <cell r="S339">
            <v>348.911</v>
          </cell>
        </row>
        <row r="342">
          <cell r="B342" t="str">
            <v>12.1.1</v>
          </cell>
          <cell r="D342" t="str">
            <v>Rent subsidies and cash benefits to elderly</v>
          </cell>
          <cell r="G342" t="str">
            <v>..</v>
          </cell>
          <cell r="H342" t="str">
            <v>..</v>
          </cell>
          <cell r="I342" t="str">
            <v>..</v>
          </cell>
          <cell r="J342" t="str">
            <v>..</v>
          </cell>
          <cell r="K342" t="str">
            <v>..</v>
          </cell>
          <cell r="L342" t="str">
            <v>..</v>
          </cell>
          <cell r="M342" t="str">
            <v>..</v>
          </cell>
          <cell r="N342" t="str">
            <v>..</v>
          </cell>
          <cell r="O342" t="str">
            <v>..</v>
          </cell>
          <cell r="P342" t="str">
            <v>..</v>
          </cell>
          <cell r="Q342" t="str">
            <v>..</v>
          </cell>
          <cell r="R342" t="str">
            <v>..</v>
          </cell>
          <cell r="S342" t="str">
            <v>..</v>
          </cell>
        </row>
        <row r="346">
          <cell r="B346" t="str">
            <v>12.1.1</v>
          </cell>
          <cell r="D346" t="str">
            <v>Rent subsidies and cash benefits to elderly</v>
          </cell>
          <cell r="G346" t="str">
            <v>..</v>
          </cell>
          <cell r="H346" t="str">
            <v>..</v>
          </cell>
          <cell r="I346" t="str">
            <v>..</v>
          </cell>
          <cell r="J346" t="str">
            <v>..</v>
          </cell>
          <cell r="K346" t="str">
            <v>..</v>
          </cell>
          <cell r="L346" t="str">
            <v>..</v>
          </cell>
          <cell r="M346" t="str">
            <v>..</v>
          </cell>
          <cell r="N346" t="str">
            <v>..</v>
          </cell>
          <cell r="O346" t="str">
            <v>..</v>
          </cell>
          <cell r="P346" t="str">
            <v>..</v>
          </cell>
          <cell r="Q346" t="str">
            <v>..</v>
          </cell>
          <cell r="R346" t="str">
            <v>..</v>
          </cell>
          <cell r="S346" t="str">
            <v>..</v>
          </cell>
        </row>
        <row r="350">
          <cell r="B350" t="str">
            <v>12.1.3</v>
          </cell>
          <cell r="D350" t="str">
            <v xml:space="preserve">Rent subsidies and cash benefits to families </v>
          </cell>
          <cell r="G350" t="str">
            <v>..</v>
          </cell>
          <cell r="H350" t="str">
            <v>..</v>
          </cell>
          <cell r="I350" t="str">
            <v>..</v>
          </cell>
          <cell r="J350" t="str">
            <v>..</v>
          </cell>
          <cell r="K350" t="str">
            <v>..</v>
          </cell>
          <cell r="L350" t="str">
            <v>..</v>
          </cell>
          <cell r="M350" t="str">
            <v>..</v>
          </cell>
          <cell r="N350" t="str">
            <v>..</v>
          </cell>
          <cell r="O350" t="str">
            <v>..</v>
          </cell>
          <cell r="P350" t="str">
            <v>..</v>
          </cell>
          <cell r="Q350" t="str">
            <v>..</v>
          </cell>
          <cell r="R350" t="str">
            <v>..</v>
          </cell>
          <cell r="S350" t="str">
            <v>..</v>
          </cell>
        </row>
        <row r="354">
          <cell r="B354">
            <v>13</v>
          </cell>
          <cell r="C354" t="str">
            <v>OTHER CONTIGENCIES</v>
          </cell>
          <cell r="G354">
            <v>481.03448700000001</v>
          </cell>
          <cell r="H354">
            <v>532.42081499999995</v>
          </cell>
          <cell r="I354">
            <v>567.66446200000007</v>
          </cell>
          <cell r="J354">
            <v>635.07823199999996</v>
          </cell>
          <cell r="K354">
            <v>655.00741500000004</v>
          </cell>
          <cell r="L354">
            <v>709.63980200000003</v>
          </cell>
          <cell r="M354">
            <v>700.18165499999998</v>
          </cell>
          <cell r="N354">
            <v>714.31440099999998</v>
          </cell>
          <cell r="O354">
            <v>847.31577400000003</v>
          </cell>
          <cell r="P354">
            <v>890.06477699999994</v>
          </cell>
          <cell r="Q354">
            <v>2950.5630000000001</v>
          </cell>
          <cell r="R354">
            <v>3697.1350000000002</v>
          </cell>
          <cell r="S354">
            <v>3912.1610000000001</v>
          </cell>
        </row>
        <row r="356">
          <cell r="B356" t="str">
            <v>13.1</v>
          </cell>
          <cell r="D356" t="str">
            <v>Low income</v>
          </cell>
          <cell r="G356" t="str">
            <v>..</v>
          </cell>
          <cell r="H356" t="str">
            <v>..</v>
          </cell>
          <cell r="I356" t="str">
            <v>..</v>
          </cell>
          <cell r="J356" t="str">
            <v>..</v>
          </cell>
          <cell r="K356" t="str">
            <v>..</v>
          </cell>
          <cell r="L356" t="str">
            <v>..</v>
          </cell>
          <cell r="M356" t="str">
            <v>..</v>
          </cell>
          <cell r="N356" t="str">
            <v>..</v>
          </cell>
          <cell r="O356" t="str">
            <v>..</v>
          </cell>
          <cell r="P356" t="str">
            <v>..</v>
          </cell>
          <cell r="Q356">
            <v>1534.701</v>
          </cell>
          <cell r="R356">
            <v>2217.5740000000001</v>
          </cell>
          <cell r="S356">
            <v>2389.0630000000001</v>
          </cell>
        </row>
        <row r="357">
          <cell r="E357" t="str">
            <v>Social assistance (o)</v>
          </cell>
          <cell r="G357" t="str">
            <v>...</v>
          </cell>
          <cell r="H357" t="str">
            <v>...</v>
          </cell>
          <cell r="I357" t="str">
            <v>...</v>
          </cell>
          <cell r="J357" t="str">
            <v>...</v>
          </cell>
          <cell r="K357" t="str">
            <v>...</v>
          </cell>
          <cell r="L357" t="str">
            <v>...</v>
          </cell>
          <cell r="M357" t="str">
            <v>...</v>
          </cell>
          <cell r="N357" t="str">
            <v>...</v>
          </cell>
          <cell r="O357" t="str">
            <v>...</v>
          </cell>
          <cell r="P357" t="str">
            <v>...</v>
          </cell>
          <cell r="Q357">
            <v>1534.701</v>
          </cell>
          <cell r="R357">
            <v>2217.5740000000001</v>
          </cell>
          <cell r="S357">
            <v>2389.0630000000001</v>
          </cell>
        </row>
        <row r="360">
          <cell r="B360" t="str">
            <v>13.2</v>
          </cell>
          <cell r="D360" t="str">
            <v>Indigenous persons</v>
          </cell>
          <cell r="G360" t="str">
            <v>..</v>
          </cell>
          <cell r="H360" t="str">
            <v>..</v>
          </cell>
          <cell r="I360" t="str">
            <v>..</v>
          </cell>
          <cell r="J360" t="str">
            <v>..</v>
          </cell>
          <cell r="K360" t="str">
            <v>..</v>
          </cell>
          <cell r="L360" t="str">
            <v>..</v>
          </cell>
          <cell r="M360" t="str">
            <v>..</v>
          </cell>
          <cell r="N360" t="str">
            <v>..</v>
          </cell>
          <cell r="O360" t="str">
            <v>..</v>
          </cell>
          <cell r="P360" t="str">
            <v>..</v>
          </cell>
          <cell r="Q360" t="str">
            <v>..</v>
          </cell>
          <cell r="R360" t="str">
            <v>..</v>
          </cell>
          <cell r="S360" t="str">
            <v>..</v>
          </cell>
        </row>
        <row r="364">
          <cell r="B364" t="str">
            <v>13.3</v>
          </cell>
          <cell r="D364" t="str">
            <v>Miscellaneous</v>
          </cell>
          <cell r="G364">
            <v>481.03448700000001</v>
          </cell>
          <cell r="H364">
            <v>532.42081499999995</v>
          </cell>
          <cell r="I364">
            <v>567.66446200000007</v>
          </cell>
          <cell r="J364">
            <v>635.07823199999996</v>
          </cell>
          <cell r="K364">
            <v>655.00741500000004</v>
          </cell>
          <cell r="L364">
            <v>709.63980200000003</v>
          </cell>
          <cell r="M364">
            <v>700.18165499999998</v>
          </cell>
          <cell r="N364">
            <v>714.31440099999998</v>
          </cell>
          <cell r="O364">
            <v>847.31577400000003</v>
          </cell>
          <cell r="P364">
            <v>890.06477699999994</v>
          </cell>
          <cell r="Q364">
            <v>1415.8620000000001</v>
          </cell>
          <cell r="R364">
            <v>1479.5609999999999</v>
          </cell>
          <cell r="S364">
            <v>1523.098</v>
          </cell>
        </row>
        <row r="365">
          <cell r="E365" t="str">
            <v>Income compensation during military service (APG) (p)</v>
          </cell>
          <cell r="G365">
            <v>481.03448700000001</v>
          </cell>
          <cell r="H365">
            <v>532.42081499999995</v>
          </cell>
          <cell r="I365">
            <v>567.66446200000007</v>
          </cell>
          <cell r="J365">
            <v>635.07823199999996</v>
          </cell>
          <cell r="K365">
            <v>655.00741500000004</v>
          </cell>
          <cell r="L365">
            <v>709.63980200000003</v>
          </cell>
          <cell r="M365">
            <v>700.18165499999998</v>
          </cell>
          <cell r="N365">
            <v>714.31440099999998</v>
          </cell>
          <cell r="O365">
            <v>847.31577400000003</v>
          </cell>
          <cell r="P365">
            <v>890.06477699999994</v>
          </cell>
          <cell r="Q365">
            <v>883.65</v>
          </cell>
          <cell r="R365">
            <v>888.05</v>
          </cell>
          <cell r="S365">
            <v>884.88</v>
          </cell>
        </row>
        <row r="366">
          <cell r="E366" t="str">
            <v>Relief campaign (q)</v>
          </cell>
          <cell r="G366" t="str">
            <v>...</v>
          </cell>
          <cell r="H366" t="str">
            <v>...</v>
          </cell>
          <cell r="I366" t="str">
            <v>...</v>
          </cell>
          <cell r="J366" t="str">
            <v>...</v>
          </cell>
          <cell r="K366" t="str">
            <v>...</v>
          </cell>
          <cell r="L366" t="str">
            <v>...</v>
          </cell>
          <cell r="M366" t="str">
            <v>...</v>
          </cell>
          <cell r="N366" t="str">
            <v>...</v>
          </cell>
          <cell r="O366" t="str">
            <v>...</v>
          </cell>
          <cell r="P366" t="str">
            <v>...</v>
          </cell>
          <cell r="Q366">
            <v>27.544</v>
          </cell>
          <cell r="R366">
            <v>38.135999999999996</v>
          </cell>
          <cell r="S366">
            <v>38.131</v>
          </cell>
        </row>
        <row r="367">
          <cell r="E367" t="str">
            <v>Youth protection (r)</v>
          </cell>
          <cell r="G367" t="str">
            <v>...</v>
          </cell>
          <cell r="H367" t="str">
            <v>...</v>
          </cell>
          <cell r="I367" t="str">
            <v>...</v>
          </cell>
          <cell r="J367" t="str">
            <v>...</v>
          </cell>
          <cell r="K367" t="str">
            <v>...</v>
          </cell>
          <cell r="L367" t="str">
            <v>...</v>
          </cell>
          <cell r="M367" t="str">
            <v>...</v>
          </cell>
          <cell r="N367" t="str">
            <v>...</v>
          </cell>
          <cell r="O367" t="str">
            <v>...</v>
          </cell>
          <cell r="P367" t="str">
            <v>...</v>
          </cell>
          <cell r="Q367">
            <v>504.66800000000001</v>
          </cell>
          <cell r="R367">
            <v>553.375</v>
          </cell>
          <cell r="S367">
            <v>600.08699999999999</v>
          </cell>
        </row>
        <row r="369">
          <cell r="B369" t="str">
            <v>13.4</v>
          </cell>
          <cell r="D369" t="str">
            <v>Immigrant/Refugees</v>
          </cell>
          <cell r="F369" t="str">
            <v>SA</v>
          </cell>
          <cell r="G369" t="str">
            <v>..</v>
          </cell>
          <cell r="H369" t="str">
            <v>..</v>
          </cell>
          <cell r="I369" t="str">
            <v>..</v>
          </cell>
          <cell r="J369" t="str">
            <v>..</v>
          </cell>
          <cell r="K369" t="str">
            <v>..</v>
          </cell>
          <cell r="L369" t="str">
            <v>..</v>
          </cell>
          <cell r="M369" t="str">
            <v>..</v>
          </cell>
          <cell r="N369" t="str">
            <v>..</v>
          </cell>
          <cell r="O369" t="str">
            <v>..</v>
          </cell>
          <cell r="P369" t="str">
            <v>..</v>
          </cell>
          <cell r="Q369" t="str">
            <v>..</v>
          </cell>
          <cell r="R369" t="str">
            <v>..</v>
          </cell>
          <cell r="S369" t="str">
            <v>..</v>
          </cell>
        </row>
        <row r="374">
          <cell r="D374" t="str">
            <v>TOTAL SOCIAL EXPENDITURE</v>
          </cell>
          <cell r="G374">
            <v>28912.182883279253</v>
          </cell>
          <cell r="H374">
            <v>30474.92944230893</v>
          </cell>
          <cell r="I374">
            <v>34099.541923019613</v>
          </cell>
          <cell r="J374">
            <v>36964.394818166213</v>
          </cell>
          <cell r="K374">
            <v>39280.780785767172</v>
          </cell>
          <cell r="L374">
            <v>41296.758576956017</v>
          </cell>
          <cell r="M374">
            <v>43991.262016263041</v>
          </cell>
          <cell r="N374">
            <v>46972.405101183722</v>
          </cell>
          <cell r="O374">
            <v>50321.557085562104</v>
          </cell>
          <cell r="P374">
            <v>53613.251013288311</v>
          </cell>
          <cell r="Q374">
            <v>61391.543589483466</v>
          </cell>
          <cell r="R374">
            <v>68902.753355428926</v>
          </cell>
          <cell r="S374">
            <v>77118.816327781824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t="e">
            <v>#DIV/0!</v>
          </cell>
          <cell r="CJ124">
            <v>30737.43956550003</v>
          </cell>
          <cell r="CK124">
            <v>30737.43956550003</v>
          </cell>
          <cell r="CL124" t="e">
            <v>#DIV/0!</v>
          </cell>
          <cell r="CM124">
            <v>31521.815501650002</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t="e">
            <v>#DIV/0!</v>
          </cell>
          <cell r="CJ125">
            <v>30491.072500341234</v>
          </cell>
          <cell r="CK125">
            <v>30491.072500341234</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t="e">
            <v>#DIV/0!</v>
          </cell>
          <cell r="CJ127">
            <v>141.66841231908597</v>
          </cell>
          <cell r="CK127">
            <v>141.66841231908597</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t="e">
            <v>#DIV/0!</v>
          </cell>
          <cell r="CJ128">
            <v>104.69865283970843</v>
          </cell>
          <cell r="CK128">
            <v>104.69865283970843</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t="e">
            <v>#DIV/0!</v>
          </cell>
          <cell r="CJ130">
            <v>1721.1272750599687</v>
          </cell>
          <cell r="CK130">
            <v>1721.1272750599687</v>
          </cell>
          <cell r="CL130" t="e">
            <v>#DIV/0!</v>
          </cell>
          <cell r="CM130">
            <v>1728.6990297199986</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t="e">
            <v>#DIV/0!</v>
          </cell>
          <cell r="CJ131">
            <v>1418.4603376124999</v>
          </cell>
          <cell r="CK131">
            <v>1418.4603376124999</v>
          </cell>
          <cell r="CL131">
            <v>1418.4603376124999</v>
          </cell>
          <cell r="IP131">
            <v>28075.068206775893</v>
          </cell>
          <cell r="IQ131">
            <v>30990.036129407035</v>
          </cell>
          <cell r="IR131" t="e">
            <v>#DIV/0!</v>
          </cell>
        </row>
        <row r="132">
          <cell r="A132" t="str">
            <v>Allocation de veuve</v>
          </cell>
          <cell r="C132" t="str">
            <v>Lump sum allowance for widows</v>
          </cell>
          <cell r="G132" t="str">
            <v>Witwenabfindung</v>
          </cell>
          <cell r="K132">
            <v>4.2</v>
          </cell>
          <cell r="L132" t="str">
            <v>-</v>
          </cell>
          <cell r="CJ132">
            <v>0</v>
          </cell>
          <cell r="CK132">
            <v>0</v>
          </cell>
          <cell r="CL132">
            <v>0</v>
          </cell>
          <cell r="IP132">
            <v>4.2</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t="e">
            <v>#DIV/0!</v>
          </cell>
          <cell r="CJ133">
            <v>300.64572793318871</v>
          </cell>
          <cell r="CK133">
            <v>300.64572793318871</v>
          </cell>
          <cell r="CL133">
            <v>300.64572793318871</v>
          </cell>
          <cell r="IP133">
            <v>7377.3365308563207</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t="e">
            <v>#DIV/0!</v>
          </cell>
          <cell r="CJ134">
            <v>2.0212095142800854</v>
          </cell>
          <cell r="CK134">
            <v>2.0212095142800854</v>
          </cell>
          <cell r="CL134">
            <v>2.0212095142800854</v>
          </cell>
          <cell r="IP134">
            <v>206.6904261403746</v>
          </cell>
          <cell r="IQ134">
            <v>209.80391663172418</v>
          </cell>
          <cell r="IR134" t="e">
            <v>#DIV/0!</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t="e">
            <v>#DIV/0!</v>
          </cell>
          <cell r="CJ136">
            <v>9.1587120360360359</v>
          </cell>
          <cell r="CK136">
            <v>9.1587120360360359</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t="e">
            <v>#DIV/0!</v>
          </cell>
          <cell r="CJ137">
            <v>9.1587120360360359</v>
          </cell>
          <cell r="CK137">
            <v>9.1587120360360359</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t="e">
            <v>#DIV/0!</v>
          </cell>
          <cell r="CJ139">
            <v>0</v>
          </cell>
          <cell r="CK139">
            <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t="e">
            <v>#DIV/0!</v>
          </cell>
          <cell r="CJ140">
            <v>0</v>
          </cell>
          <cell r="CK140">
            <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t="e">
            <v>#DIV/0!</v>
          </cell>
          <cell r="CJ142">
            <v>1.3218759639639639</v>
          </cell>
          <cell r="CK142">
            <v>1.3218759639639639</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t="e">
            <v>#DIV/0!</v>
          </cell>
          <cell r="CJ143">
            <v>0.10622217567567566</v>
          </cell>
          <cell r="CK143">
            <v>0.10622217567567566</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t="e">
            <v>#DIV/0!</v>
          </cell>
          <cell r="CJ145">
            <v>1.1448390045045045</v>
          </cell>
          <cell r="CK145">
            <v>1.1448390045045045</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t="e">
            <v>#DIV/0!</v>
          </cell>
          <cell r="CJ146">
            <v>7.081478378378378E-2</v>
          </cell>
          <cell r="CK146">
            <v>7.081478378378378E-2</v>
          </cell>
          <cell r="CL146">
            <v>7.081478378378378E-2</v>
          </cell>
        </row>
      </sheetData>
      <sheetData sheetId="1">
        <row r="3">
          <cell r="B3">
            <v>580.66009351000002</v>
          </cell>
        </row>
      </sheetData>
      <sheetData sheetId="2"/>
      <sheetData sheetId="3" refreshError="1"/>
      <sheetData sheetId="4"/>
      <sheetData sheetId="5"/>
      <sheetData sheetId="6" refreshError="1"/>
      <sheetData sheetId="7"/>
      <sheetData sheetId="8"/>
      <sheetData sheetId="9" refreshError="1"/>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Taschenstatistik"/>
      <sheetName val="ATSG Einleitungsseite"/>
      <sheetName val="ATSG Einleitungsseite_alt"/>
      <sheetName val="CHSS-Statistikseiten"/>
      <sheetName val="ATSG_2009"/>
      <sheetName val="ATSG_2008"/>
      <sheetName val="ATSG Einleitungsseite 2007"/>
      <sheetName val="Faltprospekt"/>
    </sheetNames>
    <sheetDataSet>
      <sheetData sheetId="0">
        <row r="1">
          <cell r="AX1" t="str">
            <v>EL 71</v>
          </cell>
          <cell r="AY1" t="str">
            <v>EL 72</v>
          </cell>
          <cell r="AZ1" t="str">
            <v>EL 73</v>
          </cell>
          <cell r="BA1" t="str">
            <v>EL 74</v>
          </cell>
        </row>
        <row r="2">
          <cell r="A2" t="str">
            <v>Résume des comptes financiers des PC</v>
          </cell>
        </row>
        <row r="3">
          <cell r="A3" t="str">
            <v>Total des recettes</v>
          </cell>
          <cell r="AX3">
            <v>318.8</v>
          </cell>
          <cell r="AY3">
            <v>361.8</v>
          </cell>
          <cell r="AZ3">
            <v>240.2</v>
          </cell>
          <cell r="BA3">
            <v>260.89999999999998</v>
          </cell>
        </row>
        <row r="4">
          <cell r="A4" t="str">
            <v xml:space="preserve">Cotisations des assurés et des employeurs </v>
          </cell>
          <cell r="AX4" t="str">
            <v>–</v>
          </cell>
          <cell r="AY4" t="str">
            <v>–</v>
          </cell>
          <cell r="AZ4" t="str">
            <v>–</v>
          </cell>
          <cell r="BA4" t="str">
            <v>–</v>
          </cell>
        </row>
        <row r="5">
          <cell r="A5" t="str">
            <v>Subventions</v>
          </cell>
          <cell r="B5" t="str">
            <v>au total</v>
          </cell>
          <cell r="AX5">
            <v>318.8</v>
          </cell>
          <cell r="AY5">
            <v>361.8</v>
          </cell>
          <cell r="AZ5">
            <v>240.2</v>
          </cell>
          <cell r="BA5">
            <v>260.89999999999998</v>
          </cell>
        </row>
        <row r="6">
          <cell r="B6" t="str">
            <v>fédérales</v>
          </cell>
          <cell r="AX6">
            <v>151</v>
          </cell>
          <cell r="AY6">
            <v>171</v>
          </cell>
          <cell r="AZ6">
            <v>113.4</v>
          </cell>
          <cell r="BA6">
            <v>123.1</v>
          </cell>
        </row>
        <row r="7">
          <cell r="A7" t="str">
            <v>Intérêts</v>
          </cell>
          <cell r="AX7" t="str">
            <v>–</v>
          </cell>
          <cell r="AY7" t="str">
            <v>–</v>
          </cell>
          <cell r="AZ7" t="str">
            <v>–</v>
          </cell>
          <cell r="BA7" t="str">
            <v>–</v>
          </cell>
        </row>
        <row r="8">
          <cell r="A8" t="str">
            <v>Autres recettes  1)</v>
          </cell>
          <cell r="AX8" t="str">
            <v>–</v>
          </cell>
          <cell r="AY8" t="str">
            <v>–</v>
          </cell>
          <cell r="AZ8" t="str">
            <v>–</v>
          </cell>
          <cell r="BA8" t="str">
            <v>–</v>
          </cell>
        </row>
        <row r="9">
          <cell r="A9" t="str">
            <v>Structure des recettes en %</v>
          </cell>
        </row>
        <row r="10">
          <cell r="A10" t="str">
            <v xml:space="preserve">Cotisations des assurés et des employeurs </v>
          </cell>
          <cell r="AX10" t="str">
            <v>–</v>
          </cell>
          <cell r="AY10" t="str">
            <v>–</v>
          </cell>
          <cell r="AZ10" t="str">
            <v>–</v>
          </cell>
          <cell r="BA10" t="str">
            <v>–</v>
          </cell>
        </row>
        <row r="11">
          <cell r="A11" t="str">
            <v>Subventions</v>
          </cell>
          <cell r="AX11">
            <v>1</v>
          </cell>
          <cell r="AY11">
            <v>1</v>
          </cell>
          <cell r="AZ11">
            <v>1</v>
          </cell>
          <cell r="BA11">
            <v>1</v>
          </cell>
        </row>
        <row r="12">
          <cell r="A12" t="str">
            <v>Intérêts</v>
          </cell>
          <cell r="AX12" t="str">
            <v>–</v>
          </cell>
          <cell r="AY12" t="str">
            <v>–</v>
          </cell>
          <cell r="AZ12" t="str">
            <v>–</v>
          </cell>
          <cell r="BA12" t="str">
            <v>–</v>
          </cell>
        </row>
        <row r="13">
          <cell r="A13" t="str">
            <v>Autres recettes 1)</v>
          </cell>
          <cell r="AX13" t="str">
            <v>–</v>
          </cell>
          <cell r="AY13" t="str">
            <v>–</v>
          </cell>
          <cell r="AZ13" t="str">
            <v>–</v>
          </cell>
          <cell r="BA13" t="str">
            <v>–</v>
          </cell>
        </row>
        <row r="14">
          <cell r="A14" t="str">
            <v>Total</v>
          </cell>
          <cell r="AX14">
            <v>1</v>
          </cell>
          <cell r="AY14">
            <v>1</v>
          </cell>
          <cell r="AZ14">
            <v>1</v>
          </cell>
          <cell r="BA14">
            <v>1</v>
          </cell>
        </row>
        <row r="15">
          <cell r="A15" t="str">
            <v>Total des dépenses</v>
          </cell>
          <cell r="AX15">
            <v>318.755</v>
          </cell>
          <cell r="AY15">
            <v>361.82600000000002</v>
          </cell>
          <cell r="AZ15">
            <v>240.24299999999999</v>
          </cell>
          <cell r="BA15">
            <v>260.93700000000001</v>
          </cell>
        </row>
        <row r="16">
          <cell r="A16" t="str">
            <v>Prestations sociales</v>
          </cell>
          <cell r="AX16">
            <v>318.755</v>
          </cell>
          <cell r="AY16">
            <v>361.82600000000002</v>
          </cell>
          <cell r="AZ16">
            <v>240.24299999999999</v>
          </cell>
          <cell r="BA16">
            <v>260.93700000000001</v>
          </cell>
        </row>
        <row r="17">
          <cell r="A17" t="str">
            <v>Frais d'administration et de gestion</v>
          </cell>
          <cell r="AX17" t="str">
            <v>...</v>
          </cell>
          <cell r="AY17" t="str">
            <v>...</v>
          </cell>
          <cell r="AZ17" t="str">
            <v>...</v>
          </cell>
          <cell r="BA17" t="str">
            <v>...</v>
          </cell>
        </row>
        <row r="18">
          <cell r="A18" t="str">
            <v>Autres dépenses</v>
          </cell>
          <cell r="AX18" t="str">
            <v>–</v>
          </cell>
          <cell r="AY18" t="str">
            <v>–</v>
          </cell>
          <cell r="AZ18" t="str">
            <v>–</v>
          </cell>
          <cell r="BA18" t="str">
            <v>–</v>
          </cell>
        </row>
        <row r="19">
          <cell r="A19" t="str">
            <v>Solde de compte</v>
          </cell>
          <cell r="AX19" t="str">
            <v>–</v>
          </cell>
          <cell r="AY19" t="str">
            <v>–</v>
          </cell>
          <cell r="AZ19" t="str">
            <v>–</v>
          </cell>
          <cell r="BA19" t="str">
            <v>–</v>
          </cell>
        </row>
        <row r="20">
          <cell r="AX20" t="str">
            <v>–</v>
          </cell>
          <cell r="AY20" t="str">
            <v>–</v>
          </cell>
          <cell r="AZ20" t="str">
            <v>–</v>
          </cell>
          <cell r="BA20" t="str">
            <v>–</v>
          </cell>
        </row>
        <row r="21">
          <cell r="AX21" t="str">
            <v>–</v>
          </cell>
          <cell r="AY21" t="str">
            <v>–</v>
          </cell>
          <cell r="AZ21" t="str">
            <v>–</v>
          </cell>
          <cell r="BA21" t="str">
            <v>–</v>
          </cell>
        </row>
        <row r="22">
          <cell r="AX22" t="str">
            <v>–</v>
          </cell>
          <cell r="AY22" t="str">
            <v>–</v>
          </cell>
          <cell r="AZ22" t="str">
            <v>–</v>
          </cell>
          <cell r="BA22" t="str">
            <v>–</v>
          </cell>
        </row>
        <row r="23">
          <cell r="AX23" t="str">
            <v>–</v>
          </cell>
          <cell r="AY23" t="str">
            <v>–</v>
          </cell>
          <cell r="AZ23" t="str">
            <v>–</v>
          </cell>
          <cell r="BA23" t="str">
            <v>–</v>
          </cell>
        </row>
        <row r="24">
          <cell r="AX24" t="str">
            <v>–</v>
          </cell>
          <cell r="AY24" t="str">
            <v>–</v>
          </cell>
          <cell r="AZ24" t="str">
            <v>–</v>
          </cell>
          <cell r="BA24" t="str">
            <v>–</v>
          </cell>
        </row>
        <row r="25">
          <cell r="AX25" t="str">
            <v>–</v>
          </cell>
          <cell r="AY25" t="str">
            <v>–</v>
          </cell>
          <cell r="AZ25" t="str">
            <v>–</v>
          </cell>
          <cell r="BA25" t="str">
            <v>–</v>
          </cell>
        </row>
        <row r="26">
          <cell r="AX26" t="str">
            <v>–</v>
          </cell>
          <cell r="AY26" t="str">
            <v>–</v>
          </cell>
          <cell r="AZ26" t="str">
            <v>–</v>
          </cell>
          <cell r="BA26" t="str">
            <v>–</v>
          </cell>
        </row>
        <row r="27">
          <cell r="A27" t="str">
            <v>Etat du compte de capital</v>
          </cell>
          <cell r="AX27" t="str">
            <v>–</v>
          </cell>
          <cell r="AY27" t="str">
            <v>–</v>
          </cell>
          <cell r="AZ27" t="str">
            <v>–</v>
          </cell>
          <cell r="BA27" t="str">
            <v>–</v>
          </cell>
        </row>
        <row r="29">
          <cell r="A29" t="str">
            <v>Contributions des pouvoirs publics</v>
          </cell>
          <cell r="AX29">
            <v>1.0001411742560902</v>
          </cell>
          <cell r="AY29">
            <v>0.99992814225622262</v>
          </cell>
          <cell r="AZ29">
            <v>0.99982101455609529</v>
          </cell>
          <cell r="BA29">
            <v>0.99985820332110797</v>
          </cell>
        </row>
        <row r="30">
          <cell r="A30" t="str">
            <v>Modification année précédente en %</v>
          </cell>
          <cell r="E30" t="str">
            <v>Veränderung EL zur AHV gegenüber Vorjahr in %</v>
          </cell>
        </row>
        <row r="31">
          <cell r="A31" t="str">
            <v>Total des recettes</v>
          </cell>
          <cell r="E31" t="str">
            <v>Total Einnahmen</v>
          </cell>
          <cell r="AT31">
            <v>0.78972332015810265</v>
          </cell>
          <cell r="AU31">
            <v>-0.13074204946996448</v>
          </cell>
          <cell r="AV31">
            <v>-4.3699186991870032E-2</v>
          </cell>
          <cell r="AW31">
            <v>-8.5015940488841757E-3</v>
          </cell>
          <cell r="AX31">
            <v>0.70846730975348349</v>
          </cell>
          <cell r="AY31">
            <v>0.13488080301129224</v>
          </cell>
          <cell r="AZ31">
            <v>-0.33609729132117194</v>
          </cell>
          <cell r="BA31">
            <v>8.6178184845961736E-2</v>
          </cell>
          <cell r="BB31">
            <v>-6.132617861249523E-2</v>
          </cell>
          <cell r="BC31">
            <v>5.0674781543487146E-2</v>
          </cell>
          <cell r="BD31">
            <v>0.19948192970187661</v>
          </cell>
          <cell r="BE31">
            <v>3.8111965759349831E-2</v>
          </cell>
          <cell r="BF31">
            <v>1.4214537638780556E-2</v>
          </cell>
          <cell r="BG31">
            <v>5.4504683512688556E-2</v>
          </cell>
          <cell r="BH31">
            <v>2.515375837518774E-2</v>
          </cell>
          <cell r="BI31">
            <v>0.28385776297892229</v>
          </cell>
          <cell r="BJ31">
            <v>6.2310600549738915E-2</v>
          </cell>
          <cell r="BK31">
            <v>0.15369927278834727</v>
          </cell>
          <cell r="BL31">
            <v>3.075643336694811E-2</v>
          </cell>
          <cell r="BM31">
            <v>0.10174510851369001</v>
          </cell>
          <cell r="BN31">
            <v>0.34260660402628451</v>
          </cell>
          <cell r="BO31">
            <v>8.4727992851653555E-2</v>
          </cell>
          <cell r="BP31">
            <v>6.8357226830658924E-2</v>
          </cell>
          <cell r="BQ31">
            <v>0.15122207761892126</v>
          </cell>
          <cell r="BR31">
            <v>0.13748865276690148</v>
          </cell>
          <cell r="BS31">
            <v>0.1481812371488811</v>
          </cell>
          <cell r="BT31">
            <v>4.9668236694844881E-2</v>
          </cell>
          <cell r="BU31">
            <v>1.6617286972144818E-2</v>
          </cell>
          <cell r="BV31">
            <v>5.0766961877812822E-3</v>
          </cell>
          <cell r="BW31">
            <v>-0.1580256645441791</v>
          </cell>
          <cell r="BX31">
            <v>3.7938468998183206E-2</v>
          </cell>
          <cell r="BY31">
            <v>3.1842020565058249E-2</v>
          </cell>
          <cell r="BZ31">
            <v>1.3266019660008954E-2</v>
          </cell>
          <cell r="CA31">
            <v>1.3757852341236276E-3</v>
          </cell>
          <cell r="CB31">
            <v>9.7470444507119502E-4</v>
          </cell>
          <cell r="CC31">
            <v>5.7066421515223897E-2</v>
          </cell>
          <cell r="CD31">
            <v>3.1390497720736432E-2</v>
          </cell>
          <cell r="CE31">
            <v>4.9790021576305854E-2</v>
          </cell>
          <cell r="CF31">
            <v>2.6936165695117031E-2</v>
          </cell>
          <cell r="CG31">
            <v>2.1020953420456623E-2</v>
          </cell>
          <cell r="CH31">
            <v>5.5468787619785909E-2</v>
          </cell>
          <cell r="CI31">
            <v>0.13389315623193188</v>
          </cell>
          <cell r="CJ31">
            <v>6.6601165528734407E-2</v>
          </cell>
          <cell r="CK31">
            <v>-1</v>
          </cell>
        </row>
        <row r="32">
          <cell r="A32" t="str">
            <v xml:space="preserve">Cotisations des assurés et des employeurs </v>
          </cell>
          <cell r="E32" t="str">
            <v>Beiträge Versicherte und Arbeitgeber</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row>
        <row r="33">
          <cell r="A33" t="str">
            <v>Subventions</v>
          </cell>
          <cell r="B33" t="str">
            <v>au total</v>
          </cell>
          <cell r="E33" t="str">
            <v>Subventionen insgesamt</v>
          </cell>
          <cell r="AT33">
            <v>0.78972332015810265</v>
          </cell>
          <cell r="AU33">
            <v>-0.13074204946996448</v>
          </cell>
          <cell r="AV33">
            <v>-4.3699186991870032E-2</v>
          </cell>
          <cell r="AW33">
            <v>-8.5015940488841757E-3</v>
          </cell>
          <cell r="AX33">
            <v>0.70846730975348349</v>
          </cell>
          <cell r="AY33">
            <v>0.13488080301129224</v>
          </cell>
          <cell r="AZ33">
            <v>-0.33609729132117194</v>
          </cell>
          <cell r="BA33">
            <v>8.6178184845961736E-2</v>
          </cell>
          <cell r="BB33">
            <v>-6.132617861249523E-2</v>
          </cell>
          <cell r="BC33">
            <v>5.0674781543487146E-2</v>
          </cell>
          <cell r="BD33">
            <v>0.19948192970187661</v>
          </cell>
          <cell r="BE33">
            <v>3.8111965759349831E-2</v>
          </cell>
          <cell r="BF33">
            <v>1.4214537638780556E-2</v>
          </cell>
          <cell r="BG33">
            <v>5.4504683512688556E-2</v>
          </cell>
          <cell r="BH33">
            <v>2.515375837518774E-2</v>
          </cell>
          <cell r="BI33">
            <v>0.28385776297892229</v>
          </cell>
          <cell r="BJ33">
            <v>6.2310600549738915E-2</v>
          </cell>
          <cell r="BK33">
            <v>0.15369927278834727</v>
          </cell>
          <cell r="BL33">
            <v>3.075643336694811E-2</v>
          </cell>
          <cell r="BM33">
            <v>0.10174510851369001</v>
          </cell>
          <cell r="BN33">
            <v>0.34260660402628451</v>
          </cell>
          <cell r="BO33">
            <v>8.4727992851653555E-2</v>
          </cell>
          <cell r="BP33">
            <v>6.8357226830658924E-2</v>
          </cell>
          <cell r="BQ33">
            <v>0.15122207761892126</v>
          </cell>
          <cell r="BR33">
            <v>0.13748865276690148</v>
          </cell>
          <cell r="BS33">
            <v>0.1481812371488811</v>
          </cell>
          <cell r="BT33">
            <v>4.9668236694844881E-2</v>
          </cell>
          <cell r="BU33">
            <v>1.6617286972144818E-2</v>
          </cell>
          <cell r="BV33">
            <v>5.0766961877812822E-3</v>
          </cell>
          <cell r="BW33">
            <v>-0.1580256645441791</v>
          </cell>
          <cell r="BX33">
            <v>3.7938468998183206E-2</v>
          </cell>
          <cell r="BY33">
            <v>3.1842020565058249E-2</v>
          </cell>
          <cell r="BZ33">
            <v>1.3266019660008954E-2</v>
          </cell>
          <cell r="CA33">
            <v>1.3757852341236276E-3</v>
          </cell>
          <cell r="CB33">
            <v>9.7470444507119502E-4</v>
          </cell>
          <cell r="CC33">
            <v>5.7066421515223897E-2</v>
          </cell>
          <cell r="CD33">
            <v>3.1390497720736432E-2</v>
          </cell>
          <cell r="CE33">
            <v>4.9790021576305854E-2</v>
          </cell>
          <cell r="CF33">
            <v>2.6936165695117031E-2</v>
          </cell>
          <cell r="CG33">
            <v>2.1020953420456623E-2</v>
          </cell>
          <cell r="CH33">
            <v>5.5468787619785909E-2</v>
          </cell>
          <cell r="CI33">
            <v>0.13389315623193188</v>
          </cell>
          <cell r="CJ33">
            <v>6.6601165528734407E-2</v>
          </cell>
          <cell r="CK33">
            <v>-1</v>
          </cell>
        </row>
        <row r="34">
          <cell r="B34" t="str">
            <v>fédérales</v>
          </cell>
          <cell r="F34" t="str">
            <v>davon Bund</v>
          </cell>
          <cell r="AT34">
            <v>0.71644295302013417</v>
          </cell>
          <cell r="AU34">
            <v>-0.12805474095796676</v>
          </cell>
          <cell r="AV34">
            <v>-3.9237668161434924E-2</v>
          </cell>
          <cell r="AW34">
            <v>4.200700116686118E-2</v>
          </cell>
          <cell r="AX34">
            <v>0.69092945128779393</v>
          </cell>
          <cell r="AY34">
            <v>0.13245033112582782</v>
          </cell>
          <cell r="AZ34">
            <v>-0.33684210526315783</v>
          </cell>
          <cell r="BA34">
            <v>8.5537918871252172E-2</v>
          </cell>
          <cell r="BB34">
            <v>2.0308692120227567E-2</v>
          </cell>
          <cell r="BC34">
            <v>5.2061249999999948E-2</v>
          </cell>
          <cell r="BD34">
            <v>0.19826189250730275</v>
          </cell>
          <cell r="BE34">
            <v>3.9255878284924162E-2</v>
          </cell>
          <cell r="BF34">
            <v>7.5200608427730131E-3</v>
          </cell>
          <cell r="BG34">
            <v>7.0511458271357297E-2</v>
          </cell>
          <cell r="BH34">
            <v>2.647804003563059E-2</v>
          </cell>
          <cell r="BI34">
            <v>0.2705311289247232</v>
          </cell>
          <cell r="BJ34">
            <v>6.8389518060953947E-2</v>
          </cell>
          <cell r="BK34">
            <v>0.15848686392108791</v>
          </cell>
          <cell r="BL34">
            <v>3.2478911084515616E-2</v>
          </cell>
          <cell r="BM34">
            <v>-0.48838436341958613</v>
          </cell>
          <cell r="BN34">
            <v>0.31810059276973557</v>
          </cell>
          <cell r="BO34">
            <v>9.1704250166865453E-2</v>
          </cell>
          <cell r="BP34">
            <v>6.7047445382227844E-2</v>
          </cell>
          <cell r="BQ34">
            <v>0.118358131311181</v>
          </cell>
          <cell r="BR34">
            <v>0.12651018586287521</v>
          </cell>
          <cell r="BS34">
            <v>0.15753015478583365</v>
          </cell>
          <cell r="BT34">
            <v>4.3353969698282757E-2</v>
          </cell>
          <cell r="BU34">
            <v>1.5334214167044502E-2</v>
          </cell>
          <cell r="BV34">
            <v>-8.100537929458973E-3</v>
          </cell>
          <cell r="BW34">
            <v>-0.18377483342341983</v>
          </cell>
          <cell r="BX34">
            <v>3.3357412613192805E-2</v>
          </cell>
          <cell r="BY34">
            <v>2.3439966218502528E-2</v>
          </cell>
          <cell r="BZ34">
            <v>1.021905519381372E-2</v>
          </cell>
          <cell r="CA34">
            <v>2.3697221220642106E-2</v>
          </cell>
          <cell r="CB34">
            <v>-1.8825922466473299E-3</v>
          </cell>
          <cell r="CC34">
            <v>7.991227465769013E-2</v>
          </cell>
          <cell r="CD34">
            <v>3.7683883382345185E-2</v>
          </cell>
          <cell r="CE34">
            <v>5.4657710908098789E-2</v>
          </cell>
          <cell r="CF34">
            <v>3.3688243405685991E-2</v>
          </cell>
          <cell r="CG34">
            <v>-1.3254074909998859E-2</v>
          </cell>
          <cell r="CH34">
            <v>5.4264394167214514E-2</v>
          </cell>
          <cell r="CI34">
            <v>0.3640607073628952</v>
          </cell>
          <cell r="CJ34">
            <v>6.1885712706897245E-2</v>
          </cell>
          <cell r="CK34">
            <v>-1</v>
          </cell>
        </row>
        <row r="35">
          <cell r="A35" t="str">
            <v>Intérêts</v>
          </cell>
          <cell r="E35" t="str">
            <v>Kapitalertrag</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row>
        <row r="36">
          <cell r="A36" t="str">
            <v>Autres recettes  1)</v>
          </cell>
          <cell r="E36" t="str">
            <v>übrige Einnahmen</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row>
        <row r="37">
          <cell r="A37" t="str">
            <v>Total des dépenses</v>
          </cell>
          <cell r="E37" t="str">
            <v>Total Ausgaben</v>
          </cell>
          <cell r="AT37">
            <v>0.78910725998277265</v>
          </cell>
          <cell r="AU37">
            <v>-0.13097672692900586</v>
          </cell>
          <cell r="AV37">
            <v>-4.3721346304372188E-2</v>
          </cell>
          <cell r="AW37">
            <v>-7.8131643847265675E-3</v>
          </cell>
          <cell r="AX37">
            <v>0.70754898914685493</v>
          </cell>
          <cell r="AY37">
            <v>0.13512258631237173</v>
          </cell>
          <cell r="AZ37">
            <v>-0.33602615621873499</v>
          </cell>
          <cell r="BA37">
            <v>8.6137785492189201E-2</v>
          </cell>
          <cell r="BB37">
            <v>-6.1535926296385823E-2</v>
          </cell>
          <cell r="BC37">
            <v>5.0759555700751413E-2</v>
          </cell>
          <cell r="BD37">
            <v>0.19948700011659093</v>
          </cell>
          <cell r="BE37">
            <v>3.8109123898393049E-2</v>
          </cell>
          <cell r="BF37">
            <v>1.4213394423255865E-2</v>
          </cell>
          <cell r="BG37">
            <v>5.4505342261721657E-2</v>
          </cell>
          <cell r="BH37">
            <v>2.5153110517480037E-2</v>
          </cell>
          <cell r="BI37">
            <v>0.2838590668029275</v>
          </cell>
          <cell r="BJ37">
            <v>6.2310006807050122E-2</v>
          </cell>
          <cell r="BK37">
            <v>0.15369908475177674</v>
          </cell>
          <cell r="BL37">
            <v>3.0756782084983447E-2</v>
          </cell>
          <cell r="BM37">
            <v>0.10174510851369001</v>
          </cell>
          <cell r="BN37">
            <v>0.34260660402628451</v>
          </cell>
          <cell r="BO37">
            <v>8.4727992851653555E-2</v>
          </cell>
          <cell r="BP37">
            <v>6.8357226830658924E-2</v>
          </cell>
          <cell r="BQ37">
            <v>0.15122207761892126</v>
          </cell>
          <cell r="BR37">
            <v>0.13748865276690148</v>
          </cell>
          <cell r="BS37">
            <v>0.14818123714888154</v>
          </cell>
          <cell r="BT37">
            <v>4.9668236694844881E-2</v>
          </cell>
          <cell r="BU37">
            <v>1.6617286972144818E-2</v>
          </cell>
          <cell r="BV37">
            <v>5.0766961877812822E-3</v>
          </cell>
          <cell r="BW37">
            <v>-0.1580256645441791</v>
          </cell>
          <cell r="BX37">
            <v>3.7938468998183206E-2</v>
          </cell>
          <cell r="BY37">
            <v>3.1842020565058249E-2</v>
          </cell>
          <cell r="BZ37">
            <v>1.3266019660008954E-2</v>
          </cell>
          <cell r="CA37">
            <v>1.3757852341238497E-3</v>
          </cell>
          <cell r="CB37">
            <v>9.7470444507097298E-4</v>
          </cell>
          <cell r="CC37">
            <v>5.7066421515223897E-2</v>
          </cell>
          <cell r="CD37">
            <v>3.1390497720736432E-2</v>
          </cell>
          <cell r="CE37">
            <v>4.9790021576305632E-2</v>
          </cell>
          <cell r="CF37">
            <v>2.6936165695117031E-2</v>
          </cell>
          <cell r="CG37">
            <v>2.1020953420456623E-2</v>
          </cell>
          <cell r="CH37">
            <v>5.5468787619785909E-2</v>
          </cell>
          <cell r="CI37">
            <v>0.13389315623193188</v>
          </cell>
          <cell r="CJ37">
            <v>6.6601165528734407E-2</v>
          </cell>
          <cell r="CK37">
            <v>-1</v>
          </cell>
        </row>
        <row r="38">
          <cell r="A38" t="str">
            <v>Prestations sociales</v>
          </cell>
          <cell r="E38" t="str">
            <v>Sozialleistungen</v>
          </cell>
          <cell r="AT38">
            <v>0.78910725998277265</v>
          </cell>
          <cell r="AU38">
            <v>-0.13097672692900586</v>
          </cell>
          <cell r="AV38">
            <v>-4.3721346304372188E-2</v>
          </cell>
          <cell r="AW38">
            <v>-7.8131643847265675E-3</v>
          </cell>
          <cell r="AX38">
            <v>0.70754898914685493</v>
          </cell>
          <cell r="AY38">
            <v>0.13512258631237173</v>
          </cell>
          <cell r="AZ38">
            <v>-0.33602615621873499</v>
          </cell>
          <cell r="BA38">
            <v>8.6137785492189201E-2</v>
          </cell>
          <cell r="BB38">
            <v>-6.1535926296385823E-2</v>
          </cell>
          <cell r="BC38">
            <v>5.0759555700751413E-2</v>
          </cell>
          <cell r="BD38">
            <v>0.19948700011659093</v>
          </cell>
          <cell r="BE38">
            <v>3.8109123898393049E-2</v>
          </cell>
          <cell r="BF38">
            <v>1.4213394423255865E-2</v>
          </cell>
          <cell r="BG38">
            <v>5.4505342261721657E-2</v>
          </cell>
          <cell r="BH38">
            <v>2.5153110517480037E-2</v>
          </cell>
          <cell r="BI38">
            <v>0.2838590668029275</v>
          </cell>
          <cell r="BJ38">
            <v>6.2310006807050122E-2</v>
          </cell>
          <cell r="BK38">
            <v>0.15369908475177674</v>
          </cell>
          <cell r="BL38">
            <v>3.0756782084983447E-2</v>
          </cell>
          <cell r="BM38">
            <v>0.10174510851369001</v>
          </cell>
          <cell r="BN38">
            <v>0.34260660402628451</v>
          </cell>
          <cell r="BO38">
            <v>8.4727992851653555E-2</v>
          </cell>
          <cell r="BP38">
            <v>6.8357226830658924E-2</v>
          </cell>
          <cell r="BQ38">
            <v>0.15122207761892126</v>
          </cell>
          <cell r="BR38">
            <v>0.13748865276690148</v>
          </cell>
          <cell r="BS38">
            <v>0.14818123714888154</v>
          </cell>
          <cell r="BT38">
            <v>4.9668236694844881E-2</v>
          </cell>
          <cell r="BU38">
            <v>1.6617286972144818E-2</v>
          </cell>
          <cell r="BV38">
            <v>5.0766961877812822E-3</v>
          </cell>
          <cell r="BW38">
            <v>-0.1580256645441791</v>
          </cell>
          <cell r="BX38">
            <v>3.7938468998183206E-2</v>
          </cell>
          <cell r="BY38">
            <v>3.1842020565058249E-2</v>
          </cell>
          <cell r="BZ38">
            <v>1.3266019660008954E-2</v>
          </cell>
          <cell r="CA38">
            <v>1.3757852341238497E-3</v>
          </cell>
          <cell r="CB38">
            <v>9.7470444507097298E-4</v>
          </cell>
          <cell r="CC38">
            <v>5.7066421515223897E-2</v>
          </cell>
          <cell r="CD38">
            <v>3.1390497720736432E-2</v>
          </cell>
          <cell r="CE38">
            <v>4.9790021576305632E-2</v>
          </cell>
          <cell r="CF38">
            <v>2.6936165695117031E-2</v>
          </cell>
          <cell r="CG38">
            <v>2.1020953420456623E-2</v>
          </cell>
          <cell r="CH38">
            <v>5.5468787619785909E-2</v>
          </cell>
          <cell r="CI38">
            <v>0.13389315623193188</v>
          </cell>
          <cell r="CJ38">
            <v>6.6601165528734407E-2</v>
          </cell>
          <cell r="CK38">
            <v>-1</v>
          </cell>
        </row>
        <row r="39">
          <cell r="A39" t="str">
            <v>Frais d'administration et de gestion</v>
          </cell>
          <cell r="E39" t="str">
            <v>Verwaltungs- und Durchführungskosten</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row>
        <row r="40">
          <cell r="A40" t="str">
            <v>Autres dépenses</v>
          </cell>
          <cell r="E40" t="str">
            <v>übrige Ausgaben</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row>
        <row r="41">
          <cell r="A41" t="str">
            <v>Solde de compte</v>
          </cell>
          <cell r="E41" t="str">
            <v>Rechnungssaldo</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row>
        <row r="42">
          <cell r="A42" t="str">
            <v>Etat du compte de capital en fin d'année</v>
          </cell>
          <cell r="E42" t="str">
            <v>Kapital</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row>
        <row r="43">
          <cell r="A43" t="str">
            <v>Résume des comptes financiers des PC</v>
          </cell>
        </row>
        <row r="44">
          <cell r="A44" t="str">
            <v>Total des recettes</v>
          </cell>
          <cell r="AX44">
            <v>70.5</v>
          </cell>
          <cell r="AY44">
            <v>78.099999999999994</v>
          </cell>
          <cell r="AZ44">
            <v>55</v>
          </cell>
          <cell r="BA44">
            <v>57.1</v>
          </cell>
        </row>
        <row r="45">
          <cell r="A45" t="str">
            <v xml:space="preserve">Cotisations des assurés et des employeurs </v>
          </cell>
          <cell r="AX45" t="str">
            <v>–</v>
          </cell>
          <cell r="AY45" t="str">
            <v>–</v>
          </cell>
          <cell r="AZ45" t="str">
            <v>–</v>
          </cell>
          <cell r="BA45" t="str">
            <v>–</v>
          </cell>
        </row>
        <row r="46">
          <cell r="A46" t="str">
            <v>Subventions</v>
          </cell>
          <cell r="B46" t="str">
            <v>au total</v>
          </cell>
          <cell r="AX46">
            <v>70.5</v>
          </cell>
          <cell r="AY46">
            <v>78.099999999999994</v>
          </cell>
          <cell r="AZ46">
            <v>55</v>
          </cell>
          <cell r="BA46">
            <v>57.1</v>
          </cell>
        </row>
        <row r="47">
          <cell r="B47" t="str">
            <v>fédérales</v>
          </cell>
          <cell r="AX47">
            <v>35.1</v>
          </cell>
          <cell r="AY47">
            <v>38.700000000000003</v>
          </cell>
          <cell r="AZ47">
            <v>27.1</v>
          </cell>
          <cell r="BA47">
            <v>28</v>
          </cell>
        </row>
        <row r="48">
          <cell r="A48" t="str">
            <v>Intérêts</v>
          </cell>
          <cell r="AX48" t="str">
            <v>–</v>
          </cell>
          <cell r="AY48" t="str">
            <v>–</v>
          </cell>
          <cell r="AZ48" t="str">
            <v>–</v>
          </cell>
          <cell r="BA48" t="str">
            <v>–</v>
          </cell>
        </row>
        <row r="49">
          <cell r="A49" t="str">
            <v>Autres recettes  1)</v>
          </cell>
          <cell r="AX49" t="str">
            <v>–</v>
          </cell>
          <cell r="AY49" t="str">
            <v>–</v>
          </cell>
          <cell r="AZ49" t="str">
            <v>–</v>
          </cell>
          <cell r="BA49" t="str">
            <v>–</v>
          </cell>
        </row>
        <row r="50">
          <cell r="A50" t="str">
            <v>Structure des recettes en %</v>
          </cell>
        </row>
        <row r="51">
          <cell r="A51" t="str">
            <v xml:space="preserve">Cotisations des assurés et des employeurs </v>
          </cell>
          <cell r="AX51" t="str">
            <v>–</v>
          </cell>
          <cell r="AY51" t="str">
            <v>–</v>
          </cell>
          <cell r="AZ51" t="str">
            <v>–</v>
          </cell>
          <cell r="BA51" t="str">
            <v>–</v>
          </cell>
        </row>
        <row r="52">
          <cell r="A52" t="str">
            <v>Subventions</v>
          </cell>
          <cell r="AX52">
            <v>1</v>
          </cell>
          <cell r="AY52">
            <v>1</v>
          </cell>
          <cell r="AZ52">
            <v>1</v>
          </cell>
          <cell r="BA52">
            <v>1</v>
          </cell>
        </row>
        <row r="53">
          <cell r="A53" t="str">
            <v>Intérêts</v>
          </cell>
          <cell r="AX53" t="str">
            <v>–</v>
          </cell>
          <cell r="AY53" t="str">
            <v>–</v>
          </cell>
          <cell r="AZ53" t="str">
            <v>–</v>
          </cell>
          <cell r="BA53" t="str">
            <v>–</v>
          </cell>
        </row>
        <row r="54">
          <cell r="A54" t="str">
            <v>Autres recettes 1)</v>
          </cell>
          <cell r="AX54" t="str">
            <v>–</v>
          </cell>
          <cell r="AY54" t="str">
            <v>–</v>
          </cell>
          <cell r="AZ54" t="str">
            <v>–</v>
          </cell>
          <cell r="BA54" t="str">
            <v>–</v>
          </cell>
        </row>
        <row r="55">
          <cell r="A55" t="str">
            <v>Total</v>
          </cell>
          <cell r="AX55">
            <v>1</v>
          </cell>
          <cell r="AY55">
            <v>1</v>
          </cell>
          <cell r="AZ55">
            <v>1</v>
          </cell>
          <cell r="BA55">
            <v>1</v>
          </cell>
        </row>
        <row r="56">
          <cell r="A56" t="str">
            <v>Total des dépenses</v>
          </cell>
          <cell r="AX56">
            <v>70.503</v>
          </cell>
          <cell r="AY56">
            <v>78.072000000000003</v>
          </cell>
          <cell r="AZ56">
            <v>55.008000000000003</v>
          </cell>
          <cell r="BA56">
            <v>57.085999999999999</v>
          </cell>
        </row>
        <row r="57">
          <cell r="A57" t="str">
            <v>Prestations sociales</v>
          </cell>
          <cell r="AX57">
            <v>70.503</v>
          </cell>
          <cell r="AY57">
            <v>78.072000000000003</v>
          </cell>
          <cell r="AZ57">
            <v>55.008000000000003</v>
          </cell>
          <cell r="BA57">
            <v>57.085999999999999</v>
          </cell>
        </row>
        <row r="58">
          <cell r="A58" t="str">
            <v>Frais d'administration et de gestion</v>
          </cell>
          <cell r="AX58" t="str">
            <v>...</v>
          </cell>
          <cell r="AY58" t="str">
            <v>...</v>
          </cell>
          <cell r="AZ58" t="str">
            <v>...</v>
          </cell>
          <cell r="BA58" t="str">
            <v>...</v>
          </cell>
        </row>
        <row r="59">
          <cell r="A59" t="str">
            <v>Autres dépenses</v>
          </cell>
          <cell r="AX59" t="str">
            <v>–</v>
          </cell>
          <cell r="AY59" t="str">
            <v>–</v>
          </cell>
          <cell r="AZ59" t="str">
            <v>–</v>
          </cell>
          <cell r="BA59" t="str">
            <v>–</v>
          </cell>
        </row>
        <row r="60">
          <cell r="A60" t="str">
            <v>Solde de compte</v>
          </cell>
          <cell r="AX60" t="str">
            <v>–</v>
          </cell>
          <cell r="AY60" t="str">
            <v>–</v>
          </cell>
          <cell r="AZ60" t="str">
            <v>–</v>
          </cell>
          <cell r="BA60" t="str">
            <v>–</v>
          </cell>
        </row>
        <row r="61">
          <cell r="AX61" t="str">
            <v>–</v>
          </cell>
          <cell r="AY61" t="str">
            <v>–</v>
          </cell>
          <cell r="AZ61" t="str">
            <v>–</v>
          </cell>
          <cell r="BA61" t="str">
            <v>–</v>
          </cell>
        </row>
        <row r="62">
          <cell r="AX62" t="str">
            <v>–</v>
          </cell>
          <cell r="AY62" t="str">
            <v>–</v>
          </cell>
          <cell r="AZ62" t="str">
            <v>–</v>
          </cell>
          <cell r="BA62" t="str">
            <v>–</v>
          </cell>
        </row>
        <row r="63">
          <cell r="AX63" t="str">
            <v>–</v>
          </cell>
          <cell r="AY63" t="str">
            <v>–</v>
          </cell>
          <cell r="AZ63" t="str">
            <v>–</v>
          </cell>
          <cell r="BA63" t="str">
            <v>–</v>
          </cell>
        </row>
        <row r="64">
          <cell r="AX64" t="str">
            <v>–</v>
          </cell>
          <cell r="AY64" t="str">
            <v>–</v>
          </cell>
          <cell r="AZ64" t="str">
            <v>–</v>
          </cell>
          <cell r="BA64" t="str">
            <v>–</v>
          </cell>
        </row>
        <row r="65">
          <cell r="AX65" t="str">
            <v>–</v>
          </cell>
          <cell r="AY65" t="str">
            <v>–</v>
          </cell>
          <cell r="AZ65" t="str">
            <v>–</v>
          </cell>
          <cell r="BA65" t="str">
            <v>–</v>
          </cell>
        </row>
        <row r="66">
          <cell r="AX66" t="str">
            <v>–</v>
          </cell>
          <cell r="AY66" t="str">
            <v>–</v>
          </cell>
          <cell r="AZ66" t="str">
            <v>–</v>
          </cell>
          <cell r="BA66" t="str">
            <v>–</v>
          </cell>
        </row>
        <row r="67">
          <cell r="AX67" t="str">
            <v>–</v>
          </cell>
          <cell r="AY67" t="str">
            <v>–</v>
          </cell>
          <cell r="AZ67" t="str">
            <v>–</v>
          </cell>
          <cell r="BA67" t="str">
            <v>–</v>
          </cell>
        </row>
        <row r="68">
          <cell r="A68" t="str">
            <v>Etat du compte de capital</v>
          </cell>
          <cell r="AX68" t="str">
            <v>–</v>
          </cell>
          <cell r="AY68" t="str">
            <v>–</v>
          </cell>
          <cell r="AZ68" t="str">
            <v>–</v>
          </cell>
          <cell r="BA68" t="str">
            <v>–</v>
          </cell>
        </row>
        <row r="69">
          <cell r="A69" t="str">
            <v>en fin d'année</v>
          </cell>
        </row>
        <row r="70">
          <cell r="A70" t="str">
            <v>Contributions des pouvoirs publics</v>
          </cell>
          <cell r="AX70">
            <v>1</v>
          </cell>
          <cell r="AY70">
            <v>1</v>
          </cell>
          <cell r="AZ70">
            <v>1</v>
          </cell>
          <cell r="BA70">
            <v>1</v>
          </cell>
        </row>
        <row r="71">
          <cell r="A71" t="str">
            <v>en % des dépenses</v>
          </cell>
        </row>
        <row r="72">
          <cell r="A72" t="str">
            <v>Modification année précédente en %</v>
          </cell>
        </row>
        <row r="73">
          <cell r="A73" t="str">
            <v>Total des recettes</v>
          </cell>
          <cell r="AX73">
            <v>0.45962732919254656</v>
          </cell>
          <cell r="AY73">
            <v>0.10780141843971625</v>
          </cell>
          <cell r="AZ73">
            <v>-0.29577464788732388</v>
          </cell>
          <cell r="BA73">
            <v>3.8181818181818317E-2</v>
          </cell>
        </row>
        <row r="74">
          <cell r="A74" t="str">
            <v xml:space="preserve">Cotisations des assurés et des employeurs </v>
          </cell>
        </row>
        <row r="75">
          <cell r="A75" t="str">
            <v>Subventions</v>
          </cell>
          <cell r="B75" t="str">
            <v>au total</v>
          </cell>
        </row>
        <row r="76">
          <cell r="B76" t="str">
            <v>fédérales</v>
          </cell>
        </row>
        <row r="77">
          <cell r="A77" t="str">
            <v>Intérêts</v>
          </cell>
        </row>
        <row r="78">
          <cell r="A78" t="str">
            <v>Autres recettes  1)</v>
          </cell>
        </row>
        <row r="79">
          <cell r="A79" t="str">
            <v>Total des dépenses</v>
          </cell>
        </row>
        <row r="80">
          <cell r="A80" t="str">
            <v>Prestations sociales</v>
          </cell>
        </row>
        <row r="81">
          <cell r="A81" t="str">
            <v>Frais d'administration et de gestion</v>
          </cell>
        </row>
        <row r="82">
          <cell r="A82" t="str">
            <v>Autres dépenses</v>
          </cell>
        </row>
        <row r="83">
          <cell r="A83" t="str">
            <v>Solde de compte</v>
          </cell>
        </row>
        <row r="84">
          <cell r="A84" t="str">
            <v>Etat du compte de capital en fin d'année</v>
          </cell>
        </row>
        <row r="87">
          <cell r="A87" t="str">
            <v>Modification année précédente en %</v>
          </cell>
        </row>
        <row r="88">
          <cell r="A88" t="str">
            <v>Total des recettes</v>
          </cell>
          <cell r="AX88">
            <v>389.3</v>
          </cell>
          <cell r="AY88">
            <v>439.9</v>
          </cell>
          <cell r="AZ88">
            <v>295.2</v>
          </cell>
          <cell r="BA88">
            <v>318</v>
          </cell>
        </row>
        <row r="89">
          <cell r="A89" t="str">
            <v xml:space="preserve">Cotisations des assurés et des employeurs </v>
          </cell>
          <cell r="AX89" t="str">
            <v>–</v>
          </cell>
          <cell r="AY89" t="str">
            <v>–</v>
          </cell>
          <cell r="AZ89" t="str">
            <v>–</v>
          </cell>
          <cell r="BA89" t="str">
            <v>–</v>
          </cell>
        </row>
        <row r="90">
          <cell r="A90" t="str">
            <v>Subventions</v>
          </cell>
          <cell r="B90" t="str">
            <v>au total</v>
          </cell>
          <cell r="AX90">
            <v>389.3</v>
          </cell>
          <cell r="AY90">
            <v>439.9</v>
          </cell>
          <cell r="AZ90">
            <v>295.2</v>
          </cell>
          <cell r="BA90">
            <v>318</v>
          </cell>
        </row>
        <row r="91">
          <cell r="B91" t="str">
            <v>fédérales</v>
          </cell>
          <cell r="AX91">
            <v>186.1</v>
          </cell>
          <cell r="AY91">
            <v>209.7</v>
          </cell>
          <cell r="AZ91">
            <v>140.5</v>
          </cell>
          <cell r="BA91">
            <v>151.1</v>
          </cell>
        </row>
        <row r="92">
          <cell r="A92" t="str">
            <v>Intérêts</v>
          </cell>
          <cell r="AX92" t="str">
            <v>–</v>
          </cell>
          <cell r="AY92" t="str">
            <v>–</v>
          </cell>
          <cell r="AZ92" t="str">
            <v>–</v>
          </cell>
          <cell r="BA92" t="str">
            <v>–</v>
          </cell>
        </row>
        <row r="93">
          <cell r="A93" t="str">
            <v>Autres recettes  1)</v>
          </cell>
          <cell r="AX93" t="str">
            <v>–</v>
          </cell>
          <cell r="AY93" t="str">
            <v>–</v>
          </cell>
          <cell r="AZ93" t="str">
            <v>–</v>
          </cell>
          <cell r="BA93" t="str">
            <v>–</v>
          </cell>
        </row>
        <row r="94">
          <cell r="A94" t="str">
            <v>Total des dépenses</v>
          </cell>
          <cell r="AX94">
            <v>389.25799999999998</v>
          </cell>
          <cell r="AY94">
            <v>439.89800000000002</v>
          </cell>
          <cell r="AZ94">
            <v>295.25099999999998</v>
          </cell>
          <cell r="BA94">
            <v>318.02300000000002</v>
          </cell>
        </row>
        <row r="95">
          <cell r="A95" t="str">
            <v>Prestations sociales</v>
          </cell>
          <cell r="AX95">
            <v>389.25799999999998</v>
          </cell>
          <cell r="AY95">
            <v>439.89800000000002</v>
          </cell>
          <cell r="AZ95">
            <v>295.25099999999998</v>
          </cell>
          <cell r="BA95">
            <v>318.02300000000002</v>
          </cell>
        </row>
        <row r="96">
          <cell r="A96" t="str">
            <v>Frais d'administration et de gestion</v>
          </cell>
          <cell r="AX96" t="str">
            <v>–</v>
          </cell>
          <cell r="AY96" t="str">
            <v>–</v>
          </cell>
          <cell r="AZ96" t="str">
            <v>–</v>
          </cell>
          <cell r="BA96" t="str">
            <v>–</v>
          </cell>
        </row>
        <row r="97">
          <cell r="A97" t="str">
            <v>Autres dépenses</v>
          </cell>
          <cell r="AX97" t="str">
            <v>–</v>
          </cell>
          <cell r="AY97" t="str">
            <v>–</v>
          </cell>
          <cell r="AZ97" t="str">
            <v>–</v>
          </cell>
          <cell r="BA97" t="str">
            <v>–</v>
          </cell>
        </row>
        <row r="98">
          <cell r="A98" t="str">
            <v>Solde de compte</v>
          </cell>
          <cell r="AX98" t="str">
            <v>–</v>
          </cell>
          <cell r="AY98" t="str">
            <v>–</v>
          </cell>
          <cell r="AZ98" t="str">
            <v>–</v>
          </cell>
          <cell r="BA98" t="str">
            <v>–</v>
          </cell>
        </row>
        <row r="99">
          <cell r="AX99" t="str">
            <v>–</v>
          </cell>
          <cell r="AY99" t="str">
            <v>–</v>
          </cell>
          <cell r="AZ99" t="str">
            <v>–</v>
          </cell>
          <cell r="BA99" t="str">
            <v>–</v>
          </cell>
        </row>
        <row r="100">
          <cell r="AX100" t="str">
            <v>–</v>
          </cell>
          <cell r="AY100" t="str">
            <v>–</v>
          </cell>
          <cell r="AZ100" t="str">
            <v>–</v>
          </cell>
          <cell r="BA100" t="str">
            <v>–</v>
          </cell>
        </row>
        <row r="101">
          <cell r="AX101" t="str">
            <v>–</v>
          </cell>
          <cell r="AY101" t="str">
            <v>–</v>
          </cell>
          <cell r="AZ101" t="str">
            <v>–</v>
          </cell>
          <cell r="BA101" t="str">
            <v>–</v>
          </cell>
        </row>
        <row r="102">
          <cell r="AX102" t="str">
            <v>–</v>
          </cell>
          <cell r="AY102" t="str">
            <v>–</v>
          </cell>
          <cell r="AZ102" t="str">
            <v>–</v>
          </cell>
          <cell r="BA102" t="str">
            <v>–</v>
          </cell>
        </row>
        <row r="103">
          <cell r="AX103" t="str">
            <v>–</v>
          </cell>
          <cell r="AY103" t="str">
            <v>–</v>
          </cell>
          <cell r="AZ103" t="str">
            <v>–</v>
          </cell>
          <cell r="BA103" t="str">
            <v>–</v>
          </cell>
        </row>
        <row r="104">
          <cell r="AX104" t="str">
            <v>–</v>
          </cell>
          <cell r="AY104" t="str">
            <v>–</v>
          </cell>
          <cell r="AZ104" t="str">
            <v>–</v>
          </cell>
          <cell r="BA104" t="str">
            <v>–</v>
          </cell>
        </row>
        <row r="105">
          <cell r="AX105" t="str">
            <v>–</v>
          </cell>
          <cell r="AY105" t="str">
            <v>–</v>
          </cell>
          <cell r="AZ105" t="str">
            <v>–</v>
          </cell>
          <cell r="BA105" t="str">
            <v>–</v>
          </cell>
        </row>
        <row r="106">
          <cell r="A106" t="str">
            <v>Etat du compte de capital en fin d'année</v>
          </cell>
          <cell r="AX106" t="str">
            <v>–</v>
          </cell>
          <cell r="AY106" t="str">
            <v>–</v>
          </cell>
          <cell r="AZ106" t="str">
            <v>–</v>
          </cell>
          <cell r="BA106" t="str">
            <v>–</v>
          </cell>
        </row>
        <row r="108">
          <cell r="A108" t="str">
            <v>Modification année précédente en %</v>
          </cell>
        </row>
        <row r="109">
          <cell r="A109" t="str">
            <v>Total des recettes</v>
          </cell>
          <cell r="AX109">
            <v>0.65730097914005992</v>
          </cell>
          <cell r="AY109">
            <v>0.12997688158232723</v>
          </cell>
          <cell r="AZ109">
            <v>-0.32893839508979317</v>
          </cell>
          <cell r="BA109">
            <v>7.723577235772372E-2</v>
          </cell>
        </row>
        <row r="110">
          <cell r="A110" t="str">
            <v xml:space="preserve">Cotisations des assurés et des employeurs </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row>
        <row r="111">
          <cell r="A111" t="str">
            <v>Subventions</v>
          </cell>
          <cell r="B111" t="str">
            <v>au total</v>
          </cell>
          <cell r="AA111">
            <v>1948</v>
          </cell>
          <cell r="AB111">
            <v>1949</v>
          </cell>
          <cell r="AC111">
            <v>1950</v>
          </cell>
          <cell r="AD111">
            <v>1951</v>
          </cell>
          <cell r="AE111">
            <v>1952</v>
          </cell>
          <cell r="AF111">
            <v>1953</v>
          </cell>
          <cell r="AG111">
            <v>1954</v>
          </cell>
          <cell r="AH111">
            <v>1955</v>
          </cell>
          <cell r="AI111">
            <v>1956</v>
          </cell>
          <cell r="AJ111">
            <v>1957</v>
          </cell>
          <cell r="AK111">
            <v>1958</v>
          </cell>
          <cell r="AL111">
            <v>1959</v>
          </cell>
          <cell r="AM111">
            <v>1960</v>
          </cell>
          <cell r="AN111">
            <v>1961</v>
          </cell>
          <cell r="AO111">
            <v>1962</v>
          </cell>
          <cell r="AP111">
            <v>1963</v>
          </cell>
          <cell r="AQ111">
            <v>1964</v>
          </cell>
          <cell r="AR111" t="str">
            <v>1965 2)</v>
          </cell>
          <cell r="AS111">
            <v>1966</v>
          </cell>
          <cell r="AT111">
            <v>1967</v>
          </cell>
          <cell r="AU111">
            <v>-0.13550904576090794</v>
          </cell>
          <cell r="AV111">
            <v>-2.9134181370537693E-2</v>
          </cell>
          <cell r="AW111">
            <v>-7.1851225697380228E-3</v>
          </cell>
          <cell r="AX111">
            <v>0.65730097914005992</v>
          </cell>
          <cell r="AY111">
            <v>0.12997688158232723</v>
          </cell>
          <cell r="AZ111">
            <v>-0.32893839508979317</v>
          </cell>
          <cell r="BA111">
            <v>7.723577235772372E-2</v>
          </cell>
          <cell r="BB111">
            <v>-5.9433962264151097E-2</v>
          </cell>
          <cell r="BC111">
            <v>4.907482781678385E-2</v>
          </cell>
          <cell r="BD111">
            <v>0.1963989311293346</v>
          </cell>
          <cell r="BE111">
            <v>3.533183716742494E-2</v>
          </cell>
          <cell r="BF111">
            <v>9.4058957760663198E-3</v>
          </cell>
          <cell r="BG111">
            <v>5.6844102074022906E-2</v>
          </cell>
          <cell r="BH111">
            <v>2.598595433123152E-2</v>
          </cell>
          <cell r="BI111">
            <v>0.27803806023818423</v>
          </cell>
          <cell r="BJ111">
            <v>6.942919213558052E-2</v>
          </cell>
          <cell r="BK111">
            <v>0.16242066701456226</v>
          </cell>
          <cell r="BL111">
            <v>3.8892789508033765E-2</v>
          </cell>
          <cell r="BM111">
            <v>0.10770508890905162</v>
          </cell>
          <cell r="BN111">
            <v>0.35983246384625178</v>
          </cell>
          <cell r="BO111">
            <v>9.0165918320890048E-2</v>
          </cell>
          <cell r="BP111">
            <v>7.8428575731885442E-2</v>
          </cell>
          <cell r="BQ111">
            <v>0.15297272906672177</v>
          </cell>
          <cell r="BR111">
            <v>0.1423908721988878</v>
          </cell>
          <cell r="BS111">
            <v>0.15670654721513499</v>
          </cell>
          <cell r="BT111">
            <v>7.4587707674530268E-2</v>
          </cell>
          <cell r="BU111">
            <v>3.7667210084482372E-2</v>
          </cell>
          <cell r="BV111">
            <v>2.140721708536808E-2</v>
          </cell>
          <cell r="BW111">
            <v>-0.11733229929004363</v>
          </cell>
        </row>
        <row r="112">
          <cell r="B112" t="str">
            <v>fédérales</v>
          </cell>
          <cell r="AU112">
            <v>-0.13161993769470404</v>
          </cell>
          <cell r="AV112">
            <v>-2.3318385650224149E-2</v>
          </cell>
          <cell r="AW112">
            <v>4.1322314049586861E-2</v>
          </cell>
          <cell r="AX112">
            <v>0.64109347442680753</v>
          </cell>
          <cell r="AY112">
            <v>0.12681354110693177</v>
          </cell>
          <cell r="AZ112">
            <v>-0.32999523128278485</v>
          </cell>
          <cell r="BA112">
            <v>7.5444839857651269E-2</v>
          </cell>
          <cell r="BB112">
            <v>2.2501654533421567E-2</v>
          </cell>
          <cell r="BC112">
            <v>4.8900187702265452E-2</v>
          </cell>
          <cell r="BD112">
            <v>0.1944148939633048</v>
          </cell>
          <cell r="BE112">
            <v>3.4018190647909563E-2</v>
          </cell>
          <cell r="BF112">
            <v>2.2302414399877346E-3</v>
          </cell>
          <cell r="BG112">
            <v>7.2159653969793958E-2</v>
          </cell>
          <cell r="BH112">
            <v>2.5900607586165636E-2</v>
          </cell>
          <cell r="BI112">
            <v>0.26378289973895619</v>
          </cell>
          <cell r="BJ112">
            <v>7.5300740595864113E-2</v>
          </cell>
          <cell r="BK112">
            <v>0.16705814177150957</v>
          </cell>
          <cell r="BL112">
            <v>3.8696207067753674E-2</v>
          </cell>
          <cell r="BM112">
            <v>-0.48688763471278806</v>
          </cell>
          <cell r="BN112">
            <v>0.33674265817942728</v>
          </cell>
          <cell r="BO112">
            <v>9.5967940358923309E-2</v>
          </cell>
          <cell r="BP112">
            <v>7.3033746336206518E-2</v>
          </cell>
          <cell r="BQ112">
            <v>0.12054824557805621</v>
          </cell>
          <cell r="BR112">
            <v>0.13034768620332704</v>
          </cell>
          <cell r="BS112">
            <v>0.16610772870856993</v>
          </cell>
          <cell r="BT112">
            <v>6.850987195307745E-2</v>
          </cell>
          <cell r="BU112">
            <v>3.5586937898306914E-2</v>
          </cell>
          <cell r="BV112">
            <v>8.3728449220406009E-3</v>
          </cell>
          <cell r="BW112">
            <v>-0.14260900972592461</v>
          </cell>
        </row>
        <row r="113">
          <cell r="A113" t="str">
            <v>Intérêts</v>
          </cell>
          <cell r="AR113" t="str">
            <v>– </v>
          </cell>
          <cell r="AS113">
            <v>152.69999999999999</v>
          </cell>
          <cell r="AT113">
            <v>281.89999999999998</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row>
        <row r="114">
          <cell r="A114" t="str">
            <v>Autres recettes  1)</v>
          </cell>
          <cell r="AR114" t="str">
            <v>– </v>
          </cell>
          <cell r="AS114">
            <v>126.5</v>
          </cell>
          <cell r="AT114">
            <v>226.39999999999998</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row>
        <row r="115">
          <cell r="A115" t="str">
            <v>Total des dépenses</v>
          </cell>
          <cell r="AR115" t="str">
            <v>– </v>
          </cell>
          <cell r="AS115">
            <v>59.6</v>
          </cell>
          <cell r="AT115">
            <v>102.3</v>
          </cell>
          <cell r="AU115">
            <v>-0.13553778811978112</v>
          </cell>
          <cell r="AV115">
            <v>-2.9408626858812292E-2</v>
          </cell>
          <cell r="AW115">
            <v>-6.6416670542028822E-3</v>
          </cell>
          <cell r="AX115">
            <v>0.65665670777899776</v>
          </cell>
          <cell r="AY115">
            <v>0.13009366538388423</v>
          </cell>
          <cell r="AZ115">
            <v>-0.32881940813552246</v>
          </cell>
          <cell r="BA115">
            <v>7.7127596519571684E-2</v>
          </cell>
          <cell r="BB115">
            <v>-5.9473685865487846E-2</v>
          </cell>
          <cell r="BC115">
            <v>4.904232236408812E-2</v>
          </cell>
          <cell r="BD115">
            <v>0.19640318951615465</v>
          </cell>
          <cell r="BE115">
            <v>3.532984376872994E-2</v>
          </cell>
          <cell r="BF115">
            <v>9.4039128510710057E-3</v>
          </cell>
          <cell r="BG115">
            <v>5.6845397797223196E-2</v>
          </cell>
          <cell r="BH115">
            <v>2.5985418907342073E-2</v>
          </cell>
          <cell r="BI115">
            <v>0.27803913387610457</v>
          </cell>
          <cell r="BJ115">
            <v>6.9428697335374379E-2</v>
          </cell>
          <cell r="BK115">
            <v>0.16242051332847951</v>
          </cell>
          <cell r="BL115">
            <v>3.8893076954297667E-2</v>
          </cell>
          <cell r="BM115">
            <v>0.10770508890905162</v>
          </cell>
          <cell r="BN115">
            <v>0.35983246384625178</v>
          </cell>
          <cell r="BO115">
            <v>9.0165918320890048E-2</v>
          </cell>
          <cell r="BP115">
            <v>7.8428575731885442E-2</v>
          </cell>
          <cell r="BQ115">
            <v>0.15297272906672177</v>
          </cell>
          <cell r="BR115">
            <v>0.1423908721988878</v>
          </cell>
          <cell r="BS115">
            <v>0.15670654721513522</v>
          </cell>
          <cell r="BT115">
            <v>7.4587707674530268E-2</v>
          </cell>
          <cell r="BU115">
            <v>3.7667210084482372E-2</v>
          </cell>
          <cell r="BV115">
            <v>2.140721708536808E-2</v>
          </cell>
          <cell r="BW115">
            <v>-0.11733229929004363</v>
          </cell>
        </row>
        <row r="116">
          <cell r="A116" t="str">
            <v>Prestations sociales</v>
          </cell>
          <cell r="AR116" t="str">
            <v>– </v>
          </cell>
          <cell r="AS116">
            <v>66.900000000000006</v>
          </cell>
          <cell r="AT116">
            <v>124.1</v>
          </cell>
          <cell r="AU116">
            <v>-0.13553778811978112</v>
          </cell>
          <cell r="AV116">
            <v>-2.9408626858812292E-2</v>
          </cell>
          <cell r="AW116">
            <v>-6.6416670542028822E-3</v>
          </cell>
          <cell r="AX116">
            <v>0.65665670777899776</v>
          </cell>
          <cell r="AY116">
            <v>0.13009366538388423</v>
          </cell>
          <cell r="AZ116">
            <v>-0.32881940813552246</v>
          </cell>
          <cell r="BA116">
            <v>7.7127596519571684E-2</v>
          </cell>
          <cell r="BB116">
            <v>-5.9473685865487846E-2</v>
          </cell>
          <cell r="BC116">
            <v>4.904232236408812E-2</v>
          </cell>
          <cell r="BD116">
            <v>0.19640318951615465</v>
          </cell>
          <cell r="BE116">
            <v>3.532984376872994E-2</v>
          </cell>
          <cell r="BF116">
            <v>9.4039128510710057E-3</v>
          </cell>
          <cell r="BG116">
            <v>5.6845397797223196E-2</v>
          </cell>
          <cell r="BH116">
            <v>2.5985418907342073E-2</v>
          </cell>
          <cell r="BI116">
            <v>0.27803913387610457</v>
          </cell>
          <cell r="BJ116">
            <v>6.9428697335374379E-2</v>
          </cell>
          <cell r="BK116">
            <v>0.16242051332847951</v>
          </cell>
          <cell r="BL116">
            <v>3.8893076954297667E-2</v>
          </cell>
          <cell r="BM116">
            <v>0.10770508890905162</v>
          </cell>
          <cell r="BN116">
            <v>0.35983246384625178</v>
          </cell>
          <cell r="BO116">
            <v>9.0165918320890048E-2</v>
          </cell>
          <cell r="BP116">
            <v>7.8428575731885442E-2</v>
          </cell>
          <cell r="BQ116">
            <v>0.15297272906672177</v>
          </cell>
          <cell r="BR116">
            <v>0.1423908721988878</v>
          </cell>
          <cell r="BS116">
            <v>0.15670654721513522</v>
          </cell>
          <cell r="BT116">
            <v>7.4587707674530268E-2</v>
          </cell>
          <cell r="BU116">
            <v>3.7667210084482372E-2</v>
          </cell>
          <cell r="BV116">
            <v>2.140721708536808E-2</v>
          </cell>
          <cell r="BW116">
            <v>-0.11733229929004363</v>
          </cell>
        </row>
        <row r="117">
          <cell r="A117" t="str">
            <v>Frais d'administration et de gestion</v>
          </cell>
          <cell r="AR117" t="str">
            <v>– </v>
          </cell>
          <cell r="AS117">
            <v>26.200000000000003</v>
          </cell>
          <cell r="AT117">
            <v>55.5</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row>
        <row r="118">
          <cell r="A118" t="str">
            <v>Autres dépenses</v>
          </cell>
          <cell r="AR118" t="str">
            <v>– </v>
          </cell>
          <cell r="AS118">
            <v>13.3</v>
          </cell>
          <cell r="AT118">
            <v>26.1</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row>
        <row r="119">
          <cell r="A119" t="str">
            <v>Solde de compte</v>
          </cell>
          <cell r="AR119" t="str">
            <v>– </v>
          </cell>
          <cell r="AS119">
            <v>12.9</v>
          </cell>
          <cell r="AT119">
            <v>29.4</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row>
        <row r="120">
          <cell r="A120" t="str">
            <v>Etat du compte de capital en fin d'année</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row>
        <row r="121">
          <cell r="AR121" t="str">
            <v>– </v>
          </cell>
          <cell r="AS121">
            <v>72.900000000000006</v>
          </cell>
          <cell r="AT121">
            <v>128.4</v>
          </cell>
          <cell r="AU121">
            <v>111.5</v>
          </cell>
          <cell r="AV121">
            <v>108.9</v>
          </cell>
          <cell r="AW121">
            <v>113.4</v>
          </cell>
          <cell r="AX121">
            <v>186.1</v>
          </cell>
          <cell r="AY121">
            <v>209.7</v>
          </cell>
          <cell r="AZ121">
            <v>140.5</v>
          </cell>
          <cell r="BA121">
            <v>151.1</v>
          </cell>
          <cell r="BB121">
            <v>154.5</v>
          </cell>
          <cell r="BC121">
            <v>162.05507900000001</v>
          </cell>
          <cell r="BD121">
            <v>193.56099999999998</v>
          </cell>
          <cell r="BE121">
            <v>200.14559500000001</v>
          </cell>
          <cell r="BF121">
            <v>200.59196800000001</v>
          </cell>
          <cell r="BG121">
            <v>215.06661500000001</v>
          </cell>
          <cell r="BH121">
            <v>220.63697099999999</v>
          </cell>
          <cell r="BI121">
            <v>278.83723099999997</v>
          </cell>
          <cell r="BJ121">
            <v>299.83388100000002</v>
          </cell>
          <cell r="BK121">
            <v>349.92357199999998</v>
          </cell>
          <cell r="BL121">
            <v>363.46428699999996</v>
          </cell>
          <cell r="BM121">
            <v>186.49802</v>
          </cell>
          <cell r="BN121">
            <v>249.299859</v>
          </cell>
          <cell r="BO121">
            <v>273.22465299999999</v>
          </cell>
          <cell r="BP121">
            <v>293.17927300000002</v>
          </cell>
          <cell r="BQ121">
            <v>328.52152000000001</v>
          </cell>
          <cell r="BR121">
            <v>371.34354000000002</v>
          </cell>
          <cell r="BS121">
            <v>433.02657199999999</v>
          </cell>
          <cell r="BT121">
            <v>462.69316700000002</v>
          </cell>
          <cell r="BU121">
            <v>479.15899999999993</v>
          </cell>
          <cell r="BV121">
            <v>483.17092399999996</v>
          </cell>
          <cell r="BW121">
            <v>413.748153</v>
          </cell>
        </row>
        <row r="122">
          <cell r="AR122" t="str">
            <v>– </v>
          </cell>
          <cell r="AS122">
            <v>79.8</v>
          </cell>
          <cell r="AT122">
            <v>153.5</v>
          </cell>
          <cell r="AU122">
            <v>132.19999999999999</v>
          </cell>
          <cell r="AV122">
            <v>127.7</v>
          </cell>
          <cell r="AW122">
            <v>121.5</v>
          </cell>
          <cell r="AX122">
            <v>203.2</v>
          </cell>
          <cell r="AY122">
            <v>230.2</v>
          </cell>
          <cell r="AZ122">
            <v>154.69999999999999</v>
          </cell>
          <cell r="BA122">
            <v>166.9</v>
          </cell>
          <cell r="BB122">
            <v>144.6</v>
          </cell>
          <cell r="BC122">
            <v>151.72320200000001</v>
          </cell>
          <cell r="BD122">
            <v>181.84299999999999</v>
          </cell>
          <cell r="BE122">
            <v>188.52211799999998</v>
          </cell>
          <cell r="BF122">
            <v>191.73151300000001</v>
          </cell>
          <cell r="BG122">
            <v>199.558142</v>
          </cell>
          <cell r="BH122">
            <v>204.76220599999999</v>
          </cell>
          <cell r="BI122">
            <v>264.83910800000001</v>
          </cell>
          <cell r="BJ122">
            <v>281.58946700000001</v>
          </cell>
          <cell r="BK122">
            <v>325.93494399999997</v>
          </cell>
          <cell r="BL122">
            <v>338.680252</v>
          </cell>
          <cell r="BM122">
            <v>591.27105900000004</v>
          </cell>
          <cell r="BN122">
            <v>808.33578399999999</v>
          </cell>
          <cell r="BO122">
            <v>879.7736789999999</v>
          </cell>
          <cell r="BP122">
            <v>950.24707599999988</v>
          </cell>
          <cell r="BQ122">
            <v>1105.115151</v>
          </cell>
          <cell r="BR122">
            <v>1266.429907</v>
          </cell>
          <cell r="BS122">
            <v>1461.3966970000001</v>
          </cell>
          <cell r="BT122">
            <v>1573.0307910000001</v>
          </cell>
          <cell r="BU122">
            <v>1633.2449999999999</v>
          </cell>
          <cell r="BV122">
            <v>1674.4537670000002</v>
          </cell>
          <cell r="BW122">
            <v>1490.1992279999999</v>
          </cell>
        </row>
        <row r="123">
          <cell r="AR123" t="str">
            <v>– </v>
          </cell>
          <cell r="AS123">
            <v>152.69999999999999</v>
          </cell>
          <cell r="AT123">
            <v>281.89999999999998</v>
          </cell>
          <cell r="AU123">
            <v>243.7</v>
          </cell>
          <cell r="AV123">
            <v>236.60000000000002</v>
          </cell>
          <cell r="AW123">
            <v>234.9</v>
          </cell>
          <cell r="AX123">
            <v>389.29999999999995</v>
          </cell>
          <cell r="AY123">
            <v>439.9</v>
          </cell>
          <cell r="AZ123">
            <v>295.2</v>
          </cell>
          <cell r="BA123">
            <v>318</v>
          </cell>
          <cell r="BB123">
            <v>299.10000000000002</v>
          </cell>
          <cell r="BC123">
            <v>313.77828099999999</v>
          </cell>
          <cell r="BD123">
            <v>375.404</v>
          </cell>
          <cell r="BE123">
            <v>388.66771299999999</v>
          </cell>
          <cell r="BF123">
            <v>392.32348100000002</v>
          </cell>
          <cell r="BG123">
            <v>414.62475700000005</v>
          </cell>
          <cell r="BH123">
            <v>425.39917700000001</v>
          </cell>
          <cell r="BI123">
            <v>543.67633899999998</v>
          </cell>
          <cell r="BJ123">
            <v>581.42334800000003</v>
          </cell>
          <cell r="BK123">
            <v>675.85851600000001</v>
          </cell>
          <cell r="BL123">
            <v>702.1445389999999</v>
          </cell>
          <cell r="BM123">
            <v>777.76907900000003</v>
          </cell>
          <cell r="BN123">
            <v>1057.6356430000001</v>
          </cell>
          <cell r="BO123">
            <v>1152.9983319999999</v>
          </cell>
          <cell r="BP123">
            <v>1243.4263489999998</v>
          </cell>
          <cell r="BQ123">
            <v>1433.636671</v>
          </cell>
          <cell r="BR123">
            <v>1637.773447</v>
          </cell>
          <cell r="BS123">
            <v>1894.4232690000001</v>
          </cell>
          <cell r="BT123">
            <v>2035.723958</v>
          </cell>
          <cell r="BU123">
            <v>2112.404</v>
          </cell>
          <cell r="BV123">
            <v>2157.624691</v>
          </cell>
          <cell r="BW123">
            <v>1903.947381</v>
          </cell>
        </row>
        <row r="124">
          <cell r="AA124">
            <v>1948</v>
          </cell>
          <cell r="AB124">
            <v>1949</v>
          </cell>
          <cell r="AC124">
            <v>1950</v>
          </cell>
          <cell r="AD124">
            <v>1951</v>
          </cell>
          <cell r="AE124">
            <v>1952</v>
          </cell>
          <cell r="AF124">
            <v>1953</v>
          </cell>
          <cell r="AG124">
            <v>1954</v>
          </cell>
          <cell r="AH124">
            <v>1955</v>
          </cell>
          <cell r="AI124">
            <v>1956</v>
          </cell>
          <cell r="AJ124">
            <v>1957</v>
          </cell>
          <cell r="AK124">
            <v>1958</v>
          </cell>
          <cell r="AL124">
            <v>1959</v>
          </cell>
          <cell r="AM124">
            <v>1960</v>
          </cell>
          <cell r="AN124">
            <v>1961</v>
          </cell>
          <cell r="AO124">
            <v>1962</v>
          </cell>
          <cell r="AP124">
            <v>1963</v>
          </cell>
          <cell r="AQ124">
            <v>1964</v>
          </cell>
          <cell r="AR124" t="str">
            <v>1965 2)</v>
          </cell>
          <cell r="AS124">
            <v>1966</v>
          </cell>
          <cell r="AT124">
            <v>1967</v>
          </cell>
          <cell r="AU124">
            <v>1968</v>
          </cell>
          <cell r="AV124">
            <v>1969</v>
          </cell>
          <cell r="AW124">
            <v>1970</v>
          </cell>
          <cell r="AX124">
            <v>1971</v>
          </cell>
          <cell r="AY124">
            <v>1972</v>
          </cell>
          <cell r="AZ124">
            <v>1973</v>
          </cell>
          <cell r="BA124">
            <v>1974</v>
          </cell>
          <cell r="BB124">
            <v>1975</v>
          </cell>
          <cell r="BC124">
            <v>1976</v>
          </cell>
          <cell r="BD124">
            <v>1977</v>
          </cell>
          <cell r="BE124">
            <v>1978</v>
          </cell>
          <cell r="BF124">
            <v>1979</v>
          </cell>
          <cell r="BG124">
            <v>1980</v>
          </cell>
          <cell r="BH124">
            <v>1981</v>
          </cell>
          <cell r="BI124">
            <v>1982</v>
          </cell>
          <cell r="BJ124">
            <v>1983</v>
          </cell>
          <cell r="BK124">
            <v>1984</v>
          </cell>
          <cell r="BL124">
            <v>1985</v>
          </cell>
          <cell r="BM124">
            <v>1986</v>
          </cell>
          <cell r="BN124">
            <v>1987</v>
          </cell>
          <cell r="BO124">
            <v>1988</v>
          </cell>
          <cell r="BP124">
            <v>1989</v>
          </cell>
          <cell r="BQ124">
            <v>1990</v>
          </cell>
          <cell r="BR124">
            <v>1991</v>
          </cell>
          <cell r="BS124">
            <v>1992</v>
          </cell>
          <cell r="BT124">
            <v>1993</v>
          </cell>
          <cell r="BU124">
            <v>1994</v>
          </cell>
          <cell r="BV124">
            <v>1995</v>
          </cell>
          <cell r="BW124">
            <v>1996</v>
          </cell>
        </row>
        <row r="125">
          <cell r="AR125" t="str">
            <v>– </v>
          </cell>
          <cell r="AS125">
            <v>126.54300000000001</v>
          </cell>
          <cell r="AT125">
            <v>226.399</v>
          </cell>
          <cell r="AU125">
            <v>196.74600000000001</v>
          </cell>
          <cell r="AV125">
            <v>188.14400000000001</v>
          </cell>
          <cell r="AW125">
            <v>0.47856377277599138</v>
          </cell>
          <cell r="AX125">
            <v>0.47365119196988709</v>
          </cell>
          <cell r="AY125">
            <v>0.47263681592039802</v>
          </cell>
          <cell r="AZ125">
            <v>0.47210657785179017</v>
          </cell>
          <cell r="BA125">
            <v>0.47182828669988502</v>
          </cell>
          <cell r="BB125">
            <v>0.51286239281339319</v>
          </cell>
          <cell r="BC125">
            <v>0.51353916505791486</v>
          </cell>
          <cell r="BD125">
            <v>0.51301682548219762</v>
          </cell>
          <cell r="BE125">
            <v>0.51358212709883977</v>
          </cell>
          <cell r="BF125">
            <v>0.51019215041726718</v>
          </cell>
          <cell r="BG125">
            <v>0.51793657390163361</v>
          </cell>
          <cell r="BH125">
            <v>0.51860563832293338</v>
          </cell>
          <cell r="BI125">
            <v>0.51322243485626751</v>
          </cell>
          <cell r="BJ125">
            <v>0.51615927540439122</v>
          </cell>
          <cell r="BK125">
            <v>0.5183012196946355</v>
          </cell>
          <cell r="BL125">
            <v>0.51916734312885537</v>
          </cell>
          <cell r="BM125">
            <v>0.24108491945560659</v>
          </cell>
          <cell r="BN125">
            <v>0.23668450184091144</v>
          </cell>
          <cell r="BO125">
            <v>0.23820670095280502</v>
          </cell>
          <cell r="BP125">
            <v>0.23791466500268982</v>
          </cell>
          <cell r="BQ125">
            <v>0.23112291306491936</v>
          </cell>
          <cell r="BR125">
            <v>1278.9479939999999</v>
          </cell>
          <cell r="BS125">
            <v>1468.4640900000002</v>
          </cell>
          <cell r="BT125">
            <v>1541.400112</v>
          </cell>
          <cell r="BU125">
            <v>1567.0140000000001</v>
          </cell>
          <cell r="BV125">
            <v>1574.9692540000001</v>
          </cell>
          <cell r="BW125">
            <v>1326.083691</v>
          </cell>
        </row>
        <row r="126">
          <cell r="AR126" t="str">
            <v>– </v>
          </cell>
          <cell r="AS126">
            <v>152.69999999999999</v>
          </cell>
          <cell r="AT126">
            <v>281.89999999999998</v>
          </cell>
          <cell r="AU126">
            <v>243.70000000000002</v>
          </cell>
          <cell r="AV126">
            <v>236.6</v>
          </cell>
          <cell r="AW126">
            <v>234.89999999999998</v>
          </cell>
          <cell r="AX126">
            <v>389.3</v>
          </cell>
          <cell r="AY126">
            <v>439.9</v>
          </cell>
          <cell r="AZ126">
            <v>295.2</v>
          </cell>
          <cell r="BA126">
            <v>318</v>
          </cell>
          <cell r="BB126">
            <v>299.09999999999997</v>
          </cell>
          <cell r="BC126">
            <v>313.77828099999999</v>
          </cell>
          <cell r="BD126">
            <v>375.404</v>
          </cell>
          <cell r="BE126">
            <v>388.66771299999999</v>
          </cell>
          <cell r="BF126">
            <v>392.32348100000002</v>
          </cell>
          <cell r="BG126">
            <v>414.62475700000005</v>
          </cell>
          <cell r="BH126">
            <v>425.39917700000001</v>
          </cell>
          <cell r="BI126">
            <v>543.67633899999998</v>
          </cell>
          <cell r="BJ126">
            <v>581.42334800000003</v>
          </cell>
          <cell r="BK126">
            <v>675.85851600000001</v>
          </cell>
          <cell r="BL126">
            <v>702.14453900000001</v>
          </cell>
          <cell r="BM126">
            <v>777.76907900000003</v>
          </cell>
          <cell r="BN126">
            <v>1057.6356430000001</v>
          </cell>
          <cell r="BO126">
            <v>1152.9983320000001</v>
          </cell>
          <cell r="BP126">
            <v>1243.4263489999998</v>
          </cell>
          <cell r="BQ126">
            <v>1433.636671</v>
          </cell>
          <cell r="BR126">
            <v>1637.773447</v>
          </cell>
          <cell r="BS126">
            <v>1894.4232689999999</v>
          </cell>
          <cell r="BT126">
            <v>2035.723958</v>
          </cell>
          <cell r="BU126">
            <v>2112.404</v>
          </cell>
          <cell r="BV126">
            <v>2157.624691</v>
          </cell>
          <cell r="BW126">
            <v>1904.465625</v>
          </cell>
        </row>
        <row r="127">
          <cell r="AR127" t="str">
            <v>– </v>
          </cell>
          <cell r="AS127">
            <v>126.5</v>
          </cell>
          <cell r="AT127">
            <v>226.39999999999998</v>
          </cell>
          <cell r="AU127">
            <v>196.8</v>
          </cell>
          <cell r="AV127">
            <v>188.2</v>
          </cell>
          <cell r="AW127">
            <v>186.6</v>
          </cell>
          <cell r="AX127">
            <v>318.8</v>
          </cell>
          <cell r="AY127">
            <v>361.8</v>
          </cell>
          <cell r="AZ127">
            <v>240.2</v>
          </cell>
          <cell r="BA127">
            <v>260.89999999999998</v>
          </cell>
          <cell r="BB127">
            <v>244.89999999999998</v>
          </cell>
          <cell r="BC127">
            <v>257.31025399999999</v>
          </cell>
          <cell r="BD127">
            <v>308.63900000000001</v>
          </cell>
          <cell r="BE127">
            <v>320.401839</v>
          </cell>
          <cell r="BF127">
            <v>324.95620300000002</v>
          </cell>
          <cell r="BG127">
            <v>342.66783800000002</v>
          </cell>
          <cell r="BH127">
            <v>351.28722199999999</v>
          </cell>
          <cell r="BI127">
            <v>451.00282700000002</v>
          </cell>
          <cell r="BJ127">
            <v>479.10508400000003</v>
          </cell>
          <cell r="BK127">
            <v>552.74318700000003</v>
          </cell>
          <cell r="BL127">
            <v>569.74359600000003</v>
          </cell>
          <cell r="BM127">
            <v>627.71222</v>
          </cell>
          <cell r="BN127">
            <v>842.77057200000002</v>
          </cell>
          <cell r="BO127">
            <v>914.17683099999999</v>
          </cell>
          <cell r="BP127">
            <v>976.66742399999998</v>
          </cell>
          <cell r="BQ127">
            <v>1124.361101</v>
          </cell>
          <cell r="BR127">
            <v>1278.9479940000001</v>
          </cell>
          <cell r="BS127">
            <v>1468.4640899999999</v>
          </cell>
          <cell r="BT127">
            <v>1541.400112</v>
          </cell>
          <cell r="BU127">
            <v>1567.0140000000001</v>
          </cell>
          <cell r="BV127">
            <v>1574.9692540000001</v>
          </cell>
          <cell r="BW127">
            <v>1326.083691</v>
          </cell>
        </row>
        <row r="128">
          <cell r="AR128" t="str">
            <v>– </v>
          </cell>
          <cell r="AS128">
            <v>59.6</v>
          </cell>
          <cell r="AT128">
            <v>102.3</v>
          </cell>
          <cell r="AU128">
            <v>89.2</v>
          </cell>
          <cell r="AV128">
            <v>85.7</v>
          </cell>
          <cell r="AW128">
            <v>89.3</v>
          </cell>
          <cell r="AX128">
            <v>151</v>
          </cell>
          <cell r="AY128">
            <v>171</v>
          </cell>
          <cell r="AZ128">
            <v>113.4</v>
          </cell>
          <cell r="BA128">
            <v>123.1</v>
          </cell>
          <cell r="BB128">
            <v>125.6</v>
          </cell>
          <cell r="BC128">
            <v>132.138893</v>
          </cell>
          <cell r="BD128">
            <v>158.33699999999999</v>
          </cell>
          <cell r="BE128">
            <v>164.55265800000001</v>
          </cell>
          <cell r="BF128">
            <v>165.79010400000001</v>
          </cell>
          <cell r="BG128">
            <v>177.48020600000001</v>
          </cell>
          <cell r="BH128">
            <v>182.17953399999999</v>
          </cell>
          <cell r="BI128">
            <v>231.46476899999999</v>
          </cell>
          <cell r="BJ128">
            <v>247.294533</v>
          </cell>
          <cell r="BK128">
            <v>286.48746799999998</v>
          </cell>
          <cell r="BL128">
            <v>295.79226899999998</v>
          </cell>
          <cell r="BM128">
            <v>151.33195000000001</v>
          </cell>
          <cell r="BN128">
            <v>199.470733</v>
          </cell>
          <cell r="BO128">
            <v>217.763047</v>
          </cell>
          <cell r="BP128">
            <v>232.36350300000001</v>
          </cell>
          <cell r="BQ128">
            <v>259.865613</v>
          </cell>
          <cell r="BR128">
            <v>292.74126000000001</v>
          </cell>
          <cell r="BS128">
            <v>338.85683599999999</v>
          </cell>
          <cell r="BT128">
            <v>353.54762499999998</v>
          </cell>
          <cell r="BU128">
            <v>358.96899999999994</v>
          </cell>
          <cell r="BV128">
            <v>356.06115799999998</v>
          </cell>
          <cell r="BW128">
            <v>290.62607800000001</v>
          </cell>
        </row>
        <row r="129">
          <cell r="AR129" t="str">
            <v>– </v>
          </cell>
          <cell r="AS129">
            <v>66.900000000000006</v>
          </cell>
          <cell r="AT129">
            <v>124.1</v>
          </cell>
          <cell r="AU129">
            <v>107.6</v>
          </cell>
          <cell r="AV129">
            <v>102.5</v>
          </cell>
          <cell r="AW129">
            <v>97.3</v>
          </cell>
          <cell r="AX129">
            <v>167.8</v>
          </cell>
          <cell r="AY129">
            <v>190.8</v>
          </cell>
          <cell r="AZ129">
            <v>126.8</v>
          </cell>
          <cell r="BA129">
            <v>137.80000000000001</v>
          </cell>
          <cell r="BB129">
            <v>119.3</v>
          </cell>
          <cell r="BC129">
            <v>125.171361</v>
          </cell>
          <cell r="BD129">
            <v>150.30199999999999</v>
          </cell>
          <cell r="BE129">
            <v>155.84918099999999</v>
          </cell>
          <cell r="BF129">
            <v>159.166099</v>
          </cell>
          <cell r="BG129">
            <v>165.18763200000001</v>
          </cell>
          <cell r="BH129">
            <v>169.107688</v>
          </cell>
          <cell r="BI129">
            <v>219.53805800000001</v>
          </cell>
          <cell r="BJ129">
            <v>231.810551</v>
          </cell>
          <cell r="BK129">
            <v>266.255719</v>
          </cell>
          <cell r="BL129">
            <v>273.95132699999999</v>
          </cell>
          <cell r="BM129">
            <v>476.38027</v>
          </cell>
          <cell r="BN129">
            <v>643.29983900000002</v>
          </cell>
          <cell r="BO129">
            <v>696.41378399999996</v>
          </cell>
          <cell r="BP129">
            <v>744.30392099999995</v>
          </cell>
          <cell r="BQ129">
            <v>864.49548800000002</v>
          </cell>
          <cell r="BR129">
            <v>986.20673399999998</v>
          </cell>
          <cell r="BS129">
            <v>1129.607254</v>
          </cell>
          <cell r="BT129">
            <v>1187.8524870000001</v>
          </cell>
          <cell r="BU129">
            <v>1208.0450000000001</v>
          </cell>
          <cell r="BV129">
            <v>1218.9080960000001</v>
          </cell>
          <cell r="BW129">
            <v>1035.457613</v>
          </cell>
        </row>
        <row r="130">
          <cell r="AR130" t="str">
            <v>– </v>
          </cell>
          <cell r="AS130">
            <v>26.200000000000003</v>
          </cell>
          <cell r="AT130">
            <v>55.5</v>
          </cell>
          <cell r="AU130">
            <v>46.900000000000006</v>
          </cell>
          <cell r="AV130">
            <v>48.4</v>
          </cell>
          <cell r="AW130">
            <v>48.3</v>
          </cell>
          <cell r="AX130">
            <v>70.5</v>
          </cell>
          <cell r="AY130">
            <v>78.099999999999994</v>
          </cell>
          <cell r="AZ130">
            <v>55</v>
          </cell>
          <cell r="BA130">
            <v>57.1</v>
          </cell>
          <cell r="BB130">
            <v>54.2</v>
          </cell>
          <cell r="BC130">
            <v>56.468026999999999</v>
          </cell>
          <cell r="BD130">
            <v>66.765000000000001</v>
          </cell>
          <cell r="BE130">
            <v>68.265873999999997</v>
          </cell>
          <cell r="BF130">
            <v>67.367277999999999</v>
          </cell>
          <cell r="BG130">
            <v>71.956918999999999</v>
          </cell>
          <cell r="BH130">
            <v>74.111954999999995</v>
          </cell>
          <cell r="BI130">
            <v>92.673511999999988</v>
          </cell>
          <cell r="BJ130">
            <v>102.318264</v>
          </cell>
          <cell r="BK130">
            <v>123.115329</v>
          </cell>
          <cell r="BL130">
            <v>132.40094299999998</v>
          </cell>
          <cell r="BM130">
            <v>150.056859</v>
          </cell>
          <cell r="BN130">
            <v>214.865071</v>
          </cell>
          <cell r="BO130">
            <v>238.82150100000001</v>
          </cell>
          <cell r="BP130">
            <v>266.75892499999998</v>
          </cell>
          <cell r="BQ130">
            <v>309.27557000000002</v>
          </cell>
          <cell r="BR130">
            <v>358.82545299999998</v>
          </cell>
          <cell r="BS130">
            <v>425.95917900000001</v>
          </cell>
          <cell r="BT130">
            <v>494.323846</v>
          </cell>
          <cell r="BU130">
            <v>545.39</v>
          </cell>
          <cell r="BV130">
            <v>582.65543700000001</v>
          </cell>
          <cell r="BW130">
            <v>578.381934</v>
          </cell>
        </row>
        <row r="131">
          <cell r="AR131" t="str">
            <v>– </v>
          </cell>
          <cell r="AS131">
            <v>13.3</v>
          </cell>
          <cell r="AT131">
            <v>26.1</v>
          </cell>
          <cell r="AU131">
            <v>22.3</v>
          </cell>
          <cell r="AV131">
            <v>23.2</v>
          </cell>
          <cell r="AW131">
            <v>24.1</v>
          </cell>
          <cell r="AX131">
            <v>35.1</v>
          </cell>
          <cell r="AY131">
            <v>38.700000000000003</v>
          </cell>
          <cell r="AZ131">
            <v>27.1</v>
          </cell>
          <cell r="BA131">
            <v>28</v>
          </cell>
          <cell r="BB131">
            <v>28.9</v>
          </cell>
          <cell r="BC131">
            <v>29.916186</v>
          </cell>
          <cell r="BD131">
            <v>35.223999999999997</v>
          </cell>
          <cell r="BE131">
            <v>35.592936999999999</v>
          </cell>
          <cell r="BF131">
            <v>34.801864000000002</v>
          </cell>
          <cell r="BG131">
            <v>37.586409000000003</v>
          </cell>
          <cell r="BH131">
            <v>38.457436999999999</v>
          </cell>
          <cell r="BI131">
            <v>47.372461999999999</v>
          </cell>
          <cell r="BJ131">
            <v>52.539347999999997</v>
          </cell>
          <cell r="BK131">
            <v>63.436104</v>
          </cell>
          <cell r="BL131">
            <v>67.672017999999994</v>
          </cell>
          <cell r="BM131">
            <v>35.166069999999998</v>
          </cell>
          <cell r="BN131">
            <v>49.829126000000002</v>
          </cell>
          <cell r="BO131">
            <v>55.461606000000003</v>
          </cell>
          <cell r="BP131">
            <v>60.815770000000001</v>
          </cell>
          <cell r="BQ131">
            <v>68.655907000000013</v>
          </cell>
          <cell r="BR131">
            <v>78.602279999999993</v>
          </cell>
          <cell r="BS131">
            <v>94.169736</v>
          </cell>
          <cell r="BT131">
            <v>109.14554200000001</v>
          </cell>
          <cell r="BU131">
            <v>120.19</v>
          </cell>
          <cell r="BV131">
            <v>127.10976599999999</v>
          </cell>
          <cell r="BW131">
            <v>123.64031900000001</v>
          </cell>
        </row>
        <row r="132">
          <cell r="AR132" t="str">
            <v>– </v>
          </cell>
          <cell r="AS132">
            <v>12.9</v>
          </cell>
          <cell r="AT132">
            <v>29.4</v>
          </cell>
          <cell r="AU132">
            <v>24.6</v>
          </cell>
          <cell r="AV132">
            <v>25.2</v>
          </cell>
          <cell r="AW132">
            <v>24.2</v>
          </cell>
          <cell r="AX132">
            <v>35.4</v>
          </cell>
          <cell r="AY132">
            <v>39.4</v>
          </cell>
          <cell r="AZ132">
            <v>27.9</v>
          </cell>
          <cell r="BA132">
            <v>29.1</v>
          </cell>
          <cell r="BB132">
            <v>25.3</v>
          </cell>
          <cell r="BC132">
            <v>26.551841</v>
          </cell>
          <cell r="BD132">
            <v>31.541</v>
          </cell>
          <cell r="BE132">
            <v>32.672936999999997</v>
          </cell>
          <cell r="BF132">
            <v>32.565413999999997</v>
          </cell>
          <cell r="BG132">
            <v>34.370510000000003</v>
          </cell>
          <cell r="BH132">
            <v>35.654518000000003</v>
          </cell>
          <cell r="BI132">
            <v>45.301049999999996</v>
          </cell>
          <cell r="BJ132">
            <v>49.778916000000002</v>
          </cell>
          <cell r="BK132">
            <v>59.679225000000002</v>
          </cell>
          <cell r="BL132">
            <v>64.728925000000004</v>
          </cell>
          <cell r="BM132">
            <v>114.890789</v>
          </cell>
          <cell r="BN132">
            <v>165.035945</v>
          </cell>
          <cell r="BO132">
            <v>183.35989499999999</v>
          </cell>
          <cell r="BP132">
            <v>205.94315499999999</v>
          </cell>
          <cell r="BQ132">
            <v>240.619663</v>
          </cell>
          <cell r="BR132">
            <v>280.22317299999997</v>
          </cell>
          <cell r="BS132">
            <v>331.78944300000001</v>
          </cell>
          <cell r="BT132">
            <v>385.17830400000003</v>
          </cell>
          <cell r="BU132">
            <v>425.2</v>
          </cell>
          <cell r="BV132">
            <v>455.54567100000003</v>
          </cell>
          <cell r="BW132">
            <v>454.74161500000002</v>
          </cell>
        </row>
        <row r="133">
          <cell r="AR133">
            <v>3.23</v>
          </cell>
          <cell r="AS133">
            <v>5.7</v>
          </cell>
          <cell r="AT133">
            <v>5.7</v>
          </cell>
          <cell r="AU133">
            <v>5.52</v>
          </cell>
          <cell r="AV133">
            <v>6.7</v>
          </cell>
          <cell r="AW133">
            <v>6.7</v>
          </cell>
          <cell r="AX133">
            <v>9.6999999999999993</v>
          </cell>
          <cell r="AY133">
            <v>9.5250000000000004</v>
          </cell>
          <cell r="AZ133">
            <v>14.5</v>
          </cell>
          <cell r="BA133">
            <v>14.600000000000001</v>
          </cell>
          <cell r="BB133">
            <v>16.680076</v>
          </cell>
          <cell r="BC133">
            <v>16.87942</v>
          </cell>
          <cell r="BD133">
            <v>17.334979000000001</v>
          </cell>
          <cell r="BE133">
            <v>17.489404999999998</v>
          </cell>
          <cell r="BF133">
            <v>10.327999999999999</v>
          </cell>
          <cell r="BG133">
            <v>10.355650000000001</v>
          </cell>
          <cell r="BH133">
            <v>10.714729</v>
          </cell>
          <cell r="BI133">
            <v>12.181999999999999</v>
          </cell>
          <cell r="BJ133">
            <v>12.433399999999999</v>
          </cell>
          <cell r="BK133">
            <v>14.650700000000001</v>
          </cell>
          <cell r="BL133">
            <v>13.617190000000001</v>
          </cell>
          <cell r="BM133">
            <v>18.341700000000003</v>
          </cell>
          <cell r="BN133">
            <v>18.372</v>
          </cell>
          <cell r="BO133">
            <v>19.155000000000001</v>
          </cell>
          <cell r="BP133">
            <v>19.698</v>
          </cell>
          <cell r="BQ133">
            <v>23.429000000000002</v>
          </cell>
          <cell r="BR133">
            <v>24</v>
          </cell>
          <cell r="BS133">
            <v>27</v>
          </cell>
          <cell r="BT133">
            <v>28.074999999999999</v>
          </cell>
          <cell r="BU133">
            <v>27.9</v>
          </cell>
          <cell r="BV133">
            <v>28</v>
          </cell>
          <cell r="BW133">
            <v>26.5</v>
          </cell>
        </row>
        <row r="134">
          <cell r="AA134">
            <v>0.89</v>
          </cell>
          <cell r="AB134">
            <v>2</v>
          </cell>
          <cell r="AC134">
            <v>2</v>
          </cell>
          <cell r="AD134">
            <v>2.2999999999999998</v>
          </cell>
          <cell r="AE134">
            <v>2.2999999999999998</v>
          </cell>
          <cell r="AF134">
            <v>2.2999999999999998</v>
          </cell>
          <cell r="AG134">
            <v>2.15</v>
          </cell>
          <cell r="AH134">
            <v>2.14</v>
          </cell>
          <cell r="AI134">
            <v>2.12</v>
          </cell>
          <cell r="AJ134">
            <v>2</v>
          </cell>
          <cell r="AK134">
            <v>2</v>
          </cell>
          <cell r="AL134">
            <v>2</v>
          </cell>
          <cell r="AM134">
            <v>2</v>
          </cell>
          <cell r="AN134">
            <v>2</v>
          </cell>
          <cell r="AO134">
            <v>2</v>
          </cell>
          <cell r="AP134">
            <v>2</v>
          </cell>
          <cell r="AQ134">
            <v>2</v>
          </cell>
          <cell r="AR134" t="str">
            <v>– </v>
          </cell>
          <cell r="AS134">
            <v>72.900000000000006</v>
          </cell>
          <cell r="AT134">
            <v>128.4</v>
          </cell>
          <cell r="AU134">
            <v>111.5</v>
          </cell>
          <cell r="AV134">
            <v>108.9</v>
          </cell>
          <cell r="AW134">
            <v>113.4</v>
          </cell>
          <cell r="AX134">
            <v>186.1</v>
          </cell>
          <cell r="AY134">
            <v>209.7</v>
          </cell>
          <cell r="AZ134">
            <v>140.5</v>
          </cell>
          <cell r="BA134">
            <v>151.1</v>
          </cell>
          <cell r="BB134">
            <v>154.5</v>
          </cell>
          <cell r="BC134">
            <v>162.05507900000001</v>
          </cell>
          <cell r="BD134">
            <v>193.56099999999998</v>
          </cell>
          <cell r="BE134">
            <v>200.14559500000001</v>
          </cell>
          <cell r="BF134">
            <v>200.59196800000001</v>
          </cell>
          <cell r="BG134">
            <v>215.06661500000001</v>
          </cell>
          <cell r="BH134">
            <v>220.63697099999999</v>
          </cell>
          <cell r="BI134">
            <v>278.83723099999997</v>
          </cell>
          <cell r="BJ134">
            <v>299.83388100000002</v>
          </cell>
          <cell r="BK134">
            <v>349.92357199999998</v>
          </cell>
          <cell r="BL134">
            <v>363.46428699999996</v>
          </cell>
          <cell r="BM134">
            <v>186.49802</v>
          </cell>
          <cell r="BN134">
            <v>249.299859</v>
          </cell>
          <cell r="BO134">
            <v>273.22465299999999</v>
          </cell>
          <cell r="BP134">
            <v>293.17927300000002</v>
          </cell>
          <cell r="BQ134">
            <v>328.52152000000001</v>
          </cell>
          <cell r="BR134">
            <v>371.34354000000002</v>
          </cell>
          <cell r="BS134">
            <v>433.02657199999999</v>
          </cell>
          <cell r="BT134">
            <v>462.69316700000002</v>
          </cell>
          <cell r="BU134">
            <v>479.15899999999993</v>
          </cell>
          <cell r="BV134">
            <v>483.17092399999996</v>
          </cell>
          <cell r="BW134">
            <v>413.748153</v>
          </cell>
        </row>
        <row r="135">
          <cell r="AA135">
            <v>0.75</v>
          </cell>
          <cell r="AB135">
            <v>0.75</v>
          </cell>
          <cell r="AC135">
            <v>0.75</v>
          </cell>
          <cell r="AD135">
            <v>0.85</v>
          </cell>
          <cell r="AE135">
            <v>0.85</v>
          </cell>
          <cell r="AF135">
            <v>0.85</v>
          </cell>
          <cell r="AG135">
            <v>0.75</v>
          </cell>
          <cell r="AH135">
            <v>0.75</v>
          </cell>
          <cell r="AI135">
            <v>0.77</v>
          </cell>
          <cell r="AJ135">
            <v>0.75</v>
          </cell>
          <cell r="AK135">
            <v>0.75</v>
          </cell>
          <cell r="AL135">
            <v>0.75</v>
          </cell>
          <cell r="AM135">
            <v>0.75</v>
          </cell>
          <cell r="AN135">
            <v>0.75</v>
          </cell>
          <cell r="AO135">
            <v>0.75</v>
          </cell>
          <cell r="AP135">
            <v>0.75</v>
          </cell>
          <cell r="AQ135">
            <v>0.75</v>
          </cell>
          <cell r="AR135" t="str">
            <v>– </v>
          </cell>
          <cell r="AS135">
            <v>79.8</v>
          </cell>
          <cell r="AT135">
            <v>153.5</v>
          </cell>
          <cell r="AU135">
            <v>132.19999999999999</v>
          </cell>
          <cell r="AV135">
            <v>127.7</v>
          </cell>
          <cell r="AW135">
            <v>121.5</v>
          </cell>
          <cell r="AX135">
            <v>203.2</v>
          </cell>
          <cell r="AY135">
            <v>230.2</v>
          </cell>
          <cell r="AZ135">
            <v>154.69999999999999</v>
          </cell>
          <cell r="BA135">
            <v>166.9</v>
          </cell>
          <cell r="BB135">
            <v>144.6</v>
          </cell>
          <cell r="BC135">
            <v>151.72320200000001</v>
          </cell>
          <cell r="BD135">
            <v>181.84299999999999</v>
          </cell>
          <cell r="BE135">
            <v>188.52211799999998</v>
          </cell>
          <cell r="BF135">
            <v>191.73151300000001</v>
          </cell>
          <cell r="BG135">
            <v>199.558142</v>
          </cell>
          <cell r="BH135">
            <v>204.76220599999999</v>
          </cell>
          <cell r="BI135">
            <v>264.83910800000001</v>
          </cell>
          <cell r="BJ135">
            <v>281.58946700000001</v>
          </cell>
          <cell r="BK135">
            <v>325.93494399999997</v>
          </cell>
          <cell r="BL135">
            <v>338.680252</v>
          </cell>
          <cell r="BM135">
            <v>591.27105900000004</v>
          </cell>
          <cell r="BN135">
            <v>808.33578399999999</v>
          </cell>
          <cell r="BO135">
            <v>879.7736789999999</v>
          </cell>
          <cell r="BP135">
            <v>950.24707599999988</v>
          </cell>
          <cell r="BQ135">
            <v>1105.115151</v>
          </cell>
          <cell r="BR135">
            <v>1266.429907</v>
          </cell>
          <cell r="BS135">
            <v>1461.3966970000001</v>
          </cell>
          <cell r="BT135">
            <v>1573.0307910000001</v>
          </cell>
          <cell r="BU135">
            <v>1633.2449999999999</v>
          </cell>
          <cell r="BV135">
            <v>1674.4537670000002</v>
          </cell>
          <cell r="BW135">
            <v>1490.1992279999999</v>
          </cell>
        </row>
        <row r="136">
          <cell r="AA136" t="str">
            <v>...  </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 </v>
          </cell>
          <cell r="AS136">
            <v>152.69999999999999</v>
          </cell>
          <cell r="AT136">
            <v>281.89999999999998</v>
          </cell>
          <cell r="AU136">
            <v>243.7</v>
          </cell>
          <cell r="AV136">
            <v>236.60000000000002</v>
          </cell>
          <cell r="AW136">
            <v>234.9</v>
          </cell>
          <cell r="AX136">
            <v>389.29999999999995</v>
          </cell>
          <cell r="AY136">
            <v>439.9</v>
          </cell>
          <cell r="AZ136">
            <v>295.2</v>
          </cell>
          <cell r="BA136">
            <v>318</v>
          </cell>
          <cell r="BB136">
            <v>299.10000000000002</v>
          </cell>
          <cell r="BC136">
            <v>313.77828099999999</v>
          </cell>
          <cell r="BD136">
            <v>375.404</v>
          </cell>
          <cell r="BE136">
            <v>388.66771299999999</v>
          </cell>
          <cell r="BF136">
            <v>392.32348100000002</v>
          </cell>
          <cell r="BG136">
            <v>414.62475700000005</v>
          </cell>
          <cell r="BH136">
            <v>425.39917700000001</v>
          </cell>
          <cell r="BI136">
            <v>543.67633899999998</v>
          </cell>
          <cell r="BJ136">
            <v>581.42334800000003</v>
          </cell>
          <cell r="BK136">
            <v>675.85851600000001</v>
          </cell>
          <cell r="BL136">
            <v>702.1445389999999</v>
          </cell>
          <cell r="BM136">
            <v>777.76907900000003</v>
          </cell>
          <cell r="BN136">
            <v>1057.6356430000001</v>
          </cell>
          <cell r="BO136">
            <v>1152.9983319999999</v>
          </cell>
          <cell r="BP136">
            <v>1243.4263489999998</v>
          </cell>
          <cell r="BQ136">
            <v>1433.636671</v>
          </cell>
          <cell r="BR136">
            <v>1637.773447</v>
          </cell>
          <cell r="BS136">
            <v>1894.4232690000001</v>
          </cell>
          <cell r="BT136">
            <v>2035.723958</v>
          </cell>
          <cell r="BU136">
            <v>2112.404</v>
          </cell>
          <cell r="BV136">
            <v>2157.624691</v>
          </cell>
          <cell r="BW136">
            <v>1903.947381</v>
          </cell>
        </row>
        <row r="138">
          <cell r="AR138" t="str">
            <v>– </v>
          </cell>
          <cell r="AS138">
            <v>126.54300000000001</v>
          </cell>
          <cell r="AT138">
            <v>226.399</v>
          </cell>
          <cell r="AU138">
            <v>196.74600000000001</v>
          </cell>
          <cell r="AV138">
            <v>188.14400000000001</v>
          </cell>
          <cell r="AW138">
            <v>186.67400000000001</v>
          </cell>
          <cell r="AX138">
            <v>318.755</v>
          </cell>
          <cell r="AY138">
            <v>361.82600000000002</v>
          </cell>
          <cell r="AZ138">
            <v>240.24299999999999</v>
          </cell>
          <cell r="BA138">
            <v>260.93700000000001</v>
          </cell>
          <cell r="BB138">
            <v>244.88</v>
          </cell>
          <cell r="BC138">
            <v>257.31</v>
          </cell>
          <cell r="BD138">
            <v>308.64</v>
          </cell>
          <cell r="BE138">
            <v>320.40199999999999</v>
          </cell>
          <cell r="BF138">
            <v>324.95600000000002</v>
          </cell>
          <cell r="BG138">
            <v>342.66783800000002</v>
          </cell>
          <cell r="BH138">
            <v>351.28699999999998</v>
          </cell>
          <cell r="BI138">
            <v>451.00299999999999</v>
          </cell>
          <cell r="BJ138">
            <v>479.10500000000002</v>
          </cell>
          <cell r="BK138">
            <v>552.74300000000005</v>
          </cell>
          <cell r="BL138">
            <v>569.74359600000003</v>
          </cell>
          <cell r="BM138">
            <v>627.71222</v>
          </cell>
          <cell r="BN138">
            <v>842.77057200000002</v>
          </cell>
          <cell r="BO138">
            <v>914.17683099999999</v>
          </cell>
          <cell r="BP138">
            <v>976.66742399999998</v>
          </cell>
          <cell r="BQ138">
            <v>1124.361101</v>
          </cell>
          <cell r="BR138">
            <v>1278.9479939999999</v>
          </cell>
          <cell r="BS138">
            <v>1468.4640900000002</v>
          </cell>
          <cell r="BT138">
            <v>1541.400112</v>
          </cell>
          <cell r="BU138">
            <v>1567.0140000000001</v>
          </cell>
          <cell r="BV138">
            <v>1574.9692540000001</v>
          </cell>
          <cell r="BW138">
            <v>1326.083691</v>
          </cell>
        </row>
        <row r="139">
          <cell r="AR139" t="str">
            <v>– </v>
          </cell>
          <cell r="AS139">
            <v>26.23</v>
          </cell>
          <cell r="AT139">
            <v>55.515000000000001</v>
          </cell>
          <cell r="AU139">
            <v>46.957999999999998</v>
          </cell>
          <cell r="AV139">
            <v>48.393000000000001</v>
          </cell>
          <cell r="AW139">
            <v>48.292000000000002</v>
          </cell>
          <cell r="AX139">
            <v>70.503</v>
          </cell>
          <cell r="AY139">
            <v>78.072000000000003</v>
          </cell>
          <cell r="AZ139">
            <v>55.008000000000003</v>
          </cell>
          <cell r="BA139">
            <v>57.085999999999999</v>
          </cell>
          <cell r="BB139">
            <v>54.228999999999999</v>
          </cell>
          <cell r="BC139">
            <v>56.468000000000004</v>
          </cell>
          <cell r="BD139">
            <v>66.765000000000001</v>
          </cell>
          <cell r="BE139">
            <v>68.266000000000005</v>
          </cell>
          <cell r="BF139">
            <v>67.367000000000004</v>
          </cell>
          <cell r="BG139">
            <v>71.956918999999999</v>
          </cell>
          <cell r="BH139">
            <v>74.111954999999995</v>
          </cell>
          <cell r="BI139">
            <v>92.673511999999988</v>
          </cell>
          <cell r="BJ139">
            <v>102.318264</v>
          </cell>
          <cell r="BK139">
            <v>123.115329</v>
          </cell>
          <cell r="BL139">
            <v>132.40094299999998</v>
          </cell>
          <cell r="BM139">
            <v>150.056859</v>
          </cell>
          <cell r="BN139">
            <v>214.865071</v>
          </cell>
          <cell r="BO139">
            <v>238.82150100000001</v>
          </cell>
          <cell r="BP139">
            <v>266.75892499999998</v>
          </cell>
          <cell r="BQ139">
            <v>309.27557000000002</v>
          </cell>
          <cell r="BR139">
            <v>358.82545300000004</v>
          </cell>
          <cell r="BS139">
            <v>425.95917900000001</v>
          </cell>
          <cell r="BT139">
            <v>494.323846</v>
          </cell>
          <cell r="BU139">
            <v>545.39</v>
          </cell>
          <cell r="BV139">
            <v>582.65543700000001</v>
          </cell>
          <cell r="BW139">
            <v>578.381934</v>
          </cell>
        </row>
        <row r="140">
          <cell r="AR140" t="str">
            <v>– </v>
          </cell>
          <cell r="AS140">
            <v>152.773</v>
          </cell>
          <cell r="AT140">
            <v>281.91399999999999</v>
          </cell>
          <cell r="AU140">
            <v>243.70400000000001</v>
          </cell>
          <cell r="AV140">
            <v>236.53700000000001</v>
          </cell>
          <cell r="AW140">
            <v>234.96600000000001</v>
          </cell>
          <cell r="AX140">
            <v>389.25799999999998</v>
          </cell>
          <cell r="AY140">
            <v>439.89800000000002</v>
          </cell>
          <cell r="AZ140">
            <v>295.25099999999998</v>
          </cell>
          <cell r="BA140">
            <v>318.02300000000002</v>
          </cell>
          <cell r="BB140">
            <v>299.10899999999998</v>
          </cell>
          <cell r="BC140">
            <v>313.77800000000002</v>
          </cell>
          <cell r="BD140">
            <v>375.40499999999997</v>
          </cell>
          <cell r="BE140">
            <v>388.66800000000001</v>
          </cell>
          <cell r="BF140">
            <v>392.32300000000004</v>
          </cell>
          <cell r="BG140">
            <v>414.625</v>
          </cell>
          <cell r="BH140">
            <v>425.399</v>
          </cell>
          <cell r="BI140">
            <v>543.67700000000002</v>
          </cell>
          <cell r="BJ140">
            <v>581.423</v>
          </cell>
          <cell r="BK140">
            <v>675.85800000000006</v>
          </cell>
          <cell r="BL140">
            <v>702.14499999999998</v>
          </cell>
          <cell r="BM140">
            <v>777.76900000000001</v>
          </cell>
          <cell r="BN140">
            <v>1057.636</v>
          </cell>
          <cell r="BO140">
            <v>1152.999</v>
          </cell>
          <cell r="BP140">
            <v>1243.4263489999998</v>
          </cell>
          <cell r="BQ140">
            <v>1433.636669</v>
          </cell>
          <cell r="BR140">
            <v>1637.773447</v>
          </cell>
          <cell r="BS140">
            <v>1894.4232690000001</v>
          </cell>
          <cell r="BT140">
            <v>2035.723958</v>
          </cell>
          <cell r="BU140">
            <v>2112.4139999999998</v>
          </cell>
          <cell r="BV140">
            <v>2157.624691</v>
          </cell>
          <cell r="BW140">
            <v>1904.465625</v>
          </cell>
        </row>
        <row r="143">
          <cell r="AR143" t="str">
            <v>– </v>
          </cell>
          <cell r="AS143">
            <v>7.3209719409892973</v>
          </cell>
          <cell r="AT143">
            <v>11.443540234532955</v>
          </cell>
          <cell r="AU143">
            <v>9.5898810684343925</v>
          </cell>
          <cell r="AV143">
            <v>6.560111576011157</v>
          </cell>
          <cell r="AW143">
            <v>6.2927355469408388</v>
          </cell>
          <cell r="AX143">
            <v>9.4555189700691162</v>
          </cell>
          <cell r="AY143">
            <v>9.5997983603512775</v>
          </cell>
          <cell r="AZ143">
            <v>3.7368060848330247</v>
          </cell>
          <cell r="BA143">
            <v>3.6241250000000003</v>
          </cell>
          <cell r="BB143">
            <v>2.8735713112253274</v>
          </cell>
          <cell r="BC143">
            <v>2.9069977630657298</v>
          </cell>
          <cell r="BD143">
            <v>3.2512377541346256</v>
          </cell>
          <cell r="BE143">
            <v>3.2879954025819425</v>
          </cell>
          <cell r="BF143">
            <v>3.2728957466737847</v>
          </cell>
          <cell r="BG143">
            <v>3.2544836500745555</v>
          </cell>
          <cell r="BH143">
            <v>3.2985933743990379</v>
          </cell>
          <cell r="BI143">
            <v>3.7151082810942615</v>
          </cell>
          <cell r="BJ143">
            <v>3.8941178383035449</v>
          </cell>
          <cell r="BK143">
            <v>3.9840204699437805</v>
          </cell>
          <cell r="BL143">
            <v>4.0274242291433984</v>
          </cell>
          <cell r="BM143">
            <v>4.1781466616079923</v>
          </cell>
          <cell r="BN143">
            <v>5.5007902407821998</v>
          </cell>
          <cell r="BO143">
            <v>5.6402119359336638</v>
          </cell>
          <cell r="BP143">
            <v>5.9264519229602302</v>
          </cell>
          <cell r="BQ143">
            <v>6.3141523052732076</v>
          </cell>
          <cell r="BR143">
            <v>6.6792422955802397</v>
          </cell>
          <cell r="BS143">
            <v>7.1303355734027365</v>
          </cell>
          <cell r="BT143">
            <v>6.9052647913950755</v>
          </cell>
          <cell r="BU143">
            <v>6.9338436691077243</v>
          </cell>
          <cell r="BV143">
            <v>6.6446548677793347</v>
          </cell>
          <cell r="BW143">
            <v>5.5176545393515131</v>
          </cell>
        </row>
        <row r="144">
          <cell r="AR144" t="str">
            <v>– </v>
          </cell>
          <cell r="AS144">
            <v>14.694677871148459</v>
          </cell>
          <cell r="AT144">
            <v>26.792953667953668</v>
          </cell>
          <cell r="AU144">
            <v>21.560146923783286</v>
          </cell>
          <cell r="AV144">
            <v>15.382390336935792</v>
          </cell>
          <cell r="AW144">
            <v>14.519542994588095</v>
          </cell>
          <cell r="AX144">
            <v>18.715954340323865</v>
          </cell>
          <cell r="AY144">
            <v>18.835223160434257</v>
          </cell>
          <cell r="AZ144">
            <v>7.717171717171718</v>
          </cell>
          <cell r="BA144">
            <v>6.9702075702075703</v>
          </cell>
          <cell r="BB144">
            <v>5.4088370237382808</v>
          </cell>
          <cell r="BC144">
            <v>5.172009525554131</v>
          </cell>
          <cell r="BD144">
            <v>5.4644786380749721</v>
          </cell>
          <cell r="BE144">
            <v>5.3474855083816397</v>
          </cell>
          <cell r="BF144">
            <v>5.2117437722419941</v>
          </cell>
          <cell r="BG144">
            <v>5.2366581034859179</v>
          </cell>
          <cell r="BH144">
            <v>5.3887846288082599</v>
          </cell>
          <cell r="BI144">
            <v>6.0146360332294906</v>
          </cell>
          <cell r="BJ144">
            <v>6.5025906577693044</v>
          </cell>
          <cell r="BK144">
            <v>6.9018572149344104</v>
          </cell>
          <cell r="BL144">
            <v>7.2691854068299104</v>
          </cell>
          <cell r="BM144">
            <v>7.7285156056860327</v>
          </cell>
          <cell r="BN144">
            <v>10.915167437134874</v>
          </cell>
          <cell r="BO144">
            <v>11.347056635149904</v>
          </cell>
          <cell r="BP144">
            <v>12.33111103406832</v>
          </cell>
          <cell r="BQ144">
            <v>13.017196430826214</v>
          </cell>
          <cell r="BR144">
            <v>13.795142555072855</v>
          </cell>
          <cell r="BS144">
            <v>14.748257703760128</v>
          </cell>
          <cell r="BT144">
            <v>14.957301158885292</v>
          </cell>
          <cell r="BU144">
            <v>15.245855813043354</v>
          </cell>
          <cell r="BV144">
            <v>15.137052816169593</v>
          </cell>
          <cell r="BW144">
            <v>14.234416554438297</v>
          </cell>
        </row>
        <row r="146">
          <cell r="AR146">
            <v>3.23</v>
          </cell>
          <cell r="AS146">
            <v>5.7</v>
          </cell>
          <cell r="AT146">
            <v>5.7</v>
          </cell>
          <cell r="AU146">
            <v>5.52</v>
          </cell>
          <cell r="AV146">
            <v>6.7</v>
          </cell>
          <cell r="AW146">
            <v>6.7</v>
          </cell>
          <cell r="AX146">
            <v>9.6999999999999993</v>
          </cell>
          <cell r="AY146">
            <v>9.5250000000000004</v>
          </cell>
          <cell r="AZ146">
            <v>14.5</v>
          </cell>
          <cell r="BA146">
            <v>14.600000000000001</v>
          </cell>
          <cell r="BB146">
            <v>16.680076</v>
          </cell>
          <cell r="BC146">
            <v>16.87942</v>
          </cell>
          <cell r="BD146">
            <v>17.334979000000001</v>
          </cell>
          <cell r="BE146">
            <v>17.489404999999998</v>
          </cell>
          <cell r="BF146">
            <v>10.327999999999999</v>
          </cell>
          <cell r="BG146">
            <v>10.355650000000001</v>
          </cell>
          <cell r="BH146">
            <v>10.714729</v>
          </cell>
          <cell r="BI146">
            <v>12.181999999999999</v>
          </cell>
          <cell r="BJ146">
            <v>12.433399999999999</v>
          </cell>
          <cell r="BK146">
            <v>14.650700000000001</v>
          </cell>
          <cell r="BL146">
            <v>13.617190000000001</v>
          </cell>
          <cell r="BM146">
            <v>18.341700000000003</v>
          </cell>
          <cell r="BN146">
            <v>18.372</v>
          </cell>
          <cell r="BO146">
            <v>19.155000000000001</v>
          </cell>
          <cell r="BP146">
            <v>19.698</v>
          </cell>
          <cell r="BQ146">
            <v>23.429000000000002</v>
          </cell>
          <cell r="BR146">
            <v>24</v>
          </cell>
          <cell r="BS146">
            <v>27</v>
          </cell>
          <cell r="BT146">
            <v>28.074999999999999</v>
          </cell>
          <cell r="BU146">
            <v>27.9</v>
          </cell>
          <cell r="BV146">
            <v>28</v>
          </cell>
          <cell r="BW146">
            <v>26.5</v>
          </cell>
        </row>
        <row r="147">
          <cell r="AA147">
            <v>0.89</v>
          </cell>
          <cell r="AB147">
            <v>2</v>
          </cell>
          <cell r="AC147">
            <v>2</v>
          </cell>
          <cell r="AD147">
            <v>2.2999999999999998</v>
          </cell>
          <cell r="AE147">
            <v>2.2999999999999998</v>
          </cell>
          <cell r="AF147">
            <v>2.2999999999999998</v>
          </cell>
          <cell r="AG147">
            <v>2.15</v>
          </cell>
          <cell r="AH147">
            <v>2.14</v>
          </cell>
          <cell r="AI147">
            <v>2.12</v>
          </cell>
          <cell r="AJ147">
            <v>2</v>
          </cell>
          <cell r="AK147">
            <v>2</v>
          </cell>
          <cell r="AL147">
            <v>2</v>
          </cell>
          <cell r="AM147">
            <v>2</v>
          </cell>
          <cell r="AN147">
            <v>2</v>
          </cell>
          <cell r="AO147">
            <v>2</v>
          </cell>
          <cell r="AP147">
            <v>2</v>
          </cell>
          <cell r="AQ147">
            <v>2</v>
          </cell>
          <cell r="AR147">
            <v>2</v>
          </cell>
          <cell r="AS147">
            <v>3</v>
          </cell>
          <cell r="AT147">
            <v>3</v>
          </cell>
          <cell r="AU147">
            <v>3</v>
          </cell>
          <cell r="AV147">
            <v>4</v>
          </cell>
          <cell r="AW147">
            <v>4</v>
          </cell>
          <cell r="AX147">
            <v>6</v>
          </cell>
          <cell r="AY147">
            <v>6</v>
          </cell>
          <cell r="AZ147">
            <v>10</v>
          </cell>
          <cell r="BA147">
            <v>9.8000000000000007</v>
          </cell>
          <cell r="BB147">
            <v>11.347541</v>
          </cell>
          <cell r="BC147">
            <v>11.458489999999999</v>
          </cell>
          <cell r="BD147">
            <v>11.413629</v>
          </cell>
          <cell r="BE147">
            <v>11.5</v>
          </cell>
          <cell r="BF147">
            <v>5.5</v>
          </cell>
          <cell r="BG147">
            <v>4.6349999999999998</v>
          </cell>
          <cell r="BH147">
            <v>4.9660000000000002</v>
          </cell>
          <cell r="BI147">
            <v>6.49</v>
          </cell>
          <cell r="BJ147">
            <v>6.391</v>
          </cell>
          <cell r="BK147">
            <v>7.4776999999999996</v>
          </cell>
          <cell r="BL147">
            <v>6.6911899999999997</v>
          </cell>
          <cell r="BM147">
            <v>9.7337000000000007</v>
          </cell>
          <cell r="BN147">
            <v>10.013999999999999</v>
          </cell>
          <cell r="BO147">
            <v>11.029</v>
          </cell>
          <cell r="BP147">
            <v>10.698</v>
          </cell>
          <cell r="BQ147">
            <v>12.679</v>
          </cell>
          <cell r="BR147">
            <v>13</v>
          </cell>
          <cell r="BS147">
            <v>15</v>
          </cell>
          <cell r="BT147">
            <v>15.824999999999999</v>
          </cell>
          <cell r="BU147">
            <v>16</v>
          </cell>
          <cell r="BV147">
            <v>15</v>
          </cell>
          <cell r="BW147">
            <v>13.5</v>
          </cell>
        </row>
        <row r="148">
          <cell r="AA148">
            <v>0.75</v>
          </cell>
          <cell r="AB148">
            <v>0.75</v>
          </cell>
          <cell r="AC148">
            <v>0.75</v>
          </cell>
          <cell r="AD148">
            <v>0.85</v>
          </cell>
          <cell r="AE148">
            <v>0.85</v>
          </cell>
          <cell r="AF148">
            <v>0.85</v>
          </cell>
          <cell r="AG148">
            <v>0.75</v>
          </cell>
          <cell r="AH148">
            <v>0.75</v>
          </cell>
          <cell r="AI148">
            <v>0.77</v>
          </cell>
          <cell r="AJ148">
            <v>0.75</v>
          </cell>
          <cell r="AK148">
            <v>0.75</v>
          </cell>
          <cell r="AL148">
            <v>0.75</v>
          </cell>
          <cell r="AM148">
            <v>0.75</v>
          </cell>
          <cell r="AN148">
            <v>0.75</v>
          </cell>
          <cell r="AO148">
            <v>0.75</v>
          </cell>
          <cell r="AP148">
            <v>0.75</v>
          </cell>
          <cell r="AQ148">
            <v>0.75</v>
          </cell>
          <cell r="AR148">
            <v>0.75</v>
          </cell>
          <cell r="AS148">
            <v>1.2</v>
          </cell>
          <cell r="AT148">
            <v>1.2</v>
          </cell>
          <cell r="AU148">
            <v>1.02</v>
          </cell>
          <cell r="AV148">
            <v>1.2</v>
          </cell>
          <cell r="AW148">
            <v>1.2</v>
          </cell>
          <cell r="AX148">
            <v>1.2</v>
          </cell>
          <cell r="AY148">
            <v>1.0249999999999999</v>
          </cell>
          <cell r="AZ148">
            <v>1.5</v>
          </cell>
          <cell r="BA148">
            <v>1.5</v>
          </cell>
          <cell r="BB148">
            <v>1.7675350000000001</v>
          </cell>
          <cell r="BC148">
            <v>1.83843</v>
          </cell>
          <cell r="BD148">
            <v>1.9294</v>
          </cell>
          <cell r="BE148">
            <v>1.9894050000000001</v>
          </cell>
          <cell r="BF148">
            <v>1.363</v>
          </cell>
          <cell r="BG148">
            <v>1.99265</v>
          </cell>
          <cell r="BH148">
            <v>1.6579999999999999</v>
          </cell>
          <cell r="BI148">
            <v>1.363</v>
          </cell>
          <cell r="BJ148">
            <v>1.9164000000000001</v>
          </cell>
          <cell r="BK148">
            <v>1.992</v>
          </cell>
          <cell r="BL148">
            <v>1.67</v>
          </cell>
          <cell r="BM148">
            <v>1.6080000000000001</v>
          </cell>
          <cell r="BN148">
            <v>1.452</v>
          </cell>
          <cell r="BO148">
            <v>1</v>
          </cell>
          <cell r="BP148">
            <v>1</v>
          </cell>
          <cell r="BQ148">
            <v>1.75</v>
          </cell>
          <cell r="BR148">
            <v>2</v>
          </cell>
          <cell r="BS148">
            <v>1.5</v>
          </cell>
          <cell r="BT148">
            <v>2</v>
          </cell>
          <cell r="BU148">
            <v>2</v>
          </cell>
          <cell r="BV148">
            <v>2</v>
          </cell>
          <cell r="BW148">
            <v>1.5</v>
          </cell>
        </row>
        <row r="149">
          <cell r="AA149" t="str">
            <v>...  </v>
          </cell>
          <cell r="AB149" t="str">
            <v>...</v>
          </cell>
          <cell r="AC149" t="str">
            <v>...</v>
          </cell>
          <cell r="AD149" t="str">
            <v>...</v>
          </cell>
          <cell r="AE149" t="str">
            <v>...</v>
          </cell>
          <cell r="AF149" t="str">
            <v>...</v>
          </cell>
          <cell r="AG149" t="str">
            <v>...</v>
          </cell>
          <cell r="AH149" t="str">
            <v>...</v>
          </cell>
          <cell r="AI149" t="str">
            <v>...</v>
          </cell>
          <cell r="AJ149" t="str">
            <v>...</v>
          </cell>
          <cell r="AK149" t="str">
            <v>...</v>
          </cell>
          <cell r="AL149" t="str">
            <v>...</v>
          </cell>
          <cell r="AM149" t="str">
            <v>...</v>
          </cell>
          <cell r="AN149" t="str">
            <v>...</v>
          </cell>
          <cell r="AO149" t="str">
            <v>...</v>
          </cell>
          <cell r="AP149" t="str">
            <v>...</v>
          </cell>
          <cell r="AQ149" t="str">
            <v>...</v>
          </cell>
          <cell r="AR149">
            <v>0.48</v>
          </cell>
          <cell r="AS149">
            <v>1.5</v>
          </cell>
          <cell r="AT149">
            <v>1.5</v>
          </cell>
          <cell r="AU149">
            <v>1.5</v>
          </cell>
          <cell r="AV149">
            <v>1.5</v>
          </cell>
          <cell r="AW149">
            <v>1.5</v>
          </cell>
          <cell r="AX149">
            <v>2.5</v>
          </cell>
          <cell r="AY149">
            <v>2.5</v>
          </cell>
          <cell r="AZ149">
            <v>3</v>
          </cell>
          <cell r="BA149">
            <v>3.3</v>
          </cell>
          <cell r="BB149">
            <v>3.5649999999999999</v>
          </cell>
          <cell r="BC149">
            <v>3.5825</v>
          </cell>
          <cell r="BD149">
            <v>3.9919500000000001</v>
          </cell>
          <cell r="BE149">
            <v>4</v>
          </cell>
          <cell r="BF149">
            <v>3.4649999999999999</v>
          </cell>
          <cell r="BG149">
            <v>3.7280000000000002</v>
          </cell>
          <cell r="BH149">
            <v>4.0907289999999996</v>
          </cell>
          <cell r="BI149">
            <v>4.3289999999999997</v>
          </cell>
          <cell r="BJ149">
            <v>4.1260000000000003</v>
          </cell>
          <cell r="BK149">
            <v>5.181</v>
          </cell>
          <cell r="BL149">
            <v>5.2560000000000002</v>
          </cell>
          <cell r="BM149">
            <v>7</v>
          </cell>
          <cell r="BN149">
            <v>6.9059999999999997</v>
          </cell>
          <cell r="BO149">
            <v>7.1260000000000003</v>
          </cell>
          <cell r="BP149">
            <v>8</v>
          </cell>
          <cell r="BQ149">
            <v>9</v>
          </cell>
          <cell r="BR149">
            <v>9</v>
          </cell>
          <cell r="BS149">
            <v>10.5</v>
          </cell>
          <cell r="BT149">
            <v>10.25</v>
          </cell>
          <cell r="BU149">
            <v>9.9</v>
          </cell>
          <cell r="BV149">
            <v>11</v>
          </cell>
          <cell r="BW149">
            <v>11.5</v>
          </cell>
        </row>
      </sheetData>
      <sheetData sheetId="1">
        <row r="2">
          <cell r="C2">
            <v>1966</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SVS_1_2"/>
      <sheetName val="Faltprospekt"/>
      <sheetName val="Rückversicherun"/>
    </sheetNames>
    <sheetDataSet>
      <sheetData sheetId="0">
        <row r="1">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row>
        <row r="2">
          <cell r="A2" t="str">
            <v>Résume des comptes financiers de l'AVS</v>
          </cell>
          <cell r="E2" t="str">
            <v>Finanzhaushalte der KV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row>
        <row r="3">
          <cell r="A3" t="str">
            <v>Total des recettes</v>
          </cell>
          <cell r="E3" t="str">
            <v>Total Einnahmen</v>
          </cell>
          <cell r="BM3">
            <v>8416.2990000000009</v>
          </cell>
          <cell r="BN3">
            <v>8837.6859999999997</v>
          </cell>
          <cell r="BO3">
            <v>9297.0470000000005</v>
          </cell>
          <cell r="BP3">
            <v>10147.560999999998</v>
          </cell>
          <cell r="BQ3">
            <v>11342.043</v>
          </cell>
          <cell r="BR3">
            <v>12413.827000000001</v>
          </cell>
          <cell r="BS3">
            <v>13422.022000000001</v>
          </cell>
          <cell r="BT3">
            <v>15343.761000000002</v>
          </cell>
          <cell r="BU3">
            <v>15937.185999999998</v>
          </cell>
          <cell r="BV3">
            <v>16355.863000000003</v>
          </cell>
          <cell r="BW3">
            <v>16879.057943</v>
          </cell>
          <cell r="BX3">
            <v>17865.032286999998</v>
          </cell>
          <cell r="BY3">
            <v>18556.340181000003</v>
          </cell>
          <cell r="BZ3">
            <v>0</v>
          </cell>
        </row>
        <row r="4">
          <cell r="A4" t="str">
            <v xml:space="preserve">Cotisations des assurés et des employeurs </v>
          </cell>
          <cell r="E4" t="str">
            <v>Beiträge Versicherte und Arbeitgeber</v>
          </cell>
          <cell r="BM4">
            <v>7029.3050000000003</v>
          </cell>
          <cell r="BN4">
            <v>7384.2119999999995</v>
          </cell>
          <cell r="BO4">
            <v>7775.4889999999996</v>
          </cell>
          <cell r="BP4">
            <v>8547.3459999999995</v>
          </cell>
          <cell r="BQ4">
            <v>9317.76</v>
          </cell>
          <cell r="BR4">
            <v>10172.445</v>
          </cell>
          <cell r="BS4">
            <v>11217.901933000001</v>
          </cell>
          <cell r="BT4">
            <v>13117.423297000001</v>
          </cell>
          <cell r="BU4">
            <v>13881.544868999998</v>
          </cell>
          <cell r="BV4">
            <v>13722.337869000003</v>
          </cell>
          <cell r="BW4">
            <v>14603.986868</v>
          </cell>
          <cell r="BX4">
            <v>15268.799623999999</v>
          </cell>
          <cell r="BY4">
            <v>15868.084859000002</v>
          </cell>
          <cell r="BZ4">
            <v>0</v>
          </cell>
        </row>
        <row r="5">
          <cell r="A5" t="str">
            <v>Subventions</v>
          </cell>
          <cell r="B5" t="str">
            <v>au total</v>
          </cell>
          <cell r="E5" t="str">
            <v>Subventionen insgesamt</v>
          </cell>
          <cell r="BM5">
            <v>1433.9469999999999</v>
          </cell>
          <cell r="BN5">
            <v>1464.5810000000001</v>
          </cell>
          <cell r="BO5">
            <v>1518.5909999999999</v>
          </cell>
          <cell r="BP5">
            <v>1571.63</v>
          </cell>
          <cell r="BQ5">
            <v>1935.8899999999999</v>
          </cell>
          <cell r="BR5">
            <v>1943.134</v>
          </cell>
          <cell r="BS5">
            <v>1970.4340669999999</v>
          </cell>
          <cell r="BT5">
            <v>1975.0677030000002</v>
          </cell>
          <cell r="BU5">
            <v>1863.210131</v>
          </cell>
          <cell r="BV5">
            <v>2302.0341309999999</v>
          </cell>
          <cell r="BW5">
            <v>1859.5847650000001</v>
          </cell>
          <cell r="BX5">
            <v>2091.5541990000002</v>
          </cell>
          <cell r="BY5">
            <v>2290.7383340000001</v>
          </cell>
          <cell r="BZ5">
            <v>0</v>
          </cell>
        </row>
        <row r="6">
          <cell r="B6" t="str">
            <v>fédérales</v>
          </cell>
          <cell r="F6" t="str">
            <v>davon Bund</v>
          </cell>
          <cell r="BM6">
            <v>959.54899999999998</v>
          </cell>
          <cell r="BN6">
            <v>975.58500000000004</v>
          </cell>
          <cell r="BO6">
            <v>996.84</v>
          </cell>
          <cell r="BP6">
            <v>1003.444</v>
          </cell>
          <cell r="BQ6">
            <v>1315.6569999999999</v>
          </cell>
          <cell r="BR6">
            <v>1265.0640000000001</v>
          </cell>
          <cell r="BS6">
            <v>1391.559</v>
          </cell>
          <cell r="BT6">
            <v>1402.5010000000002</v>
          </cell>
          <cell r="BU6">
            <v>1395.498</v>
          </cell>
          <cell r="BV6">
            <v>1834.98</v>
          </cell>
          <cell r="BW6">
            <v>1387.5987340000001</v>
          </cell>
          <cell r="BX6">
            <v>1530.707459</v>
          </cell>
          <cell r="BY6">
            <v>1628.651353</v>
          </cell>
          <cell r="BZ6">
            <v>0</v>
          </cell>
        </row>
        <row r="7">
          <cell r="A7" t="str">
            <v>Intérêts</v>
          </cell>
          <cell r="E7" t="str">
            <v>Zinsen</v>
          </cell>
          <cell r="BM7">
            <v>205.261</v>
          </cell>
          <cell r="BN7">
            <v>217.40700000000001</v>
          </cell>
          <cell r="BO7">
            <v>226.161</v>
          </cell>
          <cell r="BP7">
            <v>251.773</v>
          </cell>
          <cell r="BQ7">
            <v>291.904</v>
          </cell>
          <cell r="BR7">
            <v>344.51299999999998</v>
          </cell>
          <cell r="BS7">
            <v>357.488</v>
          </cell>
          <cell r="BT7">
            <v>363.89499999999998</v>
          </cell>
          <cell r="BU7">
            <v>369.82499999999999</v>
          </cell>
          <cell r="BV7">
            <v>404.82400000000001</v>
          </cell>
          <cell r="BW7">
            <v>406.24591700000002</v>
          </cell>
          <cell r="BX7">
            <v>529.62451299999998</v>
          </cell>
          <cell r="BY7">
            <v>522.82437400000003</v>
          </cell>
          <cell r="BZ7">
            <v>0</v>
          </cell>
        </row>
        <row r="8">
          <cell r="A8" t="str">
            <v>Autres recettes  1)</v>
          </cell>
          <cell r="E8" t="str">
            <v>übrige Einnahmen</v>
          </cell>
          <cell r="BM8">
            <v>-252.21400000000003</v>
          </cell>
          <cell r="BN8">
            <v>-228.51399999999998</v>
          </cell>
          <cell r="BO8">
            <v>-223.19399999999999</v>
          </cell>
          <cell r="BP8">
            <v>-223.18800000000005</v>
          </cell>
          <cell r="BQ8">
            <v>-203.51100000000002</v>
          </cell>
          <cell r="BR8">
            <v>-46.265000000000029</v>
          </cell>
          <cell r="BS8">
            <v>-123.80200000000001</v>
          </cell>
          <cell r="BT8">
            <v>-112.62499999999999</v>
          </cell>
          <cell r="BU8">
            <v>-177.39400000000003</v>
          </cell>
          <cell r="BV8">
            <v>-73.332999999999998</v>
          </cell>
          <cell r="BW8">
            <v>9.2403929999999477</v>
          </cell>
          <cell r="BX8">
            <v>-24.946049000000023</v>
          </cell>
          <cell r="BY8">
            <v>-125.30738599999997</v>
          </cell>
          <cell r="BZ8">
            <v>0</v>
          </cell>
        </row>
        <row r="9">
          <cell r="A9" t="str">
            <v>Structure des recettes en %</v>
          </cell>
          <cell r="E9" t="str">
            <v>Struktur der Einnahmen in %</v>
          </cell>
        </row>
        <row r="10">
          <cell r="A10" t="str">
            <v xml:space="preserve">Cotisations des assurés et des employeurs </v>
          </cell>
          <cell r="E10" t="str">
            <v>Beiträge Versicherte und Arbeitgeber</v>
          </cell>
          <cell r="BM10">
            <v>0.8352014347399016</v>
          </cell>
          <cell r="BN10">
            <v>0.83553681359577603</v>
          </cell>
          <cell r="BO10">
            <v>0.83633964634146729</v>
          </cell>
          <cell r="BP10">
            <v>0.842305456454019</v>
          </cell>
          <cell r="BQ10">
            <v>0.82152395295979752</v>
          </cell>
          <cell r="BR10">
            <v>0.81944472079399844</v>
          </cell>
          <cell r="BS10">
            <v>0.83578330694138336</v>
          </cell>
          <cell r="BT10">
            <v>0.85490273844854592</v>
          </cell>
          <cell r="BU10">
            <v>0.87101605446532404</v>
          </cell>
          <cell r="BV10">
            <v>0.83898586512983142</v>
          </cell>
          <cell r="BW10">
            <v>0.86521338556435812</v>
          </cell>
          <cell r="BX10">
            <v>0.85467517655206138</v>
          </cell>
          <cell r="BY10">
            <v>0.85513009053625089</v>
          </cell>
          <cell r="BZ10" t="e">
            <v>#DIV/0!</v>
          </cell>
        </row>
        <row r="11">
          <cell r="A11" t="str">
            <v>Subventions</v>
          </cell>
          <cell r="E11" t="str">
            <v>Subventionen insgesamt</v>
          </cell>
          <cell r="BM11">
            <v>0.17037738321796786</v>
          </cell>
          <cell r="BN11">
            <v>0.16571996334787184</v>
          </cell>
          <cell r="BO11">
            <v>0.16334122006697394</v>
          </cell>
          <cell r="BP11">
            <v>0.15487761049182167</v>
          </cell>
          <cell r="BQ11">
            <v>0.17068265390988202</v>
          </cell>
          <cell r="BR11">
            <v>0.15652981147554254</v>
          </cell>
          <cell r="BS11">
            <v>0.14680605254558515</v>
          </cell>
          <cell r="BT11">
            <v>0.12872122441166803</v>
          </cell>
          <cell r="BU11">
            <v>0.11690960568572145</v>
          </cell>
          <cell r="BV11">
            <v>0.14074672372836575</v>
          </cell>
          <cell r="BW11">
            <v>0.11017112277709776</v>
          </cell>
          <cell r="BX11">
            <v>0.1170753103268657</v>
          </cell>
          <cell r="BY11">
            <v>0.1234477440947923</v>
          </cell>
          <cell r="BZ11" t="e">
            <v>#DIV/0!</v>
          </cell>
        </row>
        <row r="12">
          <cell r="A12" t="str">
            <v>Intérêts</v>
          </cell>
          <cell r="E12" t="str">
            <v>Zinsen</v>
          </cell>
          <cell r="BM12">
            <v>2.4388510911981617E-2</v>
          </cell>
          <cell r="BN12">
            <v>2.4599991445724594E-2</v>
          </cell>
          <cell r="BO12">
            <v>2.4326111291036821E-2</v>
          </cell>
          <cell r="BP12">
            <v>2.4811183692317794E-2</v>
          </cell>
          <cell r="BQ12">
            <v>2.5736456827046061E-2</v>
          </cell>
          <cell r="BR12">
            <v>2.7752360331749423E-2</v>
          </cell>
          <cell r="BS12">
            <v>2.6634437046817533E-2</v>
          </cell>
          <cell r="BT12">
            <v>2.371615407721744E-2</v>
          </cell>
          <cell r="BU12">
            <v>2.3205163069565733E-2</v>
          </cell>
          <cell r="BV12">
            <v>2.4751002132996587E-2</v>
          </cell>
          <cell r="BW12">
            <v>2.4068044459108949E-2</v>
          </cell>
          <cell r="BX12">
            <v>2.9645874941149498E-2</v>
          </cell>
          <cell r="BY12">
            <v>2.8174972483815768E-2</v>
          </cell>
          <cell r="BZ12" t="e">
            <v>#DIV/0!</v>
          </cell>
        </row>
        <row r="13">
          <cell r="A13" t="str">
            <v>Autres recettes 1)</v>
          </cell>
          <cell r="E13" t="str">
            <v>übrige Einnahmen</v>
          </cell>
          <cell r="BM13">
            <v>-2.9967328869851227E-2</v>
          </cell>
          <cell r="BN13">
            <v>-2.5856768389372512E-2</v>
          </cell>
          <cell r="BO13">
            <v>-2.4006977699478124E-2</v>
          </cell>
          <cell r="BP13">
            <v>-2.1994250638158283E-2</v>
          </cell>
          <cell r="BQ13">
            <v>-1.7943063696725541E-2</v>
          </cell>
          <cell r="BR13">
            <v>-3.7268926012904826E-3</v>
          </cell>
          <cell r="BS13">
            <v>-9.2237965337860425E-3</v>
          </cell>
          <cell r="BT13">
            <v>-7.3401169374314396E-3</v>
          </cell>
          <cell r="BU13">
            <v>-1.113082322061122E-2</v>
          </cell>
          <cell r="BV13">
            <v>-4.4835909911937989E-3</v>
          </cell>
          <cell r="BW13">
            <v>5.4744719943520767E-4</v>
          </cell>
          <cell r="BX13">
            <v>-1.396361820076459E-3</v>
          </cell>
          <cell r="BY13">
            <v>-6.752807114858957E-3</v>
          </cell>
          <cell r="BZ13" t="e">
            <v>#DIV/0!</v>
          </cell>
        </row>
        <row r="14">
          <cell r="A14" t="str">
            <v>Total</v>
          </cell>
          <cell r="E14" t="str">
            <v>Total</v>
          </cell>
          <cell r="BM14">
            <v>1</v>
          </cell>
          <cell r="BN14">
            <v>0.99999999999999989</v>
          </cell>
          <cell r="BO14">
            <v>0.99999999999999989</v>
          </cell>
          <cell r="BP14">
            <v>1.0000000000000002</v>
          </cell>
          <cell r="BQ14">
            <v>1</v>
          </cell>
          <cell r="BR14">
            <v>0.99999999999999989</v>
          </cell>
          <cell r="BS14">
            <v>1</v>
          </cell>
          <cell r="BT14">
            <v>1</v>
          </cell>
          <cell r="BU14">
            <v>1</v>
          </cell>
          <cell r="BV14">
            <v>1</v>
          </cell>
          <cell r="BW14">
            <v>1</v>
          </cell>
          <cell r="BX14">
            <v>1</v>
          </cell>
          <cell r="BY14">
            <v>1</v>
          </cell>
          <cell r="BZ14" t="e">
            <v>#DIV/0!</v>
          </cell>
        </row>
        <row r="15">
          <cell r="A15" t="str">
            <v>Total des dépenses</v>
          </cell>
          <cell r="E15" t="str">
            <v>Total Ausgaben</v>
          </cell>
          <cell r="BM15">
            <v>8086.2279999999992</v>
          </cell>
          <cell r="BN15">
            <v>8649.2840000000015</v>
          </cell>
          <cell r="BO15">
            <v>9231.8790000000008</v>
          </cell>
          <cell r="BP15">
            <v>10001.802000000001</v>
          </cell>
          <cell r="BQ15">
            <v>11005.306999999999</v>
          </cell>
          <cell r="BR15">
            <v>12347.584000000003</v>
          </cell>
          <cell r="BS15">
            <v>13504.41</v>
          </cell>
          <cell r="BT15">
            <v>14570.155999999999</v>
          </cell>
          <cell r="BU15">
            <v>15313.498000000001</v>
          </cell>
          <cell r="BV15">
            <v>16098.941999999999</v>
          </cell>
          <cell r="BW15">
            <v>17192.470937000002</v>
          </cell>
          <cell r="BX15">
            <v>17672.056997</v>
          </cell>
          <cell r="BY15">
            <v>18402.610158000003</v>
          </cell>
          <cell r="BZ15">
            <v>0</v>
          </cell>
        </row>
        <row r="16">
          <cell r="A16" t="str">
            <v>Prestations sociales</v>
          </cell>
          <cell r="E16" t="str">
            <v>Sozialleistungen</v>
          </cell>
          <cell r="BM16">
            <v>7196.5549999999994</v>
          </cell>
          <cell r="BN16">
            <v>7782.1750000000002</v>
          </cell>
          <cell r="BO16">
            <v>8266.375</v>
          </cell>
          <cell r="BP16">
            <v>8967.1360000000022</v>
          </cell>
          <cell r="BQ16">
            <v>9793.1509999999998</v>
          </cell>
          <cell r="BR16">
            <v>10927.232000000004</v>
          </cell>
          <cell r="BS16">
            <v>11989.233999999999</v>
          </cell>
          <cell r="BT16">
            <v>12961.561</v>
          </cell>
          <cell r="BU16">
            <v>13779.754000000001</v>
          </cell>
          <cell r="BV16">
            <v>14675.486999999999</v>
          </cell>
          <cell r="BW16">
            <v>15612.038622000002</v>
          </cell>
          <cell r="BX16">
            <v>15718.427791999999</v>
          </cell>
          <cell r="BY16">
            <v>16269.341828000001</v>
          </cell>
          <cell r="BZ16">
            <v>0</v>
          </cell>
        </row>
        <row r="17">
          <cell r="A17" t="str">
            <v>Frais d'administration et de gestion</v>
          </cell>
          <cell r="E17" t="str">
            <v>Verwaltungs- und Durchführungskosten</v>
          </cell>
          <cell r="BM17">
            <v>618.37699999999995</v>
          </cell>
          <cell r="BN17">
            <v>654.08399999999995</v>
          </cell>
          <cell r="BO17">
            <v>710.10200000000009</v>
          </cell>
          <cell r="BP17">
            <v>792.07299999999998</v>
          </cell>
          <cell r="BQ17">
            <v>886.32299999999998</v>
          </cell>
          <cell r="BR17">
            <v>1059.0350000000001</v>
          </cell>
          <cell r="BS17">
            <v>1120.7070000000001</v>
          </cell>
          <cell r="BT17">
            <v>1166.4100000000001</v>
          </cell>
          <cell r="BU17">
            <v>1213.8720000000001</v>
          </cell>
          <cell r="BV17">
            <v>1278.8030000000001</v>
          </cell>
          <cell r="BW17">
            <v>1515.021099</v>
          </cell>
          <cell r="BX17">
            <v>1488.0112650000001</v>
          </cell>
          <cell r="BY17">
            <v>1535.163519</v>
          </cell>
          <cell r="BZ17">
            <v>0</v>
          </cell>
        </row>
        <row r="18">
          <cell r="A18" t="str">
            <v>Réserves</v>
          </cell>
          <cell r="E18" t="str">
            <v>Rückstellungen</v>
          </cell>
          <cell r="BM18">
            <v>243.61199999999999</v>
          </cell>
          <cell r="BN18">
            <v>184.351</v>
          </cell>
          <cell r="BO18">
            <v>181.16900000000001</v>
          </cell>
          <cell r="BP18">
            <v>182.666</v>
          </cell>
          <cell r="BQ18">
            <v>255.364</v>
          </cell>
          <cell r="BR18">
            <v>281.30900000000003</v>
          </cell>
          <cell r="BS18">
            <v>337.95800000000003</v>
          </cell>
          <cell r="BT18">
            <v>324.47300000000001</v>
          </cell>
          <cell r="BU18">
            <v>212.55799999999999</v>
          </cell>
          <cell r="BV18">
            <v>111.17</v>
          </cell>
          <cell r="BW18">
            <v>71.862442000000001</v>
          </cell>
          <cell r="BX18">
            <v>396.83646800000002</v>
          </cell>
          <cell r="BY18">
            <v>430.26152400000001</v>
          </cell>
          <cell r="BZ18">
            <v>0</v>
          </cell>
        </row>
        <row r="19">
          <cell r="A19" t="str">
            <v>Autres dépenses</v>
          </cell>
          <cell r="E19" t="str">
            <v>übrige Ausgaben</v>
          </cell>
          <cell r="BM19">
            <v>27.684000000000001</v>
          </cell>
          <cell r="BN19">
            <v>28.673999999999999</v>
          </cell>
          <cell r="BO19">
            <v>74.233000000000004</v>
          </cell>
          <cell r="BP19">
            <v>59.926999999999992</v>
          </cell>
          <cell r="BQ19">
            <v>70.468999999999994</v>
          </cell>
          <cell r="BR19">
            <v>80.007999999999996</v>
          </cell>
          <cell r="BS19">
            <v>56.510999999999996</v>
          </cell>
          <cell r="BT19">
            <v>117.71199999999993</v>
          </cell>
          <cell r="BU19">
            <v>107.31399999999995</v>
          </cell>
          <cell r="BV19">
            <v>33.481999999999971</v>
          </cell>
          <cell r="BW19">
            <v>-6.4512260000000152</v>
          </cell>
          <cell r="BX19">
            <v>68.781471999999994</v>
          </cell>
          <cell r="BY19">
            <v>167.843287</v>
          </cell>
          <cell r="BZ19">
            <v>0</v>
          </cell>
        </row>
        <row r="20">
          <cell r="A20" t="str">
            <v>Solde de compte</v>
          </cell>
          <cell r="E20" t="str">
            <v>Rechnungssaldo</v>
          </cell>
          <cell r="BM20">
            <v>330.07100000000173</v>
          </cell>
          <cell r="BN20">
            <v>188.40199999999822</v>
          </cell>
          <cell r="BO20">
            <v>65.167999999997846</v>
          </cell>
          <cell r="BP20">
            <v>145.75900000000001</v>
          </cell>
          <cell r="BQ20">
            <v>336.73600000000079</v>
          </cell>
          <cell r="BR20">
            <v>66.242999999996755</v>
          </cell>
          <cell r="BS20">
            <v>-82.387999999997191</v>
          </cell>
          <cell r="BT20">
            <v>773.6050000000032</v>
          </cell>
          <cell r="BU20">
            <v>623.6880000000001</v>
          </cell>
          <cell r="BV20">
            <v>256.92100000000028</v>
          </cell>
          <cell r="BW20">
            <v>-313.41299400000207</v>
          </cell>
          <cell r="BX20">
            <v>192.97529000000213</v>
          </cell>
          <cell r="BY20">
            <v>153.73002300000007</v>
          </cell>
          <cell r="BZ20">
            <v>0</v>
          </cell>
        </row>
        <row r="21">
          <cell r="A21" t="str">
            <v>Etat du compte de capital</v>
          </cell>
          <cell r="E21" t="str">
            <v>Stand der Reserven Ende Jahr</v>
          </cell>
          <cell r="BM21">
            <v>2715.3939999999998</v>
          </cell>
          <cell r="BN21">
            <v>2849.5129999999999</v>
          </cell>
          <cell r="BO21">
            <v>2900.2060000000001</v>
          </cell>
          <cell r="BP21">
            <v>3038.0650000000001</v>
          </cell>
          <cell r="BQ21">
            <v>3262.165</v>
          </cell>
          <cell r="BR21">
            <v>3266.55</v>
          </cell>
          <cell r="BS21">
            <v>3135.9169999999999</v>
          </cell>
          <cell r="BT21">
            <v>3681.9169999999999</v>
          </cell>
          <cell r="BU21">
            <v>3986.0369999999998</v>
          </cell>
          <cell r="BV21">
            <v>4079.95</v>
          </cell>
          <cell r="BW21">
            <v>4007.8366599999999</v>
          </cell>
          <cell r="BX21">
            <v>4017.3956079999998</v>
          </cell>
          <cell r="BY21">
            <v>4117.6667950000001</v>
          </cell>
          <cell r="BZ21">
            <v>0</v>
          </cell>
        </row>
        <row r="22">
          <cell r="A22" t="str">
            <v>en fin d'année</v>
          </cell>
        </row>
        <row r="23">
          <cell r="A23" t="str">
            <v>Contributions des pouvoirs publics</v>
          </cell>
          <cell r="E23" t="str">
            <v>Beiträge der öffentlichen Hand in % der Ausgaben</v>
          </cell>
          <cell r="BM23">
            <v>0.17733200201626767</v>
          </cell>
          <cell r="BN23">
            <v>0.16932973873906787</v>
          </cell>
          <cell r="BO23">
            <v>0.16449424867895254</v>
          </cell>
          <cell r="BP23">
            <v>0.15713468432988376</v>
          </cell>
          <cell r="BQ23">
            <v>0.17590513376864453</v>
          </cell>
          <cell r="BR23">
            <v>0.15736957124567846</v>
          </cell>
          <cell r="BS23">
            <v>0.14591041496814744</v>
          </cell>
          <cell r="BT23">
            <v>0.13555570050176541</v>
          </cell>
          <cell r="BU23">
            <v>0.12167109898731171</v>
          </cell>
          <cell r="BV23">
            <v>0.14299288307268887</v>
          </cell>
          <cell r="BW23">
            <v>0.10816274006303413</v>
          </cell>
          <cell r="BX23">
            <v>0.11835374904885501</v>
          </cell>
          <cell r="BY23">
            <v>0.12447899044387287</v>
          </cell>
          <cell r="BZ23" t="e">
            <v>#DIV/0!</v>
          </cell>
        </row>
        <row r="24">
          <cell r="A24" t="str">
            <v>en % des dépenses</v>
          </cell>
        </row>
        <row r="25">
          <cell r="A25" t="str">
            <v>Modification année précédente en %</v>
          </cell>
          <cell r="E25" t="str">
            <v>Veränderung KV gegenüber Vorjahr in %</v>
          </cell>
          <cell r="BN25">
            <v>1987</v>
          </cell>
          <cell r="BO25">
            <v>1988</v>
          </cell>
          <cell r="BP25">
            <v>1989</v>
          </cell>
          <cell r="BQ25">
            <v>1990</v>
          </cell>
          <cell r="BR25">
            <v>1991</v>
          </cell>
          <cell r="BS25">
            <v>1992</v>
          </cell>
          <cell r="BT25">
            <v>1993</v>
          </cell>
          <cell r="BU25">
            <v>1994</v>
          </cell>
          <cell r="BV25">
            <v>1995</v>
          </cell>
          <cell r="BW25">
            <v>1996</v>
          </cell>
          <cell r="BX25">
            <v>1997</v>
          </cell>
          <cell r="BY25">
            <v>1998</v>
          </cell>
          <cell r="BZ25">
            <v>1999</v>
          </cell>
        </row>
        <row r="26">
          <cell r="A26" t="str">
            <v>Total des recettes</v>
          </cell>
          <cell r="E26" t="str">
            <v>Total Einnahmen</v>
          </cell>
          <cell r="BN26">
            <v>5.0067969305748194E-2</v>
          </cell>
          <cell r="BO26">
            <v>5.1977519907360437E-2</v>
          </cell>
          <cell r="BP26">
            <v>9.1482166326576353E-2</v>
          </cell>
          <cell r="BQ26">
            <v>0.11771124115440168</v>
          </cell>
          <cell r="BR26">
            <v>9.4496555867404242E-2</v>
          </cell>
          <cell r="BS26">
            <v>8.1215486569935269E-2</v>
          </cell>
          <cell r="BT26">
            <v>0.14317805469250477</v>
          </cell>
          <cell r="BU26">
            <v>3.8675328688969834E-2</v>
          </cell>
          <cell r="BV26">
            <v>2.6270446991081498E-2</v>
          </cell>
          <cell r="BW26">
            <v>3.1988219942903351E-2</v>
          </cell>
          <cell r="BX26">
            <v>5.8414062403814304E-2</v>
          </cell>
          <cell r="BY26">
            <v>3.8696145794433034E-2</v>
          </cell>
          <cell r="BZ26">
            <v>-1</v>
          </cell>
        </row>
        <row r="27">
          <cell r="A27" t="str">
            <v xml:space="preserve">Cotisations des assurés et des employeurs </v>
          </cell>
          <cell r="E27" t="str">
            <v>Beiträge Versicherte und Arbeitgeber</v>
          </cell>
          <cell r="BN27">
            <v>5.0489628775533202E-2</v>
          </cell>
          <cell r="BO27">
            <v>5.2988321570399233E-2</v>
          </cell>
          <cell r="BP27">
            <v>9.9267968869867884E-2</v>
          </cell>
          <cell r="BQ27">
            <v>9.013487929469588E-2</v>
          </cell>
          <cell r="BR27">
            <v>9.1726444982485056E-2</v>
          </cell>
          <cell r="BS27">
            <v>0.10277341710866961</v>
          </cell>
          <cell r="BT27">
            <v>0.16932946778685309</v>
          </cell>
          <cell r="BU27">
            <v>5.8252413961113358E-2</v>
          </cell>
          <cell r="BV27">
            <v>-1.1468968439927285E-2</v>
          </cell>
          <cell r="BW27">
            <v>6.4249183150614675E-2</v>
          </cell>
          <cell r="BX27">
            <v>4.5522689249791526E-2</v>
          </cell>
          <cell r="BY27">
            <v>3.9249007764698529E-2</v>
          </cell>
          <cell r="BZ27">
            <v>-1</v>
          </cell>
        </row>
        <row r="28">
          <cell r="A28" t="str">
            <v>Subventions</v>
          </cell>
          <cell r="B28" t="str">
            <v>au total</v>
          </cell>
          <cell r="E28" t="str">
            <v>Subventionen insgesamt</v>
          </cell>
          <cell r="BN28">
            <v>2.1363411618421146E-2</v>
          </cell>
          <cell r="BO28">
            <v>3.6877441397914934E-2</v>
          </cell>
          <cell r="BP28">
            <v>3.4926454851899047E-2</v>
          </cell>
          <cell r="BQ28">
            <v>0.23177210921145552</v>
          </cell>
          <cell r="BR28">
            <v>3.7419481478804251E-3</v>
          </cell>
          <cell r="BS28">
            <v>1.4049503019349041E-2</v>
          </cell>
          <cell r="BT28">
            <v>2.3515813482939407E-3</v>
          </cell>
          <cell r="BU28">
            <v>-5.6634803875378892E-2</v>
          </cell>
          <cell r="BV28">
            <v>0.23552040250257722</v>
          </cell>
          <cell r="BW28">
            <v>-0.19219930757838088</v>
          </cell>
          <cell r="BX28">
            <v>0.12474259757661543</v>
          </cell>
          <cell r="BY28">
            <v>9.5232595500146511E-2</v>
          </cell>
          <cell r="BZ28">
            <v>-1</v>
          </cell>
        </row>
        <row r="29">
          <cell r="B29" t="str">
            <v>fédérales</v>
          </cell>
          <cell r="F29" t="str">
            <v>davon Bund</v>
          </cell>
          <cell r="BN29">
            <v>1.6712017833377946E-2</v>
          </cell>
          <cell r="BO29">
            <v>2.1786927843294057E-2</v>
          </cell>
          <cell r="BP29">
            <v>6.6249347939488779E-3</v>
          </cell>
          <cell r="BQ29">
            <v>0.3111414289188037</v>
          </cell>
          <cell r="BR29">
            <v>-3.8454551604255371E-2</v>
          </cell>
          <cell r="BS29">
            <v>9.9990988598205321E-2</v>
          </cell>
          <cell r="BT29">
            <v>7.8631233027131042E-3</v>
          </cell>
          <cell r="BU29">
            <v>-4.9932228212316021E-3</v>
          </cell>
          <cell r="BV29">
            <v>0.31492843415038929</v>
          </cell>
          <cell r="BW29">
            <v>-0.24380716193092011</v>
          </cell>
          <cell r="BX29">
            <v>0.10313408443913996</v>
          </cell>
          <cell r="BY29">
            <v>6.3986030396680826E-2</v>
          </cell>
          <cell r="BZ29">
            <v>-1</v>
          </cell>
        </row>
        <row r="30">
          <cell r="A30" t="str">
            <v>Intérêts</v>
          </cell>
          <cell r="E30" t="str">
            <v>Zinsen</v>
          </cell>
          <cell r="BN30">
            <v>5.9173442592601599E-2</v>
          </cell>
          <cell r="BO30">
            <v>4.0265492831417449E-2</v>
          </cell>
          <cell r="BP30">
            <v>0.1132467578406533</v>
          </cell>
          <cell r="BQ30">
            <v>0.1593935807254947</v>
          </cell>
          <cell r="BR30">
            <v>0.18022706095154573</v>
          </cell>
          <cell r="BS30">
            <v>3.7661858913887292E-2</v>
          </cell>
          <cell r="BT30">
            <v>1.7922279908696215E-2</v>
          </cell>
          <cell r="BU30">
            <v>1.6295909534343789E-2</v>
          </cell>
          <cell r="BV30">
            <v>9.4636652470763361E-2</v>
          </cell>
          <cell r="BW30">
            <v>3.5124325632867048E-3</v>
          </cell>
          <cell r="BX30">
            <v>0.30370421175211448</v>
          </cell>
          <cell r="BY30">
            <v>-1.2839547326616962E-2</v>
          </cell>
          <cell r="BZ30">
            <v>-1</v>
          </cell>
        </row>
        <row r="31">
          <cell r="A31" t="str">
            <v>Autres recettes  1)</v>
          </cell>
          <cell r="E31" t="str">
            <v>übrige Einnahmen</v>
          </cell>
          <cell r="BN31">
            <v>-9.3967820977424066E-2</v>
          </cell>
          <cell r="BO31">
            <v>-2.3280849313389917E-2</v>
          </cell>
          <cell r="BP31">
            <v>-2.6882443076137186E-5</v>
          </cell>
          <cell r="BQ31">
            <v>-8.816334211516752E-2</v>
          </cell>
          <cell r="BR31">
            <v>-0.77266585098594165</v>
          </cell>
          <cell r="BS31">
            <v>1.6759321301199597</v>
          </cell>
          <cell r="BT31">
            <v>-9.0281255553222195E-2</v>
          </cell>
          <cell r="BU31">
            <v>0.57508546059933452</v>
          </cell>
          <cell r="BV31">
            <v>-0.58660946818945403</v>
          </cell>
          <cell r="BW31">
            <v>-1.1260059318451441</v>
          </cell>
          <cell r="BX31">
            <v>-3.6996740290158834</v>
          </cell>
          <cell r="BY31">
            <v>4.0231355674800389</v>
          </cell>
          <cell r="BZ31">
            <v>-1</v>
          </cell>
        </row>
        <row r="32">
          <cell r="A32" t="str">
            <v>Total des dépenses</v>
          </cell>
          <cell r="E32" t="str">
            <v>Total Ausgaben</v>
          </cell>
          <cell r="BN32">
            <v>6.9631477123821117E-2</v>
          </cell>
          <cell r="BO32">
            <v>6.7357598617411529E-2</v>
          </cell>
          <cell r="BP32">
            <v>8.3398298439570251E-2</v>
          </cell>
          <cell r="BQ32">
            <v>0.10033242009789811</v>
          </cell>
          <cell r="BR32">
            <v>0.12196633860373041</v>
          </cell>
          <cell r="BS32">
            <v>9.3688449497488557E-2</v>
          </cell>
          <cell r="BT32">
            <v>7.8918368147886442E-2</v>
          </cell>
          <cell r="BU32">
            <v>5.1018122249343323E-2</v>
          </cell>
          <cell r="BV32">
            <v>5.1290959126386149E-2</v>
          </cell>
          <cell r="BW32">
            <v>6.7925515664321479E-2</v>
          </cell>
          <cell r="BX32">
            <v>2.7895121170039561E-2</v>
          </cell>
          <cell r="BY32">
            <v>4.1339452511047314E-2</v>
          </cell>
          <cell r="BZ32">
            <v>-1</v>
          </cell>
        </row>
        <row r="33">
          <cell r="A33" t="str">
            <v>Prestations sociales</v>
          </cell>
          <cell r="E33" t="str">
            <v>Sozialleistungen</v>
          </cell>
          <cell r="BN33">
            <v>8.1375046810592044E-2</v>
          </cell>
          <cell r="BO33">
            <v>6.2219109696196817E-2</v>
          </cell>
          <cell r="BP33">
            <v>8.4772466770501209E-2</v>
          </cell>
          <cell r="BQ33">
            <v>9.2115810443824886E-2</v>
          </cell>
          <cell r="BR33">
            <v>0.11580348347533942</v>
          </cell>
          <cell r="BS33">
            <v>9.7188565228595314E-2</v>
          </cell>
          <cell r="BT33">
            <v>8.1100010225841013E-2</v>
          </cell>
          <cell r="BU33">
            <v>6.3124572727004225E-2</v>
          </cell>
          <cell r="BV33">
            <v>6.5003555215862319E-2</v>
          </cell>
          <cell r="BW33">
            <v>6.3817413486857655E-2</v>
          </cell>
          <cell r="BX33">
            <v>6.8145597494280175E-3</v>
          </cell>
          <cell r="BY33">
            <v>3.5048927493905868E-2</v>
          </cell>
          <cell r="BZ33">
            <v>-1</v>
          </cell>
        </row>
        <row r="34">
          <cell r="A34" t="str">
            <v>Frais d'administration et de gestion</v>
          </cell>
          <cell r="E34" t="str">
            <v>Verwaltungs- und Durchführungskosten</v>
          </cell>
          <cell r="BN34">
            <v>5.7743091997276785E-2</v>
          </cell>
          <cell r="BO34">
            <v>8.5643434176650324E-2</v>
          </cell>
          <cell r="BP34">
            <v>0.11543552898034348</v>
          </cell>
          <cell r="BQ34">
            <v>0.11899155759633273</v>
          </cell>
          <cell r="BR34">
            <v>0.19486349784446544</v>
          </cell>
          <cell r="BS34">
            <v>5.823414712450492E-2</v>
          </cell>
          <cell r="BT34">
            <v>4.0780507304763791E-2</v>
          </cell>
          <cell r="BU34">
            <v>4.0690666232285455E-2</v>
          </cell>
          <cell r="BV34">
            <v>5.3490812869890769E-2</v>
          </cell>
          <cell r="BW34">
            <v>0.18471813015765526</v>
          </cell>
          <cell r="BX34">
            <v>-1.7828024981188739E-2</v>
          </cell>
          <cell r="BY34">
            <v>3.1688102845108368E-2</v>
          </cell>
          <cell r="BZ34">
            <v>-1</v>
          </cell>
        </row>
        <row r="35">
          <cell r="A35" t="str">
            <v>Réserves</v>
          </cell>
          <cell r="E35" t="str">
            <v>Rückstellungen</v>
          </cell>
          <cell r="BN35">
            <v>-0.24325977373856789</v>
          </cell>
          <cell r="BO35">
            <v>-1.7260551882007591E-2</v>
          </cell>
          <cell r="BP35">
            <v>8.2630030523984654E-3</v>
          </cell>
          <cell r="BQ35">
            <v>0.39798320431826406</v>
          </cell>
          <cell r="BR35">
            <v>0.10160006892122619</v>
          </cell>
          <cell r="BS35">
            <v>0.20137642236828546</v>
          </cell>
          <cell r="BT35">
            <v>-3.9901407867249827E-2</v>
          </cell>
          <cell r="BU35">
            <v>-0.34491313606987339</v>
          </cell>
          <cell r="BV35">
            <v>-0.47698980984013772</v>
          </cell>
          <cell r="BW35">
            <v>-0.35358062426913739</v>
          </cell>
          <cell r="BX35">
            <v>4.5221678662130635</v>
          </cell>
          <cell r="BY35">
            <v>8.4228791190632091E-2</v>
          </cell>
          <cell r="BZ35">
            <v>-1</v>
          </cell>
        </row>
        <row r="36">
          <cell r="A36" t="str">
            <v>Autres dépenses</v>
          </cell>
          <cell r="E36" t="str">
            <v>übrige Ausgaben</v>
          </cell>
          <cell r="BN36">
            <v>3.5760728218465543E-2</v>
          </cell>
          <cell r="BO36">
            <v>1.5888609890493131</v>
          </cell>
          <cell r="BP36">
            <v>-0.19271752455107583</v>
          </cell>
          <cell r="BQ36">
            <v>0.17591402873496098</v>
          </cell>
          <cell r="BR36">
            <v>0.13536448651179955</v>
          </cell>
          <cell r="BS36">
            <v>-0.29368313168683136</v>
          </cell>
          <cell r="BT36">
            <v>1.082992691688343</v>
          </cell>
          <cell r="BU36">
            <v>-8.8334239499796019E-2</v>
          </cell>
          <cell r="BV36">
            <v>-0.68799970180964287</v>
          </cell>
          <cell r="BW36">
            <v>-1.1926774386237389</v>
          </cell>
          <cell r="BX36">
            <v>-11.661767546199719</v>
          </cell>
          <cell r="BY36">
            <v>1.4402398221428006</v>
          </cell>
          <cell r="BZ36">
            <v>-1</v>
          </cell>
        </row>
        <row r="37">
          <cell r="A37" t="str">
            <v>Solde de compte</v>
          </cell>
          <cell r="E37" t="str">
            <v>Rechnungssaldo</v>
          </cell>
          <cell r="BN37">
            <v>-0.42920765532265104</v>
          </cell>
          <cell r="BO37">
            <v>-0.65410133650386693</v>
          </cell>
          <cell r="BP37">
            <v>1.2366652344709803</v>
          </cell>
          <cell r="BQ37">
            <v>1.3102244115286243</v>
          </cell>
          <cell r="BR37">
            <v>-0.80327912667491264</v>
          </cell>
          <cell r="BS37">
            <v>-2.2437238651631302</v>
          </cell>
          <cell r="BT37">
            <v>-10.389777637520385</v>
          </cell>
          <cell r="BU37">
            <v>-0.19379011252512912</v>
          </cell>
          <cell r="BV37">
            <v>-0.58806165903464513</v>
          </cell>
          <cell r="BW37">
            <v>-2.2198807960423697</v>
          </cell>
          <cell r="BX37">
            <v>-1.615722046291421</v>
          </cell>
          <cell r="BY37">
            <v>-0.20336938993589093</v>
          </cell>
          <cell r="BZ37">
            <v>-1</v>
          </cell>
        </row>
        <row r="38">
          <cell r="A38" t="str">
            <v>Etat du compte de capital en fin d'année</v>
          </cell>
          <cell r="E38" t="str">
            <v>Stand des Kapitalkontos Ende Jahr</v>
          </cell>
          <cell r="BN38">
            <v>4.9392095585392148E-2</v>
          </cell>
          <cell r="BO38">
            <v>1.7790057458941355E-2</v>
          </cell>
          <cell r="BP38">
            <v>4.7534209638901537E-2</v>
          </cell>
          <cell r="BQ38">
            <v>7.3764057056053822E-2</v>
          </cell>
          <cell r="BR38">
            <v>1.3441993277472086E-3</v>
          </cell>
          <cell r="BS38">
            <v>-3.9991122131912915E-2</v>
          </cell>
          <cell r="BT38">
            <v>0.17411175104443144</v>
          </cell>
          <cell r="BU38">
            <v>8.2598276930196946E-2</v>
          </cell>
          <cell r="BV38">
            <v>2.3560493793710391E-2</v>
          </cell>
          <cell r="BW38">
            <v>-1.767505484135834E-2</v>
          </cell>
          <cell r="BX38">
            <v>2.3850642655680598E-3</v>
          </cell>
          <cell r="BY38">
            <v>2.4959251411617478E-2</v>
          </cell>
          <cell r="BZ38">
            <v>-1</v>
          </cell>
        </row>
        <row r="40">
          <cell r="A40" t="str">
            <v>KONTROLLE</v>
          </cell>
          <cell r="C40" t="str">
            <v>Control</v>
          </cell>
          <cell r="E40" t="str">
            <v>KONTROLLE</v>
          </cell>
          <cell r="BM40">
            <v>0</v>
          </cell>
          <cell r="BN40">
            <v>0</v>
          </cell>
          <cell r="BO40">
            <v>1.8189894035458565E-12</v>
          </cell>
          <cell r="BP40">
            <v>-3.637978807091713E-12</v>
          </cell>
          <cell r="BQ40">
            <v>0</v>
          </cell>
          <cell r="BR40">
            <v>1.8189894035458565E-12</v>
          </cell>
          <cell r="BS40">
            <v>-1.8189894035458565E-12</v>
          </cell>
          <cell r="BT40">
            <v>0</v>
          </cell>
          <cell r="BU40">
            <v>-3.637978807091713E-12</v>
          </cell>
          <cell r="BV40">
            <v>3.637978807091713E-12</v>
          </cell>
          <cell r="BW40">
            <v>0</v>
          </cell>
          <cell r="BX40">
            <v>-3.637978807091713E-12</v>
          </cell>
          <cell r="BY40">
            <v>0</v>
          </cell>
          <cell r="BZ40">
            <v>0</v>
          </cell>
        </row>
        <row r="41">
          <cell r="E41" t="str">
            <v>Strukturangaben KV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99">
          <cell r="A99" t="str">
            <v>Compte d'exploitation de l'AVS</v>
          </cell>
          <cell r="H99" t="str">
            <v>Struktur alte KV-Statisti (vor 1994)</v>
          </cell>
          <cell r="K99" t="str">
            <v>Konten-Nr.</v>
          </cell>
          <cell r="L99" t="str">
            <v>Struktur neue KV-Statistik</v>
          </cell>
          <cell r="AM99">
            <v>1960</v>
          </cell>
          <cell r="AN99">
            <v>1961</v>
          </cell>
          <cell r="AO99">
            <v>1962</v>
          </cell>
          <cell r="AP99">
            <v>1963</v>
          </cell>
          <cell r="AQ99">
            <v>1964</v>
          </cell>
          <cell r="AR99">
            <v>1965</v>
          </cell>
          <cell r="AS99">
            <v>1966</v>
          </cell>
          <cell r="AT99">
            <v>1967</v>
          </cell>
          <cell r="AU99">
            <v>1968</v>
          </cell>
          <cell r="AV99">
            <v>1969</v>
          </cell>
          <cell r="AW99">
            <v>1970</v>
          </cell>
          <cell r="AX99">
            <v>1971</v>
          </cell>
          <cell r="AY99">
            <v>1972</v>
          </cell>
          <cell r="AZ99">
            <v>1973</v>
          </cell>
          <cell r="BA99">
            <v>1974</v>
          </cell>
          <cell r="BB99">
            <v>1975</v>
          </cell>
          <cell r="BC99">
            <v>1976</v>
          </cell>
          <cell r="BD99">
            <v>1977</v>
          </cell>
          <cell r="BE99">
            <v>1978</v>
          </cell>
          <cell r="BF99">
            <v>1979</v>
          </cell>
          <cell r="BG99">
            <v>1980</v>
          </cell>
          <cell r="BH99">
            <v>1981</v>
          </cell>
          <cell r="BI99">
            <v>1982</v>
          </cell>
          <cell r="BJ99">
            <v>1983</v>
          </cell>
          <cell r="BK99">
            <v>1984</v>
          </cell>
          <cell r="BL99">
            <v>1985</v>
          </cell>
          <cell r="BM99">
            <v>1986</v>
          </cell>
        </row>
        <row r="100">
          <cell r="H100" t="str">
            <v>EINNAHMEN</v>
          </cell>
          <cell r="L100" t="str">
            <v>EINNAHMEN</v>
          </cell>
        </row>
        <row r="101">
          <cell r="H101" t="str">
            <v>VERSICHERUNGSERTRAG</v>
          </cell>
          <cell r="K101">
            <v>6</v>
          </cell>
          <cell r="L101" t="str">
            <v>VERSICHERUNGSERTRAG</v>
          </cell>
          <cell r="AM101">
            <v>501.53000000000003</v>
          </cell>
          <cell r="AN101">
            <v>571.29899999999998</v>
          </cell>
          <cell r="AO101">
            <v>616.73099999999999</v>
          </cell>
          <cell r="AP101">
            <v>681.93500000000006</v>
          </cell>
          <cell r="AQ101">
            <v>813.77799999999991</v>
          </cell>
          <cell r="AR101">
            <v>930.38900000000001</v>
          </cell>
          <cell r="AS101">
            <v>1106.8700000000001</v>
          </cell>
          <cell r="AT101">
            <v>1271.6510000000001</v>
          </cell>
          <cell r="AU101">
            <v>1480.3719999999998</v>
          </cell>
          <cell r="AV101">
            <v>1649.5889999999999</v>
          </cell>
          <cell r="AW101">
            <v>1829.0669999999998</v>
          </cell>
          <cell r="AX101">
            <v>2084.0749999999998</v>
          </cell>
          <cell r="AY101">
            <v>2456.5959999999995</v>
          </cell>
          <cell r="AZ101">
            <v>2843.6209999999996</v>
          </cell>
          <cell r="BA101">
            <v>3284.3420000000001</v>
          </cell>
          <cell r="BB101">
            <v>3720.9060000000004</v>
          </cell>
          <cell r="BC101">
            <v>4093.8630000000003</v>
          </cell>
          <cell r="BD101">
            <v>4384.4699999999993</v>
          </cell>
          <cell r="BE101">
            <v>4586.3450000000003</v>
          </cell>
          <cell r="BF101">
            <v>4756.0110000000004</v>
          </cell>
          <cell r="BG101">
            <v>4995.7649999999994</v>
          </cell>
          <cell r="BH101">
            <v>5275.0640000000003</v>
          </cell>
          <cell r="BI101">
            <v>5789.9100000000008</v>
          </cell>
          <cell r="BJ101">
            <v>6458.8050000000012</v>
          </cell>
          <cell r="BK101">
            <v>7208.6530000000002</v>
          </cell>
          <cell r="BL101">
            <v>7875.0489999999991</v>
          </cell>
          <cell r="BM101">
            <v>8211.3330000000005</v>
          </cell>
        </row>
        <row r="102">
          <cell r="H102" t="str">
            <v>Beiträge und Gebühren der Versicherten</v>
          </cell>
          <cell r="K102" t="str">
            <v>60bis66</v>
          </cell>
          <cell r="L102" t="str">
            <v>Versicherungsprämien</v>
          </cell>
          <cell r="AM102">
            <v>418.89500000000004</v>
          </cell>
          <cell r="AN102">
            <v>465.221</v>
          </cell>
          <cell r="AO102">
            <v>516.43900000000008</v>
          </cell>
          <cell r="AP102">
            <v>575.673</v>
          </cell>
          <cell r="AQ102">
            <v>638.08899999999994</v>
          </cell>
          <cell r="AR102">
            <v>708.51</v>
          </cell>
          <cell r="AS102">
            <v>847.81000000000006</v>
          </cell>
          <cell r="AT102">
            <v>953.24800000000005</v>
          </cell>
          <cell r="AU102">
            <v>1115.366</v>
          </cell>
          <cell r="AV102">
            <v>1244.6500000000001</v>
          </cell>
          <cell r="AW102">
            <v>1356.86</v>
          </cell>
          <cell r="AX102">
            <v>1545.2659999999998</v>
          </cell>
          <cell r="AY102">
            <v>1766.116</v>
          </cell>
          <cell r="AZ102">
            <v>2120.433</v>
          </cell>
          <cell r="BA102">
            <v>2455.8700000000003</v>
          </cell>
          <cell r="BB102">
            <v>2827.375</v>
          </cell>
          <cell r="BC102">
            <v>3117.2629999999999</v>
          </cell>
          <cell r="BD102">
            <v>3352.3359999999998</v>
          </cell>
          <cell r="BE102">
            <v>3549.1460000000002</v>
          </cell>
          <cell r="BF102">
            <v>3677.7400000000002</v>
          </cell>
          <cell r="BG102">
            <v>3888.8340000000003</v>
          </cell>
          <cell r="BH102">
            <v>4231.3940000000002</v>
          </cell>
          <cell r="BI102">
            <v>4743.8879999999999</v>
          </cell>
          <cell r="BJ102">
            <v>5415.0110000000004</v>
          </cell>
          <cell r="BK102">
            <v>6146.0990000000002</v>
          </cell>
          <cell r="BL102">
            <v>6771.9619999999995</v>
          </cell>
          <cell r="BM102">
            <v>7029.3050000000003</v>
          </cell>
        </row>
        <row r="103">
          <cell r="I103" t="str">
            <v>Beiträge der Versicherten 1)</v>
          </cell>
          <cell r="K103" t="str">
            <v>60bis63</v>
          </cell>
          <cell r="M103" t="str">
            <v>Prämiensoll</v>
          </cell>
          <cell r="AM103">
            <v>412.70100000000002</v>
          </cell>
          <cell r="AN103">
            <v>459.74599999999998</v>
          </cell>
          <cell r="AO103">
            <v>510.28500000000003</v>
          </cell>
          <cell r="AP103">
            <v>569.08799999999997</v>
          </cell>
          <cell r="AQ103">
            <v>632.18899999999996</v>
          </cell>
          <cell r="AR103">
            <v>702.37699999999995</v>
          </cell>
          <cell r="AS103">
            <v>844.65800000000002</v>
          </cell>
          <cell r="AT103">
            <v>950.04100000000005</v>
          </cell>
          <cell r="AU103">
            <v>1111.7539999999999</v>
          </cell>
          <cell r="AV103">
            <v>1240.778</v>
          </cell>
          <cell r="AW103">
            <v>1352.663</v>
          </cell>
          <cell r="AX103">
            <v>1540.2059999999999</v>
          </cell>
          <cell r="AY103">
            <v>1760.6859999999999</v>
          </cell>
          <cell r="AZ103">
            <v>2113.2629999999999</v>
          </cell>
          <cell r="BA103">
            <v>2446.8960000000002</v>
          </cell>
          <cell r="BB103">
            <v>2812.3690000000001</v>
          </cell>
          <cell r="BC103">
            <v>3107.4690000000001</v>
          </cell>
          <cell r="BD103">
            <v>3343.5169999999998</v>
          </cell>
          <cell r="BE103">
            <v>3540.0410000000002</v>
          </cell>
          <cell r="BF103">
            <v>3668.73</v>
          </cell>
          <cell r="BG103">
            <v>3877.8890000000001</v>
          </cell>
          <cell r="BH103">
            <v>4221.683</v>
          </cell>
          <cell r="BI103">
            <v>4736.0919999999996</v>
          </cell>
          <cell r="BJ103">
            <v>5406.9430000000002</v>
          </cell>
          <cell r="BK103">
            <v>6138.46</v>
          </cell>
          <cell r="BL103">
            <v>6887.7460000000001</v>
          </cell>
          <cell r="BM103">
            <v>7227.29</v>
          </cell>
        </row>
        <row r="104">
          <cell r="I104" t="str">
            <v>Krankenpflege Grundversicherung mit oblig. Spitaltaggeld (inkl. HMO)</v>
          </cell>
          <cell r="K104">
            <v>61</v>
          </cell>
          <cell r="M104" t="str">
            <v xml:space="preserve">Krankenpflege Grundversicherung mit oblig. Spitaltaggeld </v>
          </cell>
          <cell r="AM104" t="str">
            <v>... </v>
          </cell>
          <cell r="AN104" t="str">
            <v>... </v>
          </cell>
          <cell r="AO104" t="str">
            <v>... </v>
          </cell>
          <cell r="AP104" t="str">
            <v>... </v>
          </cell>
          <cell r="AQ104" t="str">
            <v>... </v>
          </cell>
          <cell r="AR104" t="str">
            <v>... </v>
          </cell>
          <cell r="AS104" t="str">
            <v>... </v>
          </cell>
          <cell r="AT104" t="str">
            <v>... </v>
          </cell>
          <cell r="AU104" t="str">
            <v>... </v>
          </cell>
          <cell r="AV104" t="str">
            <v>... </v>
          </cell>
          <cell r="AW104" t="str">
            <v>... </v>
          </cell>
          <cell r="AX104" t="str">
            <v>... </v>
          </cell>
          <cell r="AY104" t="str">
            <v>... </v>
          </cell>
          <cell r="AZ104" t="str">
            <v>... </v>
          </cell>
          <cell r="BA104" t="str">
            <v>... </v>
          </cell>
          <cell r="BB104" t="str">
            <v>... </v>
          </cell>
          <cell r="BC104" t="str">
            <v>... </v>
          </cell>
          <cell r="BD104" t="str">
            <v>... </v>
          </cell>
          <cell r="BE104" t="str">
            <v>... </v>
          </cell>
          <cell r="BF104" t="str">
            <v>... </v>
          </cell>
          <cell r="BG104" t="str">
            <v>... </v>
          </cell>
          <cell r="BH104" t="str">
            <v>... </v>
          </cell>
          <cell r="BI104" t="str">
            <v>... </v>
          </cell>
          <cell r="BJ104" t="str">
            <v>... </v>
          </cell>
          <cell r="BK104" t="str">
            <v>... </v>
          </cell>
          <cell r="BL104">
            <v>4995.701</v>
          </cell>
          <cell r="BM104">
            <v>5219.1869999999999</v>
          </cell>
        </row>
        <row r="105">
          <cell r="J105" t="str">
            <v>Krankenpflege Grundversicherung mit oblig. Spitaltaggeld (ohne HMO)</v>
          </cell>
          <cell r="K105">
            <v>610</v>
          </cell>
          <cell r="M105" t="str">
            <v>davon Krankenpflege Grundversicherung</v>
          </cell>
          <cell r="AM105" t="str">
            <v>... </v>
          </cell>
          <cell r="AN105" t="str">
            <v>... </v>
          </cell>
          <cell r="AO105" t="str">
            <v>... </v>
          </cell>
          <cell r="AP105" t="str">
            <v>... </v>
          </cell>
          <cell r="AQ105" t="str">
            <v>... </v>
          </cell>
          <cell r="AR105" t="str">
            <v>... </v>
          </cell>
          <cell r="AS105" t="str">
            <v>... </v>
          </cell>
          <cell r="AT105" t="str">
            <v>... </v>
          </cell>
          <cell r="AU105" t="str">
            <v>... </v>
          </cell>
          <cell r="AV105" t="str">
            <v>... </v>
          </cell>
          <cell r="AW105" t="str">
            <v>... </v>
          </cell>
          <cell r="AX105" t="str">
            <v>... </v>
          </cell>
          <cell r="AY105" t="str">
            <v>... </v>
          </cell>
          <cell r="AZ105" t="str">
            <v>... </v>
          </cell>
          <cell r="BA105" t="str">
            <v>... </v>
          </cell>
          <cell r="BB105" t="str">
            <v>... </v>
          </cell>
          <cell r="BC105" t="str">
            <v>... </v>
          </cell>
          <cell r="BD105" t="str">
            <v>... </v>
          </cell>
          <cell r="BE105" t="str">
            <v>... </v>
          </cell>
          <cell r="BF105" t="str">
            <v>... </v>
          </cell>
          <cell r="BG105" t="str">
            <v>... </v>
          </cell>
          <cell r="BH105" t="str">
            <v>... </v>
          </cell>
          <cell r="BI105" t="str">
            <v>... </v>
          </cell>
          <cell r="BJ105" t="str">
            <v>... </v>
          </cell>
          <cell r="BK105" t="str">
            <v>... </v>
          </cell>
          <cell r="BL105">
            <v>4995.701</v>
          </cell>
          <cell r="BM105">
            <v>5219.1869999999999</v>
          </cell>
          <cell r="BN105">
            <v>5508.0529999999999</v>
          </cell>
          <cell r="BO105">
            <v>5863.0439999999999</v>
          </cell>
          <cell r="BP105">
            <v>6426.6729999999998</v>
          </cell>
          <cell r="BQ105">
            <v>6953.07</v>
          </cell>
          <cell r="BR105">
            <v>7505.7509999999993</v>
          </cell>
          <cell r="BS105">
            <v>8071.5680000000002</v>
          </cell>
          <cell r="BT105">
            <v>8959.0709999999999</v>
          </cell>
          <cell r="BU105">
            <v>9039.0419999999995</v>
          </cell>
          <cell r="BV105">
            <v>9119.8649999999998</v>
          </cell>
          <cell r="BW105" t="str">
            <v>...</v>
          </cell>
          <cell r="BX105" t="str">
            <v>...</v>
          </cell>
          <cell r="CA105" t="e">
            <v>#VALUE!</v>
          </cell>
        </row>
        <row r="106">
          <cell r="J106" t="str">
            <v>Grundversicherung ohne HMO</v>
          </cell>
          <cell r="AM106" t="str">
            <v>... </v>
          </cell>
          <cell r="AN106" t="str">
            <v>... </v>
          </cell>
          <cell r="AO106" t="str">
            <v>... </v>
          </cell>
          <cell r="AP106" t="str">
            <v>... </v>
          </cell>
          <cell r="AQ106" t="str">
            <v>... </v>
          </cell>
          <cell r="AR106" t="str">
            <v>... </v>
          </cell>
          <cell r="AS106" t="str">
            <v>... </v>
          </cell>
          <cell r="AT106" t="str">
            <v>... </v>
          </cell>
          <cell r="AU106" t="str">
            <v>... </v>
          </cell>
          <cell r="AV106" t="str">
            <v>... </v>
          </cell>
          <cell r="AW106" t="str">
            <v>... </v>
          </cell>
          <cell r="AX106" t="str">
            <v>... </v>
          </cell>
          <cell r="AY106" t="str">
            <v>... </v>
          </cell>
          <cell r="AZ106" t="str">
            <v>... </v>
          </cell>
          <cell r="BA106" t="str">
            <v>... </v>
          </cell>
          <cell r="BB106" t="str">
            <v>... </v>
          </cell>
          <cell r="BC106" t="str">
            <v>... </v>
          </cell>
          <cell r="BD106" t="str">
            <v>... </v>
          </cell>
          <cell r="BE106" t="str">
            <v>... </v>
          </cell>
          <cell r="BF106" t="str">
            <v>... </v>
          </cell>
          <cell r="BG106" t="str">
            <v>... </v>
          </cell>
          <cell r="BH106" t="str">
            <v>... </v>
          </cell>
          <cell r="BI106" t="str">
            <v>... </v>
          </cell>
          <cell r="BJ106" t="str">
            <v>... </v>
          </cell>
          <cell r="BK106" t="str">
            <v>... </v>
          </cell>
          <cell r="BL106">
            <v>4702.5739999999996</v>
          </cell>
          <cell r="BM106">
            <v>4934.232</v>
          </cell>
          <cell r="BN106">
            <v>5193.6909999999998</v>
          </cell>
          <cell r="BO106">
            <v>5584.1679999999997</v>
          </cell>
          <cell r="BP106">
            <v>6195.8090000000002</v>
          </cell>
          <cell r="BQ106">
            <v>6811.1279999999997</v>
          </cell>
          <cell r="BR106">
            <v>7381.5649999999996</v>
          </cell>
          <cell r="BS106" t="str">
            <v>– </v>
          </cell>
          <cell r="BT106" t="str">
            <v>– </v>
          </cell>
          <cell r="CA106" t="e">
            <v>#DIV/0!</v>
          </cell>
        </row>
        <row r="107">
          <cell r="J107" t="str">
            <v>HMO-Grundversicherung</v>
          </cell>
          <cell r="K107">
            <v>615</v>
          </cell>
          <cell r="M107" t="str">
            <v>davon HMO-Grundversicherung</v>
          </cell>
          <cell r="AM107" t="str">
            <v>... </v>
          </cell>
          <cell r="AN107" t="str">
            <v>... </v>
          </cell>
          <cell r="AO107" t="str">
            <v>... </v>
          </cell>
          <cell r="AP107" t="str">
            <v>... </v>
          </cell>
          <cell r="AQ107" t="str">
            <v>... </v>
          </cell>
          <cell r="AR107" t="str">
            <v>... </v>
          </cell>
          <cell r="AS107" t="str">
            <v>... </v>
          </cell>
          <cell r="AT107" t="str">
            <v>... </v>
          </cell>
          <cell r="AU107" t="str">
            <v>... </v>
          </cell>
          <cell r="AV107" t="str">
            <v>... </v>
          </cell>
          <cell r="AW107" t="str">
            <v>... </v>
          </cell>
          <cell r="AX107" t="str">
            <v>... </v>
          </cell>
          <cell r="AY107" t="str">
            <v>... </v>
          </cell>
          <cell r="AZ107" t="str">
            <v>... </v>
          </cell>
          <cell r="BA107" t="str">
            <v>... </v>
          </cell>
          <cell r="BB107" t="str">
            <v>... </v>
          </cell>
          <cell r="BC107" t="str">
            <v>... </v>
          </cell>
          <cell r="BD107" t="str">
            <v>... </v>
          </cell>
          <cell r="BE107" t="str">
            <v>... </v>
          </cell>
          <cell r="BF107" t="str">
            <v>... </v>
          </cell>
          <cell r="BG107" t="str">
            <v>... </v>
          </cell>
          <cell r="BH107" t="str">
            <v>... </v>
          </cell>
          <cell r="BI107" t="str">
            <v>... </v>
          </cell>
          <cell r="BJ107" t="str">
            <v>... </v>
          </cell>
          <cell r="BK107" t="str">
            <v>... </v>
          </cell>
          <cell r="BL107" t="str">
            <v>– </v>
          </cell>
          <cell r="BM107" t="str">
            <v>– </v>
          </cell>
          <cell r="BN107" t="str">
            <v>– </v>
          </cell>
          <cell r="BO107" t="str">
            <v>– </v>
          </cell>
          <cell r="BP107" t="str">
            <v>– </v>
          </cell>
          <cell r="BQ107">
            <v>0.48499999999999999</v>
          </cell>
          <cell r="BR107">
            <v>2.0390000000000001</v>
          </cell>
          <cell r="BS107">
            <v>10.561</v>
          </cell>
          <cell r="BT107">
            <v>18.891999999999999</v>
          </cell>
          <cell r="BU107">
            <v>28.417999999999999</v>
          </cell>
          <cell r="BV107">
            <v>40.143999999999998</v>
          </cell>
          <cell r="BW107" t="str">
            <v>...</v>
          </cell>
          <cell r="BX107" t="str">
            <v>...</v>
          </cell>
          <cell r="CA107" t="e">
            <v>#VALUE!</v>
          </cell>
        </row>
        <row r="108">
          <cell r="J108" t="str">
            <v>Oblig. Spitaltaggeld</v>
          </cell>
          <cell r="AM108" t="str">
            <v>... </v>
          </cell>
          <cell r="AN108" t="str">
            <v>... </v>
          </cell>
          <cell r="AO108" t="str">
            <v>... </v>
          </cell>
          <cell r="AP108" t="str">
            <v>... </v>
          </cell>
          <cell r="AQ108" t="str">
            <v>... </v>
          </cell>
          <cell r="AR108" t="str">
            <v>... </v>
          </cell>
          <cell r="AS108" t="str">
            <v>... </v>
          </cell>
          <cell r="AT108" t="str">
            <v>... </v>
          </cell>
          <cell r="AU108" t="str">
            <v>... </v>
          </cell>
          <cell r="AV108" t="str">
            <v>... </v>
          </cell>
          <cell r="AW108" t="str">
            <v>... </v>
          </cell>
          <cell r="AX108" t="str">
            <v>... </v>
          </cell>
          <cell r="AY108" t="str">
            <v>... </v>
          </cell>
          <cell r="AZ108" t="str">
            <v>... </v>
          </cell>
          <cell r="BA108" t="str">
            <v>... </v>
          </cell>
          <cell r="BB108" t="str">
            <v>... </v>
          </cell>
          <cell r="BC108" t="str">
            <v>... </v>
          </cell>
          <cell r="BD108" t="str">
            <v>... </v>
          </cell>
          <cell r="BE108" t="str">
            <v>... </v>
          </cell>
          <cell r="BF108" t="str">
            <v>... </v>
          </cell>
          <cell r="BG108" t="str">
            <v>... </v>
          </cell>
          <cell r="BH108" t="str">
            <v>... </v>
          </cell>
          <cell r="BI108" t="str">
            <v>... </v>
          </cell>
          <cell r="BJ108" t="str">
            <v>... </v>
          </cell>
          <cell r="BK108" t="str">
            <v>... </v>
          </cell>
          <cell r="BL108">
            <v>293.12700000000001</v>
          </cell>
          <cell r="BM108">
            <v>284.95499999999998</v>
          </cell>
          <cell r="BN108">
            <v>314.36200000000002</v>
          </cell>
          <cell r="BO108">
            <v>278.87599999999998</v>
          </cell>
          <cell r="BP108">
            <v>230.864</v>
          </cell>
          <cell r="BQ108">
            <v>141.94200000000001</v>
          </cell>
          <cell r="BR108">
            <v>124.18600000000001</v>
          </cell>
          <cell r="BS108" t="str">
            <v>– </v>
          </cell>
          <cell r="BT108" t="str">
            <v>– </v>
          </cell>
          <cell r="CA108" t="e">
            <v>#DIV/0!</v>
          </cell>
        </row>
        <row r="109">
          <cell r="I109" t="str">
            <v>Zusatzversicherungen und andere Vers.arten</v>
          </cell>
          <cell r="K109">
            <v>63</v>
          </cell>
          <cell r="M109" t="str">
            <v>Zusatzversicherungen und weitere Vers.arten</v>
          </cell>
          <cell r="AM109" t="str">
            <v>... </v>
          </cell>
          <cell r="AN109" t="str">
            <v>... </v>
          </cell>
          <cell r="AO109" t="str">
            <v>... </v>
          </cell>
          <cell r="AP109" t="str">
            <v>... </v>
          </cell>
          <cell r="AQ109" t="str">
            <v>... </v>
          </cell>
          <cell r="AR109" t="str">
            <v>... </v>
          </cell>
          <cell r="AS109" t="str">
            <v>... </v>
          </cell>
          <cell r="AT109" t="str">
            <v>... </v>
          </cell>
          <cell r="AU109" t="str">
            <v>... </v>
          </cell>
          <cell r="AV109" t="str">
            <v>... </v>
          </cell>
          <cell r="AW109" t="str">
            <v>... </v>
          </cell>
          <cell r="AX109" t="str">
            <v>... </v>
          </cell>
          <cell r="AY109" t="str">
            <v>... </v>
          </cell>
          <cell r="AZ109" t="str">
            <v>... </v>
          </cell>
          <cell r="BA109" t="str">
            <v>... </v>
          </cell>
          <cell r="BB109" t="str">
            <v>... </v>
          </cell>
          <cell r="BC109" t="str">
            <v>... </v>
          </cell>
          <cell r="BD109" t="str">
            <v>... </v>
          </cell>
          <cell r="BE109" t="str">
            <v>... </v>
          </cell>
          <cell r="BF109" t="str">
            <v>... </v>
          </cell>
          <cell r="BG109" t="str">
            <v>... </v>
          </cell>
          <cell r="BH109" t="str">
            <v>... </v>
          </cell>
          <cell r="BI109" t="str">
            <v>... </v>
          </cell>
          <cell r="BJ109" t="str">
            <v>... </v>
          </cell>
          <cell r="BK109" t="str">
            <v>... </v>
          </cell>
          <cell r="BL109">
            <v>1157.0389999999998</v>
          </cell>
          <cell r="BM109">
            <v>1243.8680000000002</v>
          </cell>
        </row>
        <row r="110">
          <cell r="J110" t="str">
            <v>Freiw. Spitaltaggeld</v>
          </cell>
          <cell r="K110">
            <v>630</v>
          </cell>
          <cell r="M110" t="str">
            <v>Zusatzversicherungen</v>
          </cell>
          <cell r="BC110" t="str">
            <v>– </v>
          </cell>
          <cell r="BD110" t="str">
            <v>– </v>
          </cell>
          <cell r="BE110" t="str">
            <v>– </v>
          </cell>
          <cell r="BF110" t="str">
            <v>– </v>
          </cell>
          <cell r="BG110" t="str">
            <v>– </v>
          </cell>
          <cell r="BH110" t="str">
            <v>– </v>
          </cell>
          <cell r="BI110" t="str">
            <v>– </v>
          </cell>
          <cell r="BJ110" t="str">
            <v>– </v>
          </cell>
          <cell r="BK110" t="str">
            <v>– </v>
          </cell>
          <cell r="BL110">
            <v>133.749</v>
          </cell>
          <cell r="BM110">
            <v>139.59399999999999</v>
          </cell>
          <cell r="BN110">
            <v>152.815</v>
          </cell>
          <cell r="BO110">
            <v>164.28299999999999</v>
          </cell>
          <cell r="BP110">
            <v>126.94799999999999</v>
          </cell>
          <cell r="BQ110">
            <v>134.56899999999999</v>
          </cell>
          <cell r="BR110">
            <v>121.74299999999999</v>
          </cell>
          <cell r="BS110">
            <v>120.364</v>
          </cell>
          <cell r="BT110">
            <v>120.592</v>
          </cell>
          <cell r="BU110">
            <v>4107.8599999999997</v>
          </cell>
          <cell r="BV110">
            <v>4281.7430000000004</v>
          </cell>
          <cell r="BW110" t="str">
            <v>...</v>
          </cell>
          <cell r="BX110" t="str">
            <v>...</v>
          </cell>
          <cell r="CA110" t="e">
            <v>#VALUE!</v>
          </cell>
        </row>
        <row r="111">
          <cell r="J111" t="str">
            <v>Spitalbehandlungskosten</v>
          </cell>
          <cell r="K111">
            <v>639</v>
          </cell>
          <cell r="M111" t="str">
            <v>andere Versicherungsarten</v>
          </cell>
          <cell r="BC111" t="str">
            <v>– </v>
          </cell>
          <cell r="BD111" t="str">
            <v>– </v>
          </cell>
          <cell r="BE111" t="str">
            <v>– </v>
          </cell>
          <cell r="BF111" t="str">
            <v>– </v>
          </cell>
          <cell r="BG111" t="str">
            <v>– </v>
          </cell>
          <cell r="BH111" t="str">
            <v>– </v>
          </cell>
          <cell r="BI111" t="str">
            <v>– </v>
          </cell>
          <cell r="BJ111" t="str">
            <v>– </v>
          </cell>
          <cell r="BK111" t="str">
            <v>– </v>
          </cell>
          <cell r="BL111">
            <v>188.34700000000001</v>
          </cell>
          <cell r="BM111">
            <v>180.44800000000001</v>
          </cell>
          <cell r="BN111">
            <v>132.114</v>
          </cell>
          <cell r="BO111">
            <v>181.83500000000001</v>
          </cell>
          <cell r="BP111">
            <v>140.44999999999999</v>
          </cell>
          <cell r="BQ111">
            <v>121.767</v>
          </cell>
          <cell r="BR111">
            <v>120</v>
          </cell>
          <cell r="BS111">
            <v>115.248</v>
          </cell>
          <cell r="BT111">
            <v>105.57299999999999</v>
          </cell>
          <cell r="BU111">
            <v>68.641000000000005</v>
          </cell>
          <cell r="BV111">
            <v>88.182000000000002</v>
          </cell>
          <cell r="BW111" t="str">
            <v>...</v>
          </cell>
          <cell r="BX111" t="str">
            <v>...</v>
          </cell>
          <cell r="CA111" t="e">
            <v>#VALUE!</v>
          </cell>
        </row>
        <row r="112">
          <cell r="J112" t="str">
            <v>Kombinierte Spitalvers.</v>
          </cell>
          <cell r="BC112" t="str">
            <v>– </v>
          </cell>
          <cell r="BD112" t="str">
            <v>– </v>
          </cell>
          <cell r="BE112" t="str">
            <v>– </v>
          </cell>
          <cell r="BF112" t="str">
            <v>– </v>
          </cell>
          <cell r="BG112" t="str">
            <v>– </v>
          </cell>
          <cell r="BH112" t="str">
            <v>– </v>
          </cell>
          <cell r="BI112" t="str">
            <v>– </v>
          </cell>
          <cell r="BJ112" t="str">
            <v>– </v>
          </cell>
          <cell r="BK112" t="str">
            <v>– </v>
          </cell>
          <cell r="BL112">
            <v>729.74699999999996</v>
          </cell>
          <cell r="BM112">
            <v>805.99300000000005</v>
          </cell>
          <cell r="BN112">
            <v>854.99800000000005</v>
          </cell>
          <cell r="BO112">
            <v>862.19299999999998</v>
          </cell>
          <cell r="BP112">
            <v>1116.3130000000001</v>
          </cell>
          <cell r="BQ112">
            <v>1302.98</v>
          </cell>
          <cell r="BR112">
            <v>1581.2059999999999</v>
          </cell>
          <cell r="BS112">
            <v>1900.817</v>
          </cell>
          <cell r="BT112">
            <v>2378.0140000000001</v>
          </cell>
          <cell r="CA112" t="e">
            <v>#DIV/0!</v>
          </cell>
        </row>
        <row r="113">
          <cell r="J113" t="str">
            <v>HMO-Kombinierte Spitalvers.</v>
          </cell>
          <cell r="BC113" t="str">
            <v>– </v>
          </cell>
          <cell r="BD113" t="str">
            <v>– </v>
          </cell>
          <cell r="BE113" t="str">
            <v>– </v>
          </cell>
          <cell r="BF113" t="str">
            <v>– </v>
          </cell>
          <cell r="BG113" t="str">
            <v>– </v>
          </cell>
          <cell r="BH113" t="str">
            <v>– </v>
          </cell>
          <cell r="BI113" t="str">
            <v>– </v>
          </cell>
          <cell r="BJ113" t="str">
            <v>– </v>
          </cell>
          <cell r="BK113" t="str">
            <v>– </v>
          </cell>
          <cell r="BL113" t="str">
            <v>– </v>
          </cell>
          <cell r="BM113" t="str">
            <v>– </v>
          </cell>
          <cell r="BN113" t="str">
            <v>– </v>
          </cell>
          <cell r="BO113" t="str">
            <v>– </v>
          </cell>
          <cell r="BP113" t="str">
            <v>– </v>
          </cell>
          <cell r="BQ113">
            <v>7.2999999999999995E-2</v>
          </cell>
          <cell r="BR113">
            <v>0.219</v>
          </cell>
          <cell r="BS113">
            <v>1.2749999999999999</v>
          </cell>
          <cell r="BT113">
            <v>1.905</v>
          </cell>
          <cell r="CA113" t="e">
            <v>#DIV/0!</v>
          </cell>
        </row>
        <row r="114">
          <cell r="J114" t="str">
            <v>Zahnpflegeversicherung</v>
          </cell>
          <cell r="BC114" t="str">
            <v>– </v>
          </cell>
          <cell r="BD114" t="str">
            <v>– </v>
          </cell>
          <cell r="BE114" t="str">
            <v>– </v>
          </cell>
          <cell r="BF114" t="str">
            <v>– </v>
          </cell>
          <cell r="BG114" t="str">
            <v>– </v>
          </cell>
          <cell r="BH114" t="str">
            <v>– </v>
          </cell>
          <cell r="BI114" t="str">
            <v>– </v>
          </cell>
          <cell r="BJ114" t="str">
            <v>– </v>
          </cell>
          <cell r="BK114" t="str">
            <v>– </v>
          </cell>
          <cell r="BL114">
            <v>44.366999999999997</v>
          </cell>
          <cell r="BM114">
            <v>46.613</v>
          </cell>
          <cell r="BN114">
            <v>51.475999999999999</v>
          </cell>
          <cell r="BO114">
            <v>55.076999999999998</v>
          </cell>
          <cell r="BP114">
            <v>58.637999999999998</v>
          </cell>
          <cell r="BQ114">
            <v>69.442999999999998</v>
          </cell>
          <cell r="BR114">
            <v>80.62</v>
          </cell>
          <cell r="BS114">
            <v>86.224000000000004</v>
          </cell>
          <cell r="BT114">
            <v>90.429000000000002</v>
          </cell>
          <cell r="CA114" t="e">
            <v>#DIV/0!</v>
          </cell>
        </row>
        <row r="115">
          <cell r="J115" t="str">
            <v>andere Zusatzversicherungen</v>
          </cell>
          <cell r="BC115" t="str">
            <v>– </v>
          </cell>
          <cell r="BD115" t="str">
            <v>– </v>
          </cell>
          <cell r="BE115" t="str">
            <v>– </v>
          </cell>
          <cell r="BF115" t="str">
            <v>– </v>
          </cell>
          <cell r="BG115" t="str">
            <v>– </v>
          </cell>
          <cell r="BH115" t="str">
            <v>– </v>
          </cell>
          <cell r="BI115" t="str">
            <v>– </v>
          </cell>
          <cell r="BJ115" t="str">
            <v>– </v>
          </cell>
          <cell r="BK115" t="str">
            <v>– </v>
          </cell>
          <cell r="BL115" t="str">
            <v>– </v>
          </cell>
          <cell r="BM115" t="str">
            <v>– </v>
          </cell>
          <cell r="BN115" t="str">
            <v>– </v>
          </cell>
          <cell r="BO115" t="str">
            <v>– </v>
          </cell>
          <cell r="BP115" t="str">
            <v>– </v>
          </cell>
          <cell r="BQ115" t="str">
            <v>– </v>
          </cell>
          <cell r="BR115" t="str">
            <v>– </v>
          </cell>
          <cell r="BS115" t="str">
            <v>– </v>
          </cell>
          <cell r="BT115">
            <v>610.83600000000001</v>
          </cell>
          <cell r="CA115" t="e">
            <v>#DIV/0!</v>
          </cell>
        </row>
        <row r="116">
          <cell r="J116" t="str">
            <v>andere Versicherungsarten</v>
          </cell>
          <cell r="AM116" t="str">
            <v>... </v>
          </cell>
          <cell r="AN116" t="str">
            <v>... </v>
          </cell>
          <cell r="AO116" t="str">
            <v>... </v>
          </cell>
          <cell r="AP116" t="str">
            <v>... </v>
          </cell>
          <cell r="AQ116" t="str">
            <v>... </v>
          </cell>
          <cell r="AR116" t="str">
            <v>... </v>
          </cell>
          <cell r="AS116" t="str">
            <v>... </v>
          </cell>
          <cell r="AT116" t="str">
            <v>... </v>
          </cell>
          <cell r="AU116" t="str">
            <v>... </v>
          </cell>
          <cell r="AV116" t="str">
            <v>... </v>
          </cell>
          <cell r="AW116" t="str">
            <v>... </v>
          </cell>
          <cell r="AX116" t="str">
            <v>... </v>
          </cell>
          <cell r="AY116" t="str">
            <v>... </v>
          </cell>
          <cell r="AZ116" t="str">
            <v>... </v>
          </cell>
          <cell r="BA116" t="str">
            <v>... </v>
          </cell>
          <cell r="BB116" t="str">
            <v>... </v>
          </cell>
          <cell r="BC116" t="str">
            <v>– </v>
          </cell>
          <cell r="BD116" t="str">
            <v>– </v>
          </cell>
          <cell r="BE116" t="str">
            <v>– </v>
          </cell>
          <cell r="BF116" t="str">
            <v>– </v>
          </cell>
          <cell r="BG116" t="str">
            <v>– </v>
          </cell>
          <cell r="BH116" t="str">
            <v>– </v>
          </cell>
          <cell r="BI116" t="str">
            <v>– </v>
          </cell>
          <cell r="BJ116" t="str">
            <v>– </v>
          </cell>
          <cell r="BK116" t="str">
            <v>– </v>
          </cell>
          <cell r="BL116">
            <v>60.829000000000001</v>
          </cell>
          <cell r="BM116">
            <v>71.22</v>
          </cell>
          <cell r="BN116">
            <v>71.138000000000005</v>
          </cell>
          <cell r="BO116">
            <v>63.793999999999997</v>
          </cell>
          <cell r="BP116">
            <v>70.221000000000004</v>
          </cell>
          <cell r="BQ116">
            <v>101.845</v>
          </cell>
          <cell r="BR116">
            <v>124.729</v>
          </cell>
          <cell r="BS116">
            <v>206.79499999999999</v>
          </cell>
          <cell r="BT116">
            <v>105.459</v>
          </cell>
          <cell r="CA116" t="e">
            <v>#DIV/0!</v>
          </cell>
        </row>
        <row r="117">
          <cell r="I117" t="str">
            <v>Krankengeldversicherung</v>
          </cell>
          <cell r="K117">
            <v>60</v>
          </cell>
          <cell r="M117" t="str">
            <v>Krankengeldversicherung</v>
          </cell>
          <cell r="AM117" t="str">
            <v>... </v>
          </cell>
          <cell r="AN117" t="str">
            <v>... </v>
          </cell>
          <cell r="AO117" t="str">
            <v>... </v>
          </cell>
          <cell r="AP117" t="str">
            <v>... </v>
          </cell>
          <cell r="AQ117" t="str">
            <v>... </v>
          </cell>
          <cell r="AR117" t="str">
            <v>... </v>
          </cell>
          <cell r="AS117" t="str">
            <v>... </v>
          </cell>
          <cell r="AT117" t="str">
            <v>... </v>
          </cell>
          <cell r="AU117" t="str">
            <v>... </v>
          </cell>
          <cell r="AV117" t="str">
            <v>... </v>
          </cell>
          <cell r="AW117" t="str">
            <v>... </v>
          </cell>
          <cell r="AX117" t="str">
            <v>... </v>
          </cell>
          <cell r="AY117" t="str">
            <v>... </v>
          </cell>
          <cell r="AZ117" t="str">
            <v>... </v>
          </cell>
          <cell r="BA117" t="str">
            <v>... </v>
          </cell>
          <cell r="BB117" t="str">
            <v>... </v>
          </cell>
          <cell r="BC117" t="str">
            <v>... </v>
          </cell>
          <cell r="BD117" t="str">
            <v>... </v>
          </cell>
          <cell r="BE117" t="str">
            <v>... </v>
          </cell>
          <cell r="BF117" t="str">
            <v>... </v>
          </cell>
          <cell r="BG117" t="str">
            <v>... </v>
          </cell>
          <cell r="BH117" t="str">
            <v>... </v>
          </cell>
          <cell r="BI117" t="str">
            <v>... </v>
          </cell>
          <cell r="BJ117" t="str">
            <v>... </v>
          </cell>
          <cell r="BK117" t="str">
            <v>... </v>
          </cell>
          <cell r="BL117">
            <v>735.00599999999997</v>
          </cell>
          <cell r="BM117">
            <v>764.23500000000001</v>
          </cell>
        </row>
        <row r="118">
          <cell r="K118">
            <v>64</v>
          </cell>
          <cell r="M118" t="str">
            <v>Erlösminderungen für Prämien</v>
          </cell>
          <cell r="AM118" t="str">
            <v>– </v>
          </cell>
          <cell r="AN118" t="str">
            <v>– </v>
          </cell>
          <cell r="AO118" t="str">
            <v>– </v>
          </cell>
          <cell r="AP118" t="str">
            <v>– </v>
          </cell>
          <cell r="AQ118" t="str">
            <v>– </v>
          </cell>
          <cell r="AR118" t="str">
            <v>– </v>
          </cell>
          <cell r="AS118" t="str">
            <v>– </v>
          </cell>
          <cell r="AT118" t="str">
            <v>– </v>
          </cell>
          <cell r="AU118" t="str">
            <v>– </v>
          </cell>
          <cell r="AV118" t="str">
            <v>– </v>
          </cell>
          <cell r="AW118" t="str">
            <v>– </v>
          </cell>
          <cell r="AX118" t="str">
            <v>– </v>
          </cell>
          <cell r="AY118" t="str">
            <v>– </v>
          </cell>
          <cell r="AZ118" t="str">
            <v>– </v>
          </cell>
          <cell r="BA118" t="str">
            <v>– </v>
          </cell>
          <cell r="BB118" t="str">
            <v>– </v>
          </cell>
          <cell r="BC118" t="str">
            <v>– </v>
          </cell>
          <cell r="BD118" t="str">
            <v>– </v>
          </cell>
          <cell r="BE118" t="str">
            <v>– </v>
          </cell>
          <cell r="BF118" t="str">
            <v>– </v>
          </cell>
          <cell r="BG118" t="str">
            <v>– </v>
          </cell>
          <cell r="BH118" t="str">
            <v>– </v>
          </cell>
          <cell r="BI118" t="str">
            <v>– </v>
          </cell>
          <cell r="BJ118" t="str">
            <v>– </v>
          </cell>
          <cell r="BK118" t="str">
            <v>– </v>
          </cell>
          <cell r="BL118" t="str">
            <v>– </v>
          </cell>
          <cell r="BM118" t="str">
            <v>– </v>
          </cell>
        </row>
        <row r="119">
          <cell r="I119" t="str">
            <v>Andere Beitragsanteile</v>
          </cell>
          <cell r="K119">
            <v>65</v>
          </cell>
          <cell r="M119" t="str">
            <v>Andere Beitragsanteile</v>
          </cell>
          <cell r="AM119">
            <v>6.1939999999999991</v>
          </cell>
          <cell r="AN119">
            <v>5.4750000000000005</v>
          </cell>
          <cell r="AO119">
            <v>6.1539999999999999</v>
          </cell>
          <cell r="AP119">
            <v>6.585</v>
          </cell>
          <cell r="AQ119">
            <v>5.8999999999999995</v>
          </cell>
          <cell r="AR119">
            <v>6.133</v>
          </cell>
          <cell r="AS119">
            <v>3.1520000000000001</v>
          </cell>
          <cell r="AT119">
            <v>3.2069999999999999</v>
          </cell>
          <cell r="AU119">
            <v>3.6119999999999997</v>
          </cell>
          <cell r="AV119">
            <v>3.8720000000000003</v>
          </cell>
          <cell r="AW119">
            <v>4.1970000000000001</v>
          </cell>
          <cell r="AX119">
            <v>5.0600000000000005</v>
          </cell>
          <cell r="AY119">
            <v>5.43</v>
          </cell>
          <cell r="AZ119">
            <v>7.17</v>
          </cell>
          <cell r="BA119">
            <v>8.9740000000000002</v>
          </cell>
          <cell r="BB119">
            <v>15.006</v>
          </cell>
          <cell r="BC119">
            <v>9.7940000000000005</v>
          </cell>
          <cell r="BD119">
            <v>8.8189999999999991</v>
          </cell>
          <cell r="BE119">
            <v>9.1050000000000004</v>
          </cell>
          <cell r="BF119">
            <v>9.01</v>
          </cell>
          <cell r="BG119">
            <v>10.945</v>
          </cell>
          <cell r="BH119">
            <v>9.7110000000000003</v>
          </cell>
          <cell r="BI119">
            <v>7.7960000000000003</v>
          </cell>
          <cell r="BJ119">
            <v>8.0679999999999996</v>
          </cell>
          <cell r="BK119">
            <v>7.6389999999999993</v>
          </cell>
          <cell r="BL119">
            <v>7.5259999999999998</v>
          </cell>
          <cell r="BM119">
            <v>7.46</v>
          </cell>
        </row>
        <row r="120">
          <cell r="F120" t="str">
            <v>Krankenscheingebühren</v>
          </cell>
          <cell r="I120" t="str">
            <v>Krankenscheingebühren</v>
          </cell>
          <cell r="AM120">
            <v>4.9429999999999996</v>
          </cell>
          <cell r="AN120">
            <v>4.9320000000000004</v>
          </cell>
          <cell r="AO120">
            <v>5.1429999999999998</v>
          </cell>
          <cell r="AP120">
            <v>5.274</v>
          </cell>
          <cell r="AQ120">
            <v>5.5469999999999997</v>
          </cell>
          <cell r="AR120">
            <v>5.8230000000000004</v>
          </cell>
          <cell r="AS120">
            <v>2.919</v>
          </cell>
          <cell r="AT120">
            <v>2.9729999999999999</v>
          </cell>
          <cell r="AU120">
            <v>3.2919999999999998</v>
          </cell>
          <cell r="AV120">
            <v>3.6150000000000002</v>
          </cell>
          <cell r="AW120">
            <v>3.9630000000000001</v>
          </cell>
          <cell r="AX120">
            <v>4.7430000000000003</v>
          </cell>
          <cell r="AY120">
            <v>4.319</v>
          </cell>
          <cell r="AZ120">
            <v>4.4340000000000002</v>
          </cell>
          <cell r="BA120">
            <v>5.1890000000000001</v>
          </cell>
          <cell r="BB120">
            <v>5.649</v>
          </cell>
          <cell r="BC120">
            <v>6.0590000000000002</v>
          </cell>
          <cell r="BD120">
            <v>5.649</v>
          </cell>
          <cell r="BE120">
            <v>6.5739999999999998</v>
          </cell>
          <cell r="BF120">
            <v>6.2859999999999996</v>
          </cell>
          <cell r="BG120">
            <v>7.2329999999999997</v>
          </cell>
          <cell r="BH120">
            <v>6.9630000000000001</v>
          </cell>
          <cell r="BI120">
            <v>6.6360000000000001</v>
          </cell>
          <cell r="BJ120">
            <v>7.1790000000000003</v>
          </cell>
          <cell r="BK120">
            <v>7.2009999999999996</v>
          </cell>
          <cell r="BL120">
            <v>7.2729999999999997</v>
          </cell>
          <cell r="BM120">
            <v>7.1989999999999998</v>
          </cell>
          <cell r="BN120">
            <v>6.734</v>
          </cell>
          <cell r="BO120">
            <v>5.8680000000000003</v>
          </cell>
          <cell r="BP120">
            <v>4.7140000000000004</v>
          </cell>
          <cell r="BQ120">
            <v>4.4160000000000004</v>
          </cell>
          <cell r="BR120">
            <v>2.1320000000000001</v>
          </cell>
          <cell r="BS120">
            <v>3.0790000000000002</v>
          </cell>
          <cell r="BT120">
            <v>0.94199999999999995</v>
          </cell>
          <cell r="BU120" t="str">
            <v>... </v>
          </cell>
          <cell r="BV120" t="str">
            <v>... </v>
          </cell>
          <cell r="BW120" t="str">
            <v>... </v>
          </cell>
          <cell r="BX120" t="str">
            <v>... </v>
          </cell>
          <cell r="CA120" t="e">
            <v>#VALUE!</v>
          </cell>
        </row>
        <row r="121">
          <cell r="F121" t="str">
            <v>Eintrittsgelder</v>
          </cell>
          <cell r="I121" t="str">
            <v>Eintrittsgelder</v>
          </cell>
          <cell r="AM121">
            <v>1.2509999999999999</v>
          </cell>
          <cell r="AN121">
            <v>0.54300000000000004</v>
          </cell>
          <cell r="AO121">
            <v>1.0109999999999999</v>
          </cell>
          <cell r="AP121">
            <v>1.3109999999999999</v>
          </cell>
          <cell r="AQ121">
            <v>0.35299999999999998</v>
          </cell>
          <cell r="AR121">
            <v>0.31</v>
          </cell>
          <cell r="AS121">
            <v>0.23300000000000001</v>
          </cell>
          <cell r="AT121">
            <v>0.23400000000000001</v>
          </cell>
          <cell r="AU121">
            <v>0.32</v>
          </cell>
          <cell r="AV121">
            <v>0.25700000000000001</v>
          </cell>
          <cell r="AW121">
            <v>0.23400000000000001</v>
          </cell>
          <cell r="AX121">
            <v>0.317</v>
          </cell>
          <cell r="AY121">
            <v>1.111</v>
          </cell>
          <cell r="AZ121">
            <v>2.7360000000000002</v>
          </cell>
          <cell r="BA121">
            <v>3.7850000000000001</v>
          </cell>
          <cell r="BB121">
            <v>9.3569999999999993</v>
          </cell>
          <cell r="BC121">
            <v>3.7349999999999999</v>
          </cell>
          <cell r="BD121">
            <v>3.17</v>
          </cell>
          <cell r="BE121">
            <v>2.5310000000000001</v>
          </cell>
          <cell r="BF121">
            <v>2.7240000000000002</v>
          </cell>
          <cell r="BG121">
            <v>3.7120000000000002</v>
          </cell>
          <cell r="BH121">
            <v>2.7480000000000002</v>
          </cell>
          <cell r="BI121">
            <v>1.1599999999999999</v>
          </cell>
          <cell r="BJ121">
            <v>0.88900000000000001</v>
          </cell>
          <cell r="BK121">
            <v>0.438</v>
          </cell>
          <cell r="BL121">
            <v>0.253</v>
          </cell>
          <cell r="BM121">
            <v>0.26100000000000001</v>
          </cell>
          <cell r="BN121">
            <v>0.58599999999999997</v>
          </cell>
          <cell r="BO121">
            <v>0.626</v>
          </cell>
          <cell r="BP121">
            <v>0.83299999999999996</v>
          </cell>
          <cell r="BQ121">
            <v>0.82699999999999996</v>
          </cell>
          <cell r="BR121">
            <v>1.0980000000000001</v>
          </cell>
          <cell r="BS121">
            <v>5.9509999999999996</v>
          </cell>
          <cell r="BT121">
            <v>7.3920000000000003</v>
          </cell>
          <cell r="BU121" t="str">
            <v>... </v>
          </cell>
          <cell r="BV121" t="str">
            <v>... </v>
          </cell>
          <cell r="BW121" t="str">
            <v>... </v>
          </cell>
          <cell r="BX121" t="str">
            <v>... </v>
          </cell>
          <cell r="CA121" t="e">
            <v>#VALUE!</v>
          </cell>
        </row>
        <row r="122">
          <cell r="I122" t="str">
            <v>abzüglich Prämienermässigung Kt./Gde</v>
          </cell>
          <cell r="K122" t="str">
            <v>Cap</v>
          </cell>
          <cell r="M122" t="str">
            <v>abzüglich Prämienermässigung (Kt+Gde)</v>
          </cell>
          <cell r="AM122" t="str">
            <v>... </v>
          </cell>
          <cell r="AN122" t="str">
            <v>... </v>
          </cell>
          <cell r="AO122" t="str">
            <v>... </v>
          </cell>
          <cell r="AP122" t="str">
            <v>... </v>
          </cell>
          <cell r="AQ122" t="str">
            <v>... </v>
          </cell>
          <cell r="AR122" t="str">
            <v>... </v>
          </cell>
          <cell r="AS122" t="str">
            <v>... </v>
          </cell>
          <cell r="AT122" t="str">
            <v>... </v>
          </cell>
          <cell r="AU122" t="str">
            <v>... </v>
          </cell>
          <cell r="AV122" t="str">
            <v>... </v>
          </cell>
          <cell r="AW122" t="str">
            <v>... </v>
          </cell>
          <cell r="AX122" t="str">
            <v>... </v>
          </cell>
          <cell r="AY122" t="str">
            <v>... </v>
          </cell>
          <cell r="AZ122" t="str">
            <v>... </v>
          </cell>
          <cell r="BA122" t="str">
            <v>... </v>
          </cell>
          <cell r="BB122" t="str">
            <v>... </v>
          </cell>
          <cell r="BC122" t="str">
            <v>... </v>
          </cell>
          <cell r="BD122" t="str">
            <v>... </v>
          </cell>
          <cell r="BE122" t="str">
            <v>... </v>
          </cell>
          <cell r="BF122" t="str">
            <v>... </v>
          </cell>
          <cell r="BG122" t="str">
            <v>... </v>
          </cell>
          <cell r="BH122" t="str">
            <v>... </v>
          </cell>
          <cell r="BI122" t="str">
            <v>... </v>
          </cell>
          <cell r="BJ122" t="str">
            <v>... </v>
          </cell>
          <cell r="BK122" t="str">
            <v>... </v>
          </cell>
          <cell r="BL122">
            <v>-123.31</v>
          </cell>
          <cell r="BM122">
            <v>-205.44499999999999</v>
          </cell>
        </row>
        <row r="123">
          <cell r="H123" t="str">
            <v>Beiträge Arbeitgeber</v>
          </cell>
          <cell r="K123" t="str">
            <v xml:space="preserve"> 678+679</v>
          </cell>
          <cell r="L123" t="str">
            <v>Beiträge Arbeitgeber</v>
          </cell>
          <cell r="AM123">
            <v>13.36</v>
          </cell>
          <cell r="AN123">
            <v>14.791</v>
          </cell>
          <cell r="AO123">
            <v>16.818999999999999</v>
          </cell>
          <cell r="AP123">
            <v>17.914000000000001</v>
          </cell>
          <cell r="AQ123">
            <v>19.734000000000002</v>
          </cell>
          <cell r="AR123">
            <v>22.263000000000002</v>
          </cell>
          <cell r="AS123">
            <v>23.071999999999999</v>
          </cell>
          <cell r="AT123">
            <v>24.733000000000001</v>
          </cell>
          <cell r="AU123">
            <v>25.056999999999999</v>
          </cell>
          <cell r="AV123">
            <v>26.077999999999999</v>
          </cell>
          <cell r="AW123">
            <v>28.425999999999998</v>
          </cell>
          <cell r="AX123">
            <v>29.721</v>
          </cell>
          <cell r="AY123">
            <v>32.052</v>
          </cell>
          <cell r="AZ123">
            <v>37.767000000000003</v>
          </cell>
          <cell r="BA123">
            <v>42.256</v>
          </cell>
          <cell r="BB123">
            <v>39.561</v>
          </cell>
          <cell r="BC123">
            <v>37.86</v>
          </cell>
          <cell r="BD123">
            <v>42.512999999999998</v>
          </cell>
          <cell r="BE123">
            <v>48.752000000000002</v>
          </cell>
          <cell r="BF123">
            <v>53.966999999999999</v>
          </cell>
          <cell r="BG123">
            <v>57.575000000000003</v>
          </cell>
          <cell r="BH123">
            <v>63.198999999999998</v>
          </cell>
          <cell r="BI123">
            <v>65.608999999999995</v>
          </cell>
          <cell r="BJ123">
            <v>66.867999999999995</v>
          </cell>
          <cell r="BK123">
            <v>65.858999999999995</v>
          </cell>
          <cell r="BL123">
            <v>69.671000000000006</v>
          </cell>
          <cell r="BM123">
            <v>71.894000000000005</v>
          </cell>
        </row>
        <row r="124">
          <cell r="H124" t="str">
            <v>Subventionen</v>
          </cell>
          <cell r="L124" t="str">
            <v>Subventionen und Beiträge</v>
          </cell>
          <cell r="AM124">
            <v>74.22399999999999</v>
          </cell>
          <cell r="AN124">
            <v>96.704999999999998</v>
          </cell>
          <cell r="AO124">
            <v>89.031000000000006</v>
          </cell>
          <cell r="AP124">
            <v>93.09</v>
          </cell>
          <cell r="AQ124">
            <v>170.881</v>
          </cell>
          <cell r="AR124">
            <v>213.16400000000002</v>
          </cell>
          <cell r="AS124">
            <v>253.904</v>
          </cell>
          <cell r="AT124">
            <v>313.51099999999997</v>
          </cell>
          <cell r="AU124">
            <v>363.39499999999998</v>
          </cell>
          <cell r="AV124">
            <v>409.21100000000001</v>
          </cell>
          <cell r="AW124">
            <v>467.91199999999998</v>
          </cell>
          <cell r="AX124">
            <v>544.28899999999999</v>
          </cell>
          <cell r="AY124">
            <v>631.86199999999997</v>
          </cell>
          <cell r="AZ124">
            <v>751.75</v>
          </cell>
          <cell r="BA124">
            <v>864.84</v>
          </cell>
          <cell r="BB124">
            <v>936.18799999999999</v>
          </cell>
          <cell r="BC124">
            <v>1068.1559999999999</v>
          </cell>
          <cell r="BD124">
            <v>1142.3510000000001</v>
          </cell>
          <cell r="BE124">
            <v>1154.136</v>
          </cell>
          <cell r="BF124">
            <v>1191.3040000000001</v>
          </cell>
          <cell r="BG124">
            <v>1217.652</v>
          </cell>
          <cell r="BH124">
            <v>1191.3209999999999</v>
          </cell>
          <cell r="BI124">
            <v>1234.375</v>
          </cell>
          <cell r="BJ124">
            <v>1252.96</v>
          </cell>
          <cell r="BK124">
            <v>1294.165</v>
          </cell>
          <cell r="BL124">
            <v>1233.6410000000001</v>
          </cell>
          <cell r="BM124">
            <v>1228.502</v>
          </cell>
        </row>
        <row r="125">
          <cell r="I125" t="str">
            <v>Bund 2)</v>
          </cell>
          <cell r="K125" t="str">
            <v>670bis675</v>
          </cell>
          <cell r="M125" t="str">
            <v>Bund</v>
          </cell>
          <cell r="AM125">
            <v>47.723999999999997</v>
          </cell>
          <cell r="AN125">
            <v>56.816000000000003</v>
          </cell>
          <cell r="AO125">
            <v>59.140999999999998</v>
          </cell>
          <cell r="AP125">
            <v>61.451999999999998</v>
          </cell>
          <cell r="AQ125">
            <v>129.58500000000001</v>
          </cell>
          <cell r="AR125">
            <v>161.40100000000001</v>
          </cell>
          <cell r="AS125">
            <v>192.86199999999999</v>
          </cell>
          <cell r="AT125">
            <v>238.80099999999999</v>
          </cell>
          <cell r="AU125">
            <v>280.36</v>
          </cell>
          <cell r="AV125">
            <v>310.87400000000002</v>
          </cell>
          <cell r="AW125">
            <v>357.23599999999999</v>
          </cell>
          <cell r="AX125">
            <v>414.42</v>
          </cell>
          <cell r="AY125">
            <v>478.27199999999999</v>
          </cell>
          <cell r="AZ125">
            <v>564.92100000000005</v>
          </cell>
          <cell r="BA125">
            <v>647.73500000000001</v>
          </cell>
          <cell r="BB125">
            <v>691.63900000000001</v>
          </cell>
          <cell r="BC125">
            <v>795.28200000000004</v>
          </cell>
          <cell r="BD125">
            <v>855.99599999999998</v>
          </cell>
          <cell r="BE125">
            <v>877.93100000000004</v>
          </cell>
          <cell r="BF125">
            <v>895.048</v>
          </cell>
          <cell r="BG125">
            <v>912.83100000000002</v>
          </cell>
          <cell r="BH125">
            <v>873.82500000000005</v>
          </cell>
          <cell r="BI125">
            <v>886.279</v>
          </cell>
          <cell r="BJ125">
            <v>882.15499999999997</v>
          </cell>
          <cell r="BK125">
            <v>904.82</v>
          </cell>
          <cell r="BL125">
            <v>901.78599999999994</v>
          </cell>
          <cell r="BM125">
            <v>959.54899999999998</v>
          </cell>
        </row>
        <row r="126">
          <cell r="I126" t="str">
            <v>Kantone und Gemeinden</v>
          </cell>
          <cell r="K126" t="str">
            <v>676+677+680+681</v>
          </cell>
          <cell r="M126" t="str">
            <v>Kantone und Gemeinden</v>
          </cell>
          <cell r="AM126">
            <v>26.5</v>
          </cell>
          <cell r="AN126">
            <v>39.888999999999996</v>
          </cell>
          <cell r="AO126">
            <v>29.89</v>
          </cell>
          <cell r="AP126">
            <v>31.637999999999998</v>
          </cell>
          <cell r="AQ126">
            <v>41.295999999999999</v>
          </cell>
          <cell r="AR126">
            <v>51.762999999999998</v>
          </cell>
          <cell r="AS126">
            <v>61.042000000000002</v>
          </cell>
          <cell r="AT126">
            <v>74.709999999999994</v>
          </cell>
          <cell r="AU126">
            <v>83.034999999999997</v>
          </cell>
          <cell r="AV126">
            <v>98.337000000000003</v>
          </cell>
          <cell r="AW126">
            <v>110.676</v>
          </cell>
          <cell r="AX126">
            <v>129.869</v>
          </cell>
          <cell r="AY126">
            <v>153.59</v>
          </cell>
          <cell r="AZ126">
            <v>186.82900000000001</v>
          </cell>
          <cell r="BA126">
            <v>217.10499999999999</v>
          </cell>
          <cell r="BB126">
            <v>244.54900000000001</v>
          </cell>
          <cell r="BC126">
            <v>272.87400000000002</v>
          </cell>
          <cell r="BD126">
            <v>286.35500000000002</v>
          </cell>
          <cell r="BE126">
            <v>276.20499999999998</v>
          </cell>
          <cell r="BF126">
            <v>296.25600000000003</v>
          </cell>
          <cell r="BG126">
            <v>304.82099999999997</v>
          </cell>
          <cell r="BH126">
            <v>317.49599999999998</v>
          </cell>
          <cell r="BI126">
            <v>348.096</v>
          </cell>
          <cell r="BJ126">
            <v>370.80500000000001</v>
          </cell>
          <cell r="BK126">
            <v>389.34499999999997</v>
          </cell>
          <cell r="BL126">
            <v>331.85500000000002</v>
          </cell>
          <cell r="BM126">
            <v>268.95300000000003</v>
          </cell>
        </row>
        <row r="127">
          <cell r="F127" t="str">
            <v>davon Kantone</v>
          </cell>
          <cell r="I127" t="str">
            <v>davon Kantone</v>
          </cell>
          <cell r="AM127">
            <v>16.742999999999999</v>
          </cell>
          <cell r="AN127">
            <v>29.861999999999998</v>
          </cell>
          <cell r="AO127">
            <v>19.687999999999999</v>
          </cell>
          <cell r="AP127">
            <v>20.382999999999999</v>
          </cell>
          <cell r="AQ127">
            <v>30.148</v>
          </cell>
          <cell r="AR127">
            <v>40.384999999999998</v>
          </cell>
          <cell r="AS127">
            <v>48.997</v>
          </cell>
          <cell r="AT127">
            <v>59.250999999999998</v>
          </cell>
          <cell r="AU127">
            <v>63.33</v>
          </cell>
          <cell r="AV127">
            <v>77.552000000000007</v>
          </cell>
          <cell r="AW127">
            <v>91.268000000000001</v>
          </cell>
          <cell r="AX127">
            <v>109.901</v>
          </cell>
          <cell r="AY127">
            <v>132.762</v>
          </cell>
          <cell r="AZ127">
            <v>165.249</v>
          </cell>
          <cell r="BA127">
            <v>192.98699999999999</v>
          </cell>
          <cell r="BB127">
            <v>218.51300000000001</v>
          </cell>
          <cell r="BC127">
            <v>248.21700000000001</v>
          </cell>
          <cell r="BD127">
            <v>259.60000000000002</v>
          </cell>
          <cell r="BE127">
            <v>250.34899999999999</v>
          </cell>
          <cell r="BF127">
            <v>269.56200000000001</v>
          </cell>
          <cell r="BG127">
            <v>277.55399999999997</v>
          </cell>
          <cell r="BH127">
            <v>287.21699999999998</v>
          </cell>
          <cell r="BI127">
            <v>314.20800000000003</v>
          </cell>
          <cell r="BJ127">
            <v>334.28500000000003</v>
          </cell>
          <cell r="BK127">
            <v>352.22199999999998</v>
          </cell>
          <cell r="BL127">
            <v>414.185</v>
          </cell>
          <cell r="BM127">
            <v>433.00200000000001</v>
          </cell>
          <cell r="BN127">
            <v>448.40499999999997</v>
          </cell>
          <cell r="BO127">
            <v>475.25</v>
          </cell>
          <cell r="BP127">
            <v>523.40800000000002</v>
          </cell>
          <cell r="BQ127">
            <v>572.4</v>
          </cell>
          <cell r="BR127">
            <v>626.02599999999995</v>
          </cell>
          <cell r="BS127">
            <v>645.89400000000001</v>
          </cell>
          <cell r="BT127">
            <v>639.38400000000001</v>
          </cell>
          <cell r="BW127" t="str">
            <v xml:space="preserve"> </v>
          </cell>
          <cell r="CA127" t="e">
            <v>#DIV/0!</v>
          </cell>
        </row>
        <row r="128">
          <cell r="F128" t="str">
            <v>davon Gemeinden</v>
          </cell>
          <cell r="I128" t="str">
            <v>davon Gemeinden</v>
          </cell>
          <cell r="AM128">
            <v>9.7569999999999997</v>
          </cell>
          <cell r="AN128">
            <v>10.026999999999999</v>
          </cell>
          <cell r="AO128">
            <v>10.202</v>
          </cell>
          <cell r="AP128">
            <v>11.255000000000001</v>
          </cell>
          <cell r="AQ128">
            <v>11.148</v>
          </cell>
          <cell r="AR128">
            <v>11.378</v>
          </cell>
          <cell r="AS128">
            <v>12.045</v>
          </cell>
          <cell r="AT128">
            <v>15.459</v>
          </cell>
          <cell r="AU128">
            <v>19.704999999999998</v>
          </cell>
          <cell r="AV128">
            <v>20.785</v>
          </cell>
          <cell r="AW128">
            <v>19.408000000000001</v>
          </cell>
          <cell r="AX128">
            <v>19.968</v>
          </cell>
          <cell r="AY128">
            <v>20.827999999999999</v>
          </cell>
          <cell r="AZ128">
            <v>21.58</v>
          </cell>
          <cell r="BA128">
            <v>24.117999999999999</v>
          </cell>
          <cell r="BB128">
            <v>26.036000000000001</v>
          </cell>
          <cell r="BC128">
            <v>24.657</v>
          </cell>
          <cell r="BD128">
            <v>26.754999999999999</v>
          </cell>
          <cell r="BE128">
            <v>25.856000000000002</v>
          </cell>
          <cell r="BF128">
            <v>26.693999999999999</v>
          </cell>
          <cell r="BG128">
            <v>27.266999999999999</v>
          </cell>
          <cell r="BH128">
            <v>30.279</v>
          </cell>
          <cell r="BI128">
            <v>33.887999999999998</v>
          </cell>
          <cell r="BJ128">
            <v>36.520000000000003</v>
          </cell>
          <cell r="BK128">
            <v>37.122999999999998</v>
          </cell>
          <cell r="BL128">
            <v>40.98</v>
          </cell>
          <cell r="BM128">
            <v>41.396000000000001</v>
          </cell>
          <cell r="BN128">
            <v>40.591000000000001</v>
          </cell>
          <cell r="BO128">
            <v>46.500999999999998</v>
          </cell>
          <cell r="BP128">
            <v>44.777999999999999</v>
          </cell>
          <cell r="BQ128">
            <v>47.832999999999998</v>
          </cell>
          <cell r="BR128">
            <v>52.043999999999997</v>
          </cell>
          <cell r="BS128">
            <v>56.347000000000001</v>
          </cell>
          <cell r="BT128">
            <v>53.97</v>
          </cell>
          <cell r="CA128" t="e">
            <v>#DIV/0!</v>
          </cell>
        </row>
        <row r="129">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v>123.31</v>
          </cell>
          <cell r="BM129">
            <v>205.44499999999999</v>
          </cell>
        </row>
        <row r="130">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row>
        <row r="131">
          <cell r="AM131" t="str">
            <v>...</v>
          </cell>
          <cell r="AN131" t="str">
            <v>...</v>
          </cell>
          <cell r="AO131" t="str">
            <v>...</v>
          </cell>
          <cell r="AP131" t="str">
            <v>...</v>
          </cell>
          <cell r="AQ131" t="str">
            <v>...</v>
          </cell>
          <cell r="AR131" t="str">
            <v>...</v>
          </cell>
          <cell r="AS131" t="str">
            <v>...</v>
          </cell>
          <cell r="AT131" t="str">
            <v>...</v>
          </cell>
          <cell r="AU131" t="str">
            <v>...</v>
          </cell>
          <cell r="AV131" t="str">
            <v>...</v>
          </cell>
          <cell r="AW131" t="str">
            <v>...</v>
          </cell>
          <cell r="AX131" t="str">
            <v>...</v>
          </cell>
          <cell r="AY131" t="str">
            <v>...</v>
          </cell>
          <cell r="AZ131" t="str">
            <v>...</v>
          </cell>
          <cell r="BA131" t="str">
            <v>...</v>
          </cell>
          <cell r="BB131" t="str">
            <v>...</v>
          </cell>
          <cell r="BC131" t="str">
            <v>...</v>
          </cell>
          <cell r="BD131" t="str">
            <v>...</v>
          </cell>
          <cell r="BE131" t="str">
            <v>...</v>
          </cell>
          <cell r="BF131" t="str">
            <v>...</v>
          </cell>
          <cell r="BG131" t="str">
            <v>...</v>
          </cell>
          <cell r="BH131" t="str">
            <v>...</v>
          </cell>
          <cell r="BI131" t="str">
            <v>...</v>
          </cell>
          <cell r="BJ131" t="str">
            <v>...</v>
          </cell>
          <cell r="BK131" t="str">
            <v>...</v>
          </cell>
          <cell r="BL131">
            <v>123.31</v>
          </cell>
          <cell r="BM131">
            <v>205.44499999999999</v>
          </cell>
        </row>
        <row r="132">
          <cell r="H132" t="str">
            <v>Prämienanteil der Rückversicherer</v>
          </cell>
          <cell r="K132">
            <v>66</v>
          </cell>
          <cell r="L132" t="str">
            <v>Prämienanteil der Rückversicherer</v>
          </cell>
          <cell r="AM132">
            <v>-16.143999999999998</v>
          </cell>
          <cell r="AN132">
            <v>-14.422000000000001</v>
          </cell>
          <cell r="AO132">
            <v>-15.496</v>
          </cell>
          <cell r="AP132">
            <v>-18.015999999999998</v>
          </cell>
          <cell r="AQ132">
            <v>-19.759</v>
          </cell>
          <cell r="AR132">
            <v>-19.295000000000002</v>
          </cell>
          <cell r="AS132">
            <v>-24.603999999999999</v>
          </cell>
          <cell r="AT132">
            <v>-27.658000000000001</v>
          </cell>
          <cell r="AU132">
            <v>-30.832999999999998</v>
          </cell>
          <cell r="AV132">
            <v>-36.883000000000003</v>
          </cell>
          <cell r="AW132">
            <v>-41.793999999999997</v>
          </cell>
          <cell r="AX132">
            <v>-53.982999999999997</v>
          </cell>
          <cell r="AY132">
            <v>-64.266000000000005</v>
          </cell>
          <cell r="AZ132">
            <v>-81.885000000000005</v>
          </cell>
          <cell r="BA132">
            <v>-97.608000000000004</v>
          </cell>
          <cell r="BB132">
            <v>-114.39700000000001</v>
          </cell>
          <cell r="BC132">
            <v>-148.512</v>
          </cell>
          <cell r="BD132">
            <v>-169.00200000000001</v>
          </cell>
          <cell r="BE132">
            <v>-186.364</v>
          </cell>
          <cell r="BF132">
            <v>-195.084</v>
          </cell>
          <cell r="BG132">
            <v>-213.92400000000001</v>
          </cell>
          <cell r="BH132">
            <v>-240.63300000000001</v>
          </cell>
          <cell r="BI132">
            <v>-281.12</v>
          </cell>
          <cell r="BJ132">
            <v>-297.40199999999999</v>
          </cell>
          <cell r="BK132">
            <v>-332.46499999999997</v>
          </cell>
          <cell r="BL132">
            <v>-357.06700000000001</v>
          </cell>
          <cell r="BM132">
            <v>-370.03800000000001</v>
          </cell>
        </row>
        <row r="133">
          <cell r="K133">
            <v>69</v>
          </cell>
          <cell r="AM133">
            <v>11.195</v>
          </cell>
          <cell r="AN133">
            <v>9.0039999999999996</v>
          </cell>
          <cell r="AO133">
            <v>9.9379999999999988</v>
          </cell>
          <cell r="AP133">
            <v>13.274000000000001</v>
          </cell>
          <cell r="AQ133">
            <v>4.8330000000000002</v>
          </cell>
          <cell r="AR133">
            <v>5.7469999999999999</v>
          </cell>
          <cell r="AS133">
            <v>6.6879999999999997</v>
          </cell>
          <cell r="AT133">
            <v>7.8170000000000002</v>
          </cell>
          <cell r="AU133">
            <v>7.3870000000000005</v>
          </cell>
          <cell r="AV133">
            <v>6.5329999999999995</v>
          </cell>
          <cell r="AW133">
            <v>17.663</v>
          </cell>
          <cell r="AX133">
            <v>18.782000000000004</v>
          </cell>
          <cell r="AY133">
            <v>90.832000000000008</v>
          </cell>
          <cell r="AZ133">
            <v>15.556000000000001</v>
          </cell>
          <cell r="BA133">
            <v>18.984000000000002</v>
          </cell>
          <cell r="BB133">
            <v>32.179000000000002</v>
          </cell>
          <cell r="BC133">
            <v>19.096</v>
          </cell>
          <cell r="BD133">
            <v>16.271999999999998</v>
          </cell>
          <cell r="BE133">
            <v>20.675000000000001</v>
          </cell>
          <cell r="BF133">
            <v>28.084</v>
          </cell>
          <cell r="BG133">
            <v>45.628</v>
          </cell>
          <cell r="BH133">
            <v>29.783000000000001</v>
          </cell>
          <cell r="BI133">
            <v>27.158000000000001</v>
          </cell>
          <cell r="BJ133">
            <v>21.367999999999999</v>
          </cell>
          <cell r="BK133">
            <v>34.994999999999997</v>
          </cell>
          <cell r="BL133">
            <v>33.531999999999996</v>
          </cell>
          <cell r="BM133">
            <v>46.225000000000001</v>
          </cell>
        </row>
        <row r="134">
          <cell r="H134" t="str">
            <v>SONSTIGER ERTRAG</v>
          </cell>
          <cell r="L134" t="str">
            <v>SONSTIGER AUFWAND UND ERTRAG</v>
          </cell>
          <cell r="AM134">
            <v>11.872</v>
          </cell>
          <cell r="AN134">
            <v>13.087999999999999</v>
          </cell>
          <cell r="AO134">
            <v>14.785</v>
          </cell>
          <cell r="AP134">
            <v>16.39</v>
          </cell>
          <cell r="AQ134">
            <v>17.8</v>
          </cell>
          <cell r="AR134">
            <v>21.186</v>
          </cell>
          <cell r="AS134">
            <v>23.847000000000001</v>
          </cell>
          <cell r="AT134">
            <v>25.887</v>
          </cell>
          <cell r="AU134">
            <v>28.928999999999998</v>
          </cell>
          <cell r="AV134">
            <v>33.247</v>
          </cell>
          <cell r="AW134">
            <v>41.405000000000001</v>
          </cell>
          <cell r="AX134">
            <v>48.024999999999999</v>
          </cell>
          <cell r="AY134">
            <v>51.326999999999998</v>
          </cell>
          <cell r="AZ134">
            <v>58.534999999999997</v>
          </cell>
          <cell r="BA134">
            <v>70.459000000000003</v>
          </cell>
          <cell r="BB134">
            <v>85.364999999999995</v>
          </cell>
          <cell r="BC134">
            <v>100.544</v>
          </cell>
          <cell r="BD134">
            <v>108.857</v>
          </cell>
          <cell r="BE134">
            <v>119.06</v>
          </cell>
          <cell r="BF134">
            <v>118.59299999999999</v>
          </cell>
          <cell r="BG134">
            <v>138.47699999999998</v>
          </cell>
          <cell r="BH134">
            <v>160.73399999999998</v>
          </cell>
          <cell r="BI134">
            <v>169.08699999999999</v>
          </cell>
          <cell r="BJ134">
            <v>149.00799999999998</v>
          </cell>
          <cell r="BK134">
            <v>152.83799999999999</v>
          </cell>
          <cell r="BL134">
            <v>170.07999999999998</v>
          </cell>
          <cell r="BM134">
            <v>204.96599999999998</v>
          </cell>
        </row>
        <row r="135">
          <cell r="I135" t="str">
            <v>Liegenschaftsrechnung</v>
          </cell>
          <cell r="K135">
            <v>70</v>
          </cell>
          <cell r="M135" t="str">
            <v>Liegenschaftsrechnung</v>
          </cell>
          <cell r="AM135" t="str">
            <v>... </v>
          </cell>
          <cell r="AN135" t="str">
            <v>... </v>
          </cell>
          <cell r="AO135" t="str">
            <v>... </v>
          </cell>
          <cell r="AP135" t="str">
            <v>... </v>
          </cell>
          <cell r="AQ135" t="str">
            <v>... </v>
          </cell>
          <cell r="AR135" t="str">
            <v>... </v>
          </cell>
          <cell r="AS135" t="str">
            <v>... </v>
          </cell>
          <cell r="AT135" t="str">
            <v>... </v>
          </cell>
          <cell r="AU135" t="str">
            <v>... </v>
          </cell>
          <cell r="AV135" t="str">
            <v>... </v>
          </cell>
          <cell r="AW135" t="str">
            <v>... </v>
          </cell>
          <cell r="AX135" t="str">
            <v>... </v>
          </cell>
          <cell r="AY135" t="str">
            <v>... </v>
          </cell>
          <cell r="AZ135" t="str">
            <v>... </v>
          </cell>
          <cell r="BA135" t="str">
            <v>... </v>
          </cell>
          <cell r="BB135" t="str">
            <v>... </v>
          </cell>
          <cell r="BC135" t="str">
            <v>... </v>
          </cell>
          <cell r="BD135" t="str">
            <v>... </v>
          </cell>
          <cell r="BE135" t="str">
            <v>... </v>
          </cell>
          <cell r="BF135" t="str">
            <v>... </v>
          </cell>
          <cell r="BG135" t="str">
            <v>... </v>
          </cell>
          <cell r="BH135" t="str">
            <v>... </v>
          </cell>
          <cell r="BI135" t="str">
            <v>... </v>
          </cell>
          <cell r="BJ135" t="str">
            <v>... </v>
          </cell>
          <cell r="BK135" t="str">
            <v>... </v>
          </cell>
          <cell r="BL135">
            <v>-3.2919999999999998</v>
          </cell>
          <cell r="BM135">
            <v>-5.3159999999999998</v>
          </cell>
        </row>
        <row r="136">
          <cell r="F136" t="str">
            <v>Liegenschaften Vorschlag</v>
          </cell>
          <cell r="I136" t="str">
            <v>Liegenschaften Vorschlag</v>
          </cell>
          <cell r="AM136" t="str">
            <v>... </v>
          </cell>
          <cell r="AN136" t="str">
            <v>... </v>
          </cell>
          <cell r="AO136" t="str">
            <v>... </v>
          </cell>
          <cell r="AP136" t="str">
            <v>... </v>
          </cell>
          <cell r="AQ136" t="str">
            <v>... </v>
          </cell>
          <cell r="AR136" t="str">
            <v>... </v>
          </cell>
          <cell r="AS136" t="str">
            <v>... </v>
          </cell>
          <cell r="AT136" t="str">
            <v>... </v>
          </cell>
          <cell r="AU136" t="str">
            <v>... </v>
          </cell>
          <cell r="AV136" t="str">
            <v>... </v>
          </cell>
          <cell r="AW136" t="str">
            <v>... </v>
          </cell>
          <cell r="AX136" t="str">
            <v>... </v>
          </cell>
          <cell r="AY136" t="str">
            <v>... </v>
          </cell>
          <cell r="AZ136" t="str">
            <v>... </v>
          </cell>
          <cell r="BA136" t="str">
            <v>... </v>
          </cell>
          <cell r="BB136" t="str">
            <v>... </v>
          </cell>
          <cell r="BC136" t="str">
            <v>... </v>
          </cell>
          <cell r="BD136" t="str">
            <v>... </v>
          </cell>
          <cell r="BE136" t="str">
            <v>... </v>
          </cell>
          <cell r="BF136" t="str">
            <v>... </v>
          </cell>
          <cell r="BG136" t="str">
            <v>... </v>
          </cell>
          <cell r="BH136" t="str">
            <v>... </v>
          </cell>
          <cell r="BI136" t="str">
            <v>... </v>
          </cell>
          <cell r="BJ136" t="str">
            <v>... </v>
          </cell>
          <cell r="BK136" t="str">
            <v>... </v>
          </cell>
          <cell r="BL136">
            <v>2.8410000000000002</v>
          </cell>
          <cell r="BM136">
            <v>-5.5E-2</v>
          </cell>
          <cell r="BN136">
            <v>9.8140000000000001</v>
          </cell>
          <cell r="BO136">
            <v>4.3280000000000003</v>
          </cell>
          <cell r="BP136">
            <v>8.43</v>
          </cell>
          <cell r="BQ136">
            <v>6.4459999999999997</v>
          </cell>
          <cell r="BR136">
            <v>8.4149999999999991</v>
          </cell>
          <cell r="BS136">
            <v>10.548</v>
          </cell>
          <cell r="BT136">
            <v>12.821</v>
          </cell>
          <cell r="BU136" t="str">
            <v>– </v>
          </cell>
          <cell r="BV136" t="str">
            <v>– </v>
          </cell>
          <cell r="BW136" t="str">
            <v>– </v>
          </cell>
          <cell r="BX136" t="str">
            <v>– </v>
          </cell>
          <cell r="BY136" t="str">
            <v>– </v>
          </cell>
          <cell r="CA136" t="e">
            <v>#VALUE!</v>
          </cell>
        </row>
        <row r="137">
          <cell r="F137" t="str">
            <v>Liegenschaften Rückschlag</v>
          </cell>
          <cell r="I137" t="str">
            <v>Liegenschaften Rückschlag</v>
          </cell>
          <cell r="AM137" t="str">
            <v>... </v>
          </cell>
          <cell r="AN137" t="str">
            <v>... </v>
          </cell>
          <cell r="AO137" t="str">
            <v>... </v>
          </cell>
          <cell r="AP137" t="str">
            <v>... </v>
          </cell>
          <cell r="AQ137" t="str">
            <v>... </v>
          </cell>
          <cell r="AR137" t="str">
            <v>... </v>
          </cell>
          <cell r="AS137" t="str">
            <v>... </v>
          </cell>
          <cell r="AT137" t="str">
            <v>... </v>
          </cell>
          <cell r="AU137" t="str">
            <v>... </v>
          </cell>
          <cell r="AV137" t="str">
            <v>... </v>
          </cell>
          <cell r="AW137" t="str">
            <v>... </v>
          </cell>
          <cell r="AX137" t="str">
            <v>... </v>
          </cell>
          <cell r="AY137" t="str">
            <v>... </v>
          </cell>
          <cell r="AZ137" t="str">
            <v>... </v>
          </cell>
          <cell r="BA137" t="str">
            <v>... </v>
          </cell>
          <cell r="BB137" t="str">
            <v>... </v>
          </cell>
          <cell r="BC137" t="str">
            <v>... </v>
          </cell>
          <cell r="BD137" t="str">
            <v>... </v>
          </cell>
          <cell r="BE137" t="str">
            <v>... </v>
          </cell>
          <cell r="BF137" t="str">
            <v>... </v>
          </cell>
          <cell r="BG137" t="str">
            <v>... </v>
          </cell>
          <cell r="BH137" t="str">
            <v>... </v>
          </cell>
          <cell r="BI137" t="str">
            <v>... </v>
          </cell>
          <cell r="BJ137" t="str">
            <v>... </v>
          </cell>
          <cell r="BK137" t="str">
            <v>... </v>
          </cell>
          <cell r="BL137">
            <v>6.133</v>
          </cell>
          <cell r="BM137">
            <v>5.2610000000000001</v>
          </cell>
          <cell r="BN137">
            <v>2.1859999999999999</v>
          </cell>
          <cell r="BO137">
            <v>2.524</v>
          </cell>
          <cell r="BP137">
            <v>4.6539999999999999</v>
          </cell>
          <cell r="BQ137">
            <v>3.7930000000000001</v>
          </cell>
          <cell r="BR137">
            <v>10.339</v>
          </cell>
          <cell r="BS137">
            <v>14.644</v>
          </cell>
          <cell r="BT137">
            <v>14.225</v>
          </cell>
          <cell r="BU137" t="str">
            <v>– </v>
          </cell>
          <cell r="BV137" t="str">
            <v>– </v>
          </cell>
          <cell r="BW137" t="str">
            <v>– </v>
          </cell>
          <cell r="BX137" t="str">
            <v>– </v>
          </cell>
          <cell r="BY137" t="str">
            <v>– </v>
          </cell>
          <cell r="CA137" t="e">
            <v>#VALUE!</v>
          </cell>
        </row>
        <row r="138">
          <cell r="I138" t="str">
            <v>Zinsen netto</v>
          </cell>
          <cell r="K138" t="str">
            <v>720+721</v>
          </cell>
          <cell r="M138" t="str">
            <v>Zinsen netto</v>
          </cell>
          <cell r="AM138">
            <v>11.872</v>
          </cell>
          <cell r="AN138">
            <v>13.087999999999999</v>
          </cell>
          <cell r="AO138">
            <v>14.785</v>
          </cell>
          <cell r="AP138">
            <v>16.39</v>
          </cell>
          <cell r="AQ138">
            <v>17.8</v>
          </cell>
          <cell r="AR138">
            <v>21.186</v>
          </cell>
          <cell r="AS138">
            <v>23.847000000000001</v>
          </cell>
          <cell r="AT138">
            <v>25.887</v>
          </cell>
          <cell r="AU138">
            <v>28.928999999999998</v>
          </cell>
          <cell r="AV138">
            <v>33.247</v>
          </cell>
          <cell r="AW138">
            <v>41.405000000000001</v>
          </cell>
          <cell r="AX138">
            <v>48.024999999999999</v>
          </cell>
          <cell r="AY138">
            <v>51.326999999999998</v>
          </cell>
          <cell r="AZ138">
            <v>58.534999999999997</v>
          </cell>
          <cell r="BA138">
            <v>70.459000000000003</v>
          </cell>
          <cell r="BB138">
            <v>85.364999999999995</v>
          </cell>
          <cell r="BC138">
            <v>90.762</v>
          </cell>
          <cell r="BD138">
            <v>99.887</v>
          </cell>
          <cell r="BE138">
            <v>110.038</v>
          </cell>
          <cell r="BF138">
            <v>109.58799999999999</v>
          </cell>
          <cell r="BG138">
            <v>129.11099999999999</v>
          </cell>
          <cell r="BH138">
            <v>148.499</v>
          </cell>
          <cell r="BI138">
            <v>158.44</v>
          </cell>
          <cell r="BJ138">
            <v>138.39699999999999</v>
          </cell>
          <cell r="BK138">
            <v>142.279</v>
          </cell>
          <cell r="BL138">
            <v>167.417</v>
          </cell>
          <cell r="BM138">
            <v>205.261</v>
          </cell>
        </row>
        <row r="139">
          <cell r="F139" t="str">
            <v>Kapitalertrag</v>
          </cell>
          <cell r="K139">
            <v>720</v>
          </cell>
          <cell r="M139" t="str">
            <v>Kapitalertrag</v>
          </cell>
          <cell r="AM139" t="str">
            <v>... </v>
          </cell>
          <cell r="AN139" t="str">
            <v>... </v>
          </cell>
          <cell r="AO139" t="str">
            <v>... </v>
          </cell>
          <cell r="AP139" t="str">
            <v>... </v>
          </cell>
          <cell r="AQ139" t="str">
            <v>... </v>
          </cell>
          <cell r="AR139" t="str">
            <v>... </v>
          </cell>
          <cell r="AS139" t="str">
            <v>... </v>
          </cell>
          <cell r="AT139" t="str">
            <v>... </v>
          </cell>
          <cell r="AU139" t="str">
            <v>... </v>
          </cell>
          <cell r="AV139" t="str">
            <v>... </v>
          </cell>
          <cell r="AW139" t="str">
            <v>... </v>
          </cell>
          <cell r="AX139" t="str">
            <v>... </v>
          </cell>
          <cell r="AY139" t="str">
            <v>... </v>
          </cell>
          <cell r="AZ139" t="str">
            <v>... </v>
          </cell>
          <cell r="BA139" t="str">
            <v>... </v>
          </cell>
          <cell r="BB139" t="str">
            <v>... </v>
          </cell>
          <cell r="BC139" t="str">
            <v>... </v>
          </cell>
          <cell r="BD139" t="str">
            <v>... </v>
          </cell>
          <cell r="BE139" t="str">
            <v>... </v>
          </cell>
          <cell r="BF139" t="str">
            <v>... </v>
          </cell>
          <cell r="BG139" t="str">
            <v>... </v>
          </cell>
          <cell r="BH139" t="str">
            <v>... </v>
          </cell>
          <cell r="BI139" t="str">
            <v>... </v>
          </cell>
          <cell r="BJ139" t="str">
            <v>... </v>
          </cell>
          <cell r="BK139" t="str">
            <v>... </v>
          </cell>
          <cell r="BL139" t="str">
            <v>... </v>
          </cell>
          <cell r="BM139" t="str">
            <v>... </v>
          </cell>
          <cell r="BN139" t="str">
            <v>... </v>
          </cell>
          <cell r="BO139" t="str">
            <v>... </v>
          </cell>
          <cell r="BP139" t="str">
            <v>... </v>
          </cell>
          <cell r="BQ139" t="str">
            <v>... </v>
          </cell>
          <cell r="BR139" t="str">
            <v>... </v>
          </cell>
          <cell r="BS139" t="str">
            <v>... </v>
          </cell>
          <cell r="BT139" t="str">
            <v>... </v>
          </cell>
          <cell r="BU139">
            <v>392.65899999999999</v>
          </cell>
          <cell r="BV139">
            <v>435.017</v>
          </cell>
          <cell r="BW139">
            <v>431.543409</v>
          </cell>
          <cell r="BX139">
            <v>576.02458999999999</v>
          </cell>
          <cell r="BY139">
            <v>617.81932500000005</v>
          </cell>
          <cell r="CA139">
            <v>7.2557206281766762E-2</v>
          </cell>
        </row>
        <row r="140">
          <cell r="F140" t="str">
            <v>Kapitalaufwand</v>
          </cell>
          <cell r="K140">
            <v>721</v>
          </cell>
          <cell r="M140" t="str">
            <v>Kapitalaufwand</v>
          </cell>
          <cell r="AM140" t="str">
            <v>... </v>
          </cell>
          <cell r="AN140" t="str">
            <v>... </v>
          </cell>
          <cell r="AO140" t="str">
            <v>... </v>
          </cell>
          <cell r="AP140" t="str">
            <v>... </v>
          </cell>
          <cell r="AQ140" t="str">
            <v>... </v>
          </cell>
          <cell r="AR140" t="str">
            <v>... </v>
          </cell>
          <cell r="AS140" t="str">
            <v>... </v>
          </cell>
          <cell r="AT140" t="str">
            <v>... </v>
          </cell>
          <cell r="AU140" t="str">
            <v>... </v>
          </cell>
          <cell r="AV140" t="str">
            <v>... </v>
          </cell>
          <cell r="AW140" t="str">
            <v>... </v>
          </cell>
          <cell r="AX140" t="str">
            <v>... </v>
          </cell>
          <cell r="AY140" t="str">
            <v>... </v>
          </cell>
          <cell r="AZ140" t="str">
            <v>... </v>
          </cell>
          <cell r="BA140" t="str">
            <v>... </v>
          </cell>
          <cell r="BB140" t="str">
            <v>... </v>
          </cell>
          <cell r="BC140" t="str">
            <v>... </v>
          </cell>
          <cell r="BD140" t="str">
            <v>... </v>
          </cell>
          <cell r="BE140" t="str">
            <v>... </v>
          </cell>
          <cell r="BF140" t="str">
            <v>... </v>
          </cell>
          <cell r="BG140" t="str">
            <v>... </v>
          </cell>
          <cell r="BH140" t="str">
            <v>... </v>
          </cell>
          <cell r="BI140" t="str">
            <v>... </v>
          </cell>
          <cell r="BJ140" t="str">
            <v>... </v>
          </cell>
          <cell r="BK140" t="str">
            <v>... </v>
          </cell>
          <cell r="BL140" t="str">
            <v>... </v>
          </cell>
          <cell r="BM140" t="str">
            <v>... </v>
          </cell>
          <cell r="BN140" t="str">
            <v>... </v>
          </cell>
          <cell r="BO140" t="str">
            <v>... </v>
          </cell>
          <cell r="BP140" t="str">
            <v>... </v>
          </cell>
          <cell r="BQ140" t="str">
            <v>... </v>
          </cell>
          <cell r="BR140" t="str">
            <v>... </v>
          </cell>
          <cell r="BS140" t="str">
            <v>... </v>
          </cell>
          <cell r="BT140" t="str">
            <v>... </v>
          </cell>
          <cell r="BU140">
            <v>-22.834</v>
          </cell>
          <cell r="BV140">
            <v>-30.193000000000001</v>
          </cell>
          <cell r="BW140">
            <v>-25.297491999999998</v>
          </cell>
          <cell r="BX140">
            <v>-46.400077000000003</v>
          </cell>
          <cell r="BY140">
            <v>-94.994951</v>
          </cell>
          <cell r="CA140">
            <v>1.0473015809866002</v>
          </cell>
        </row>
        <row r="141">
          <cell r="I141" t="str">
            <v>Wertberichtigung auf Wertschriften netto</v>
          </cell>
          <cell r="K141">
            <v>722</v>
          </cell>
          <cell r="M141" t="str">
            <v>Wertberichtigung auf Wertschriften netto</v>
          </cell>
          <cell r="AM141" t="str">
            <v>... </v>
          </cell>
          <cell r="AN141" t="str">
            <v>... </v>
          </cell>
          <cell r="AO141" t="str">
            <v>... </v>
          </cell>
          <cell r="AP141" t="str">
            <v>... </v>
          </cell>
          <cell r="AQ141" t="str">
            <v>... </v>
          </cell>
          <cell r="AR141" t="str">
            <v>... </v>
          </cell>
          <cell r="AS141" t="str">
            <v>... </v>
          </cell>
          <cell r="AT141" t="str">
            <v>... </v>
          </cell>
          <cell r="AU141" t="str">
            <v>... </v>
          </cell>
          <cell r="AV141" t="str">
            <v>... </v>
          </cell>
          <cell r="AW141" t="str">
            <v>... </v>
          </cell>
          <cell r="AX141" t="str">
            <v>... </v>
          </cell>
          <cell r="AY141" t="str">
            <v>... </v>
          </cell>
          <cell r="AZ141" t="str">
            <v>... </v>
          </cell>
          <cell r="BA141" t="str">
            <v>... </v>
          </cell>
          <cell r="BB141" t="str">
            <v>... </v>
          </cell>
          <cell r="BC141" t="str">
            <v>... </v>
          </cell>
          <cell r="BD141" t="str">
            <v>... </v>
          </cell>
          <cell r="BE141" t="str">
            <v>... </v>
          </cell>
          <cell r="BF141" t="str">
            <v>... </v>
          </cell>
          <cell r="BG141" t="str">
            <v>... </v>
          </cell>
          <cell r="BH141" t="str">
            <v>... </v>
          </cell>
          <cell r="BI141" t="str">
            <v>... </v>
          </cell>
          <cell r="BJ141" t="str">
            <v>... </v>
          </cell>
          <cell r="BK141" t="str">
            <v>... </v>
          </cell>
          <cell r="BL141">
            <v>-4.0839999999999996</v>
          </cell>
          <cell r="BM141">
            <v>-4.899</v>
          </cell>
        </row>
        <row r="142">
          <cell r="F142" t="str">
            <v>Aufwertungen Wertschriften</v>
          </cell>
          <cell r="I142" t="str">
            <v>Aufwertungen Wertschriften</v>
          </cell>
          <cell r="M142" t="str">
            <v>Aufwertungen Wertschriften</v>
          </cell>
          <cell r="AM142" t="str">
            <v>... </v>
          </cell>
          <cell r="AN142" t="str">
            <v>... </v>
          </cell>
          <cell r="AO142" t="str">
            <v>... </v>
          </cell>
          <cell r="AP142" t="str">
            <v>... </v>
          </cell>
          <cell r="AQ142" t="str">
            <v>... </v>
          </cell>
          <cell r="AR142" t="str">
            <v>... </v>
          </cell>
          <cell r="AS142" t="str">
            <v>... </v>
          </cell>
          <cell r="AT142" t="str">
            <v>... </v>
          </cell>
          <cell r="AU142" t="str">
            <v>... </v>
          </cell>
          <cell r="AV142" t="str">
            <v>... </v>
          </cell>
          <cell r="AW142" t="str">
            <v>... </v>
          </cell>
          <cell r="AX142" t="str">
            <v>... </v>
          </cell>
          <cell r="AY142" t="str">
            <v>... </v>
          </cell>
          <cell r="AZ142" t="str">
            <v>... </v>
          </cell>
          <cell r="BA142" t="str">
            <v>... </v>
          </cell>
          <cell r="BB142" t="str">
            <v>... </v>
          </cell>
          <cell r="BC142" t="str">
            <v>... </v>
          </cell>
          <cell r="BD142" t="str">
            <v>... </v>
          </cell>
          <cell r="BE142" t="str">
            <v>... </v>
          </cell>
          <cell r="BF142" t="str">
            <v>... </v>
          </cell>
          <cell r="BG142" t="str">
            <v>... </v>
          </cell>
          <cell r="BH142" t="str">
            <v>... </v>
          </cell>
          <cell r="BI142" t="str">
            <v>... </v>
          </cell>
          <cell r="BJ142" t="str">
            <v>... </v>
          </cell>
          <cell r="BK142" t="str">
            <v>... </v>
          </cell>
          <cell r="BL142">
            <v>-5.1999999999999998E-2</v>
          </cell>
          <cell r="BM142">
            <v>-1.137</v>
          </cell>
          <cell r="BN142">
            <v>0.99099999999999999</v>
          </cell>
          <cell r="BO142">
            <v>2.335</v>
          </cell>
          <cell r="BP142">
            <v>2.476</v>
          </cell>
          <cell r="BQ142">
            <v>2.1970000000000001</v>
          </cell>
          <cell r="BR142">
            <v>5.4370000000000003</v>
          </cell>
          <cell r="BS142">
            <v>11.898</v>
          </cell>
          <cell r="BT142">
            <v>7.1580000000000004</v>
          </cell>
          <cell r="BX142" t="str">
            <v>– </v>
          </cell>
          <cell r="BY142" t="str">
            <v>– </v>
          </cell>
          <cell r="CA142" t="e">
            <v>#VALUE!</v>
          </cell>
        </row>
        <row r="143">
          <cell r="F143" t="str">
            <v>Abschreibungen Wertschriften</v>
          </cell>
          <cell r="I143" t="str">
            <v>Abschreibungen Wertchriften</v>
          </cell>
          <cell r="M143" t="str">
            <v>Abschreibungen Wertchriften</v>
          </cell>
          <cell r="AM143" t="str">
            <v>... </v>
          </cell>
          <cell r="AN143" t="str">
            <v>... </v>
          </cell>
          <cell r="AO143" t="str">
            <v>... </v>
          </cell>
          <cell r="AP143" t="str">
            <v>... </v>
          </cell>
          <cell r="AQ143" t="str">
            <v>... </v>
          </cell>
          <cell r="AR143" t="str">
            <v>... </v>
          </cell>
          <cell r="AS143" t="str">
            <v>... </v>
          </cell>
          <cell r="AT143" t="str">
            <v>... </v>
          </cell>
          <cell r="AU143" t="str">
            <v>... </v>
          </cell>
          <cell r="AV143" t="str">
            <v>... </v>
          </cell>
          <cell r="AW143" t="str">
            <v>... </v>
          </cell>
          <cell r="AX143" t="str">
            <v>... </v>
          </cell>
          <cell r="AY143" t="str">
            <v>... </v>
          </cell>
          <cell r="AZ143" t="str">
            <v>... </v>
          </cell>
          <cell r="BA143" t="str">
            <v>... </v>
          </cell>
          <cell r="BB143" t="str">
            <v>... </v>
          </cell>
          <cell r="BC143" t="str">
            <v>... </v>
          </cell>
          <cell r="BD143" t="str">
            <v>... </v>
          </cell>
          <cell r="BE143" t="str">
            <v>... </v>
          </cell>
          <cell r="BF143" t="str">
            <v>... </v>
          </cell>
          <cell r="BG143" t="str">
            <v>... </v>
          </cell>
          <cell r="BH143" t="str">
            <v>... </v>
          </cell>
          <cell r="BI143" t="str">
            <v>... </v>
          </cell>
          <cell r="BJ143" t="str">
            <v>... </v>
          </cell>
          <cell r="BK143" t="str">
            <v>... </v>
          </cell>
          <cell r="BL143">
            <v>4.032</v>
          </cell>
          <cell r="BM143">
            <v>3.762</v>
          </cell>
          <cell r="BN143">
            <v>3.2890000000000001</v>
          </cell>
          <cell r="BO143">
            <v>2.407</v>
          </cell>
          <cell r="BP143">
            <v>18.106000000000002</v>
          </cell>
          <cell r="BQ143">
            <v>16.18</v>
          </cell>
          <cell r="BR143">
            <v>13.702</v>
          </cell>
          <cell r="BS143">
            <v>5.2960000000000003</v>
          </cell>
          <cell r="BT143">
            <v>19.995000000000001</v>
          </cell>
          <cell r="BX143" t="str">
            <v>– </v>
          </cell>
          <cell r="BY143" t="str">
            <v>– </v>
          </cell>
          <cell r="CA143" t="e">
            <v>#VALUE!</v>
          </cell>
        </row>
        <row r="144">
          <cell r="I144" t="str">
            <v>übriger betriebsfremder Ertrag</v>
          </cell>
          <cell r="K144" t="str">
            <v>723+724</v>
          </cell>
          <cell r="M144" t="str">
            <v>übriger betriebsfremder Aufwand und Ertrag</v>
          </cell>
          <cell r="AM144" t="str">
            <v>... </v>
          </cell>
          <cell r="AN144" t="str">
            <v>... </v>
          </cell>
          <cell r="AO144" t="str">
            <v>... </v>
          </cell>
          <cell r="AP144" t="str">
            <v>... </v>
          </cell>
          <cell r="AQ144" t="str">
            <v>... </v>
          </cell>
          <cell r="AR144" t="str">
            <v>... </v>
          </cell>
          <cell r="AS144" t="str">
            <v>... </v>
          </cell>
          <cell r="AT144" t="str">
            <v>... </v>
          </cell>
          <cell r="AU144" t="str">
            <v>... </v>
          </cell>
          <cell r="AV144" t="str">
            <v>... </v>
          </cell>
          <cell r="AW144" t="str">
            <v>... </v>
          </cell>
          <cell r="AX144" t="str">
            <v>... </v>
          </cell>
          <cell r="AY144" t="str">
            <v>... </v>
          </cell>
          <cell r="AZ144" t="str">
            <v>... </v>
          </cell>
          <cell r="BA144" t="str">
            <v>... </v>
          </cell>
          <cell r="BB144" t="str">
            <v>... </v>
          </cell>
          <cell r="BC144">
            <v>9.782</v>
          </cell>
          <cell r="BD144">
            <v>8.9700000000000006</v>
          </cell>
          <cell r="BE144">
            <v>9.0220000000000002</v>
          </cell>
          <cell r="BF144">
            <v>9.0050000000000008</v>
          </cell>
          <cell r="BG144">
            <v>9.3659999999999997</v>
          </cell>
          <cell r="BH144">
            <v>12.234999999999999</v>
          </cell>
          <cell r="BI144">
            <v>10.647</v>
          </cell>
          <cell r="BJ144">
            <v>10.611000000000001</v>
          </cell>
          <cell r="BK144">
            <v>10.558999999999999</v>
          </cell>
          <cell r="BL144">
            <v>10.039</v>
          </cell>
          <cell r="BM144">
            <v>9.92</v>
          </cell>
        </row>
        <row r="145">
          <cell r="F145" t="str">
            <v>rückerstattete Leistungen</v>
          </cell>
          <cell r="I145" t="str">
            <v>rückerstattete Leistungen</v>
          </cell>
          <cell r="BC145">
            <v>9.782</v>
          </cell>
          <cell r="BD145">
            <v>8.9700000000000006</v>
          </cell>
          <cell r="BE145">
            <v>9.0220000000000002</v>
          </cell>
          <cell r="BF145">
            <v>9.0050000000000008</v>
          </cell>
          <cell r="BG145">
            <v>9.3659999999999997</v>
          </cell>
          <cell r="BH145">
            <v>12.234999999999999</v>
          </cell>
          <cell r="BI145">
            <v>10.647</v>
          </cell>
          <cell r="BJ145">
            <v>10.611000000000001</v>
          </cell>
          <cell r="BK145">
            <v>10.558999999999999</v>
          </cell>
          <cell r="BL145">
            <v>9.7309999999999999</v>
          </cell>
          <cell r="BM145">
            <v>9.68</v>
          </cell>
          <cell r="BN145">
            <v>10.898</v>
          </cell>
          <cell r="BO145">
            <v>19.803000000000001</v>
          </cell>
          <cell r="BP145">
            <v>26.41</v>
          </cell>
          <cell r="BQ145">
            <v>24.308</v>
          </cell>
          <cell r="BR145">
            <v>27.9</v>
          </cell>
          <cell r="BS145">
            <v>4.2439999999999998</v>
          </cell>
          <cell r="BT145">
            <v>13.840999999999999</v>
          </cell>
          <cell r="BU145" t="str">
            <v>– </v>
          </cell>
          <cell r="BV145" t="str">
            <v>– </v>
          </cell>
          <cell r="BW145" t="str">
            <v>– </v>
          </cell>
          <cell r="BX145" t="str">
            <v>– </v>
          </cell>
          <cell r="BY145" t="str">
            <v>– </v>
          </cell>
          <cell r="CA145" t="e">
            <v>#VALUE!</v>
          </cell>
        </row>
        <row r="146">
          <cell r="F146" t="str">
            <v>Schenkungen</v>
          </cell>
          <cell r="I146" t="str">
            <v>Schenkungen</v>
          </cell>
          <cell r="AM146" t="str">
            <v>... </v>
          </cell>
          <cell r="AN146" t="str">
            <v>... </v>
          </cell>
          <cell r="AO146" t="str">
            <v>... </v>
          </cell>
          <cell r="AP146" t="str">
            <v>... </v>
          </cell>
          <cell r="AQ146" t="str">
            <v>... </v>
          </cell>
          <cell r="AR146" t="str">
            <v>... </v>
          </cell>
          <cell r="AS146" t="str">
            <v>... </v>
          </cell>
          <cell r="AT146" t="str">
            <v>... </v>
          </cell>
          <cell r="AU146" t="str">
            <v>... </v>
          </cell>
          <cell r="AV146" t="str">
            <v>... </v>
          </cell>
          <cell r="AW146" t="str">
            <v>... </v>
          </cell>
          <cell r="AX146" t="str">
            <v>... </v>
          </cell>
          <cell r="AY146" t="str">
            <v>... </v>
          </cell>
          <cell r="AZ146" t="str">
            <v>... </v>
          </cell>
          <cell r="BA146" t="str">
            <v>... </v>
          </cell>
          <cell r="BB146" t="str">
            <v>... </v>
          </cell>
          <cell r="BC146" t="str">
            <v>... </v>
          </cell>
          <cell r="BD146" t="str">
            <v>... </v>
          </cell>
          <cell r="BE146" t="str">
            <v>... </v>
          </cell>
          <cell r="BF146" t="str">
            <v>... </v>
          </cell>
          <cell r="BG146" t="str">
            <v>... </v>
          </cell>
          <cell r="BH146" t="str">
            <v>... </v>
          </cell>
          <cell r="BI146" t="str">
            <v>... </v>
          </cell>
          <cell r="BJ146" t="str">
            <v>... </v>
          </cell>
          <cell r="BK146" t="str">
            <v>... </v>
          </cell>
          <cell r="BL146">
            <v>0.308</v>
          </cell>
          <cell r="BM146">
            <v>0.24</v>
          </cell>
          <cell r="BN146">
            <v>0.28100000000000003</v>
          </cell>
          <cell r="BO146">
            <v>0.46600000000000003</v>
          </cell>
          <cell r="BP146">
            <v>0.68300000000000005</v>
          </cell>
          <cell r="BQ146">
            <v>0.152</v>
          </cell>
          <cell r="BR146">
            <v>1.629</v>
          </cell>
          <cell r="BS146">
            <v>0.81899999999999995</v>
          </cell>
          <cell r="BT146">
            <v>8.4000000000000005E-2</v>
          </cell>
          <cell r="BU146" t="str">
            <v>– </v>
          </cell>
          <cell r="BV146" t="str">
            <v>– </v>
          </cell>
          <cell r="BW146" t="str">
            <v>– </v>
          </cell>
          <cell r="BX146" t="str">
            <v>– </v>
          </cell>
          <cell r="BY146" t="str">
            <v>– </v>
          </cell>
          <cell r="CA146" t="e">
            <v>#VALUE!</v>
          </cell>
        </row>
        <row r="147">
          <cell r="AM147" t="str">
            <v>– </v>
          </cell>
          <cell r="AN147" t="str">
            <v>– </v>
          </cell>
          <cell r="AO147" t="str">
            <v>– </v>
          </cell>
          <cell r="AP147" t="str">
            <v>– </v>
          </cell>
          <cell r="AQ147" t="str">
            <v>– </v>
          </cell>
          <cell r="AR147" t="str">
            <v>– </v>
          </cell>
          <cell r="AS147" t="str">
            <v>– </v>
          </cell>
          <cell r="AT147" t="str">
            <v>– </v>
          </cell>
          <cell r="AU147" t="str">
            <v>– </v>
          </cell>
          <cell r="AV147" t="str">
            <v>– </v>
          </cell>
          <cell r="AW147" t="str">
            <v>– </v>
          </cell>
          <cell r="AX147" t="str">
            <v>– </v>
          </cell>
          <cell r="AY147" t="str">
            <v>– </v>
          </cell>
          <cell r="AZ147" t="str">
            <v>– </v>
          </cell>
          <cell r="BA147" t="str">
            <v>– </v>
          </cell>
          <cell r="BB147" t="str">
            <v>– </v>
          </cell>
          <cell r="BC147" t="str">
            <v>– </v>
          </cell>
          <cell r="BD147" t="str">
            <v>– </v>
          </cell>
          <cell r="BE147" t="str">
            <v>– </v>
          </cell>
          <cell r="BF147" t="str">
            <v>– </v>
          </cell>
          <cell r="BG147" t="str">
            <v>– </v>
          </cell>
          <cell r="BH147" t="str">
            <v>– </v>
          </cell>
          <cell r="BI147" t="str">
            <v>– </v>
          </cell>
          <cell r="BJ147" t="str">
            <v>– </v>
          </cell>
          <cell r="BK147" t="str">
            <v>– </v>
          </cell>
          <cell r="BL147" t="str">
            <v>– </v>
          </cell>
          <cell r="BM147" t="str">
            <v>– </v>
          </cell>
        </row>
        <row r="148">
          <cell r="H148" t="str">
            <v>GESAMTERTRAG</v>
          </cell>
          <cell r="L148" t="str">
            <v>GESAMTERTRAG ohne Rückversicherungen</v>
          </cell>
          <cell r="AM148">
            <v>513.40200000000004</v>
          </cell>
          <cell r="AN148">
            <v>584.38699999999994</v>
          </cell>
          <cell r="AO148">
            <v>631.51599999999996</v>
          </cell>
          <cell r="AP148">
            <v>698.32500000000005</v>
          </cell>
          <cell r="AQ148">
            <v>831.57799999999986</v>
          </cell>
          <cell r="AR148">
            <v>951.57500000000005</v>
          </cell>
          <cell r="AS148">
            <v>1130.7170000000001</v>
          </cell>
          <cell r="AT148">
            <v>1297.538</v>
          </cell>
          <cell r="AU148">
            <v>1509.3009999999999</v>
          </cell>
          <cell r="AV148">
            <v>1682.836</v>
          </cell>
          <cell r="AW148">
            <v>1870.4719999999998</v>
          </cell>
          <cell r="AX148">
            <v>2132.1</v>
          </cell>
          <cell r="AY148">
            <v>2507.9229999999998</v>
          </cell>
          <cell r="AZ148">
            <v>2902.1559999999995</v>
          </cell>
          <cell r="BA148">
            <v>3354.8009999999999</v>
          </cell>
          <cell r="BB148">
            <v>3806.2710000000002</v>
          </cell>
          <cell r="BC148">
            <v>4194.4070000000002</v>
          </cell>
          <cell r="BD148">
            <v>4493.3269999999993</v>
          </cell>
          <cell r="BE148">
            <v>4705.4050000000007</v>
          </cell>
          <cell r="BF148">
            <v>4874.6040000000003</v>
          </cell>
          <cell r="BG148">
            <v>5134.2419999999993</v>
          </cell>
          <cell r="BH148">
            <v>5435.7980000000007</v>
          </cell>
          <cell r="BI148">
            <v>5958.9970000000012</v>
          </cell>
          <cell r="BJ148">
            <v>6607.813000000001</v>
          </cell>
          <cell r="BK148">
            <v>7361.491</v>
          </cell>
          <cell r="BL148">
            <v>8045.128999999999</v>
          </cell>
          <cell r="BM148">
            <v>8416.2990000000009</v>
          </cell>
        </row>
        <row r="149">
          <cell r="M149" t="str">
            <v>Rückversicherungsprämien</v>
          </cell>
          <cell r="AM149">
            <v>16.143999999999998</v>
          </cell>
          <cell r="AN149">
            <v>14.422000000000001</v>
          </cell>
          <cell r="AO149">
            <v>15.496</v>
          </cell>
          <cell r="AP149">
            <v>18.015999999999998</v>
          </cell>
          <cell r="AQ149">
            <v>19.759</v>
          </cell>
          <cell r="AR149">
            <v>19.295000000000002</v>
          </cell>
          <cell r="AS149">
            <v>24.603999999999999</v>
          </cell>
          <cell r="AT149">
            <v>27.658000000000001</v>
          </cell>
          <cell r="AU149">
            <v>30.832999999999998</v>
          </cell>
          <cell r="AV149">
            <v>36.883000000000003</v>
          </cell>
          <cell r="AW149">
            <v>41.793999999999997</v>
          </cell>
          <cell r="AX149">
            <v>53.982999999999997</v>
          </cell>
          <cell r="AY149">
            <v>64.266000000000005</v>
          </cell>
          <cell r="AZ149">
            <v>81.885000000000005</v>
          </cell>
          <cell r="BA149">
            <v>97.608000000000004</v>
          </cell>
          <cell r="BB149">
            <v>114.39700000000001</v>
          </cell>
          <cell r="BC149">
            <v>148.512</v>
          </cell>
          <cell r="BD149">
            <v>169.00200000000001</v>
          </cell>
          <cell r="BE149">
            <v>186.364</v>
          </cell>
          <cell r="BF149">
            <v>195.084</v>
          </cell>
          <cell r="BG149">
            <v>213.92400000000001</v>
          </cell>
          <cell r="BH149">
            <v>240.63300000000001</v>
          </cell>
          <cell r="BI149">
            <v>281.12</v>
          </cell>
          <cell r="BJ149">
            <v>297.40199999999999</v>
          </cell>
          <cell r="BK149">
            <v>332.46499999999997</v>
          </cell>
          <cell r="BL149">
            <v>357.06700000000001</v>
          </cell>
          <cell r="BM149">
            <v>370.03800000000001</v>
          </cell>
        </row>
        <row r="150">
          <cell r="L150" t="str">
            <v>GESAMTERTRAG inkl. Rückversicherungen</v>
          </cell>
          <cell r="AM150">
            <v>529.54600000000005</v>
          </cell>
          <cell r="AN150">
            <v>598.80899999999997</v>
          </cell>
          <cell r="AO150">
            <v>647.01199999999994</v>
          </cell>
          <cell r="AP150">
            <v>716.34100000000001</v>
          </cell>
          <cell r="AQ150">
            <v>851.33699999999988</v>
          </cell>
          <cell r="AR150">
            <v>970.87</v>
          </cell>
          <cell r="AS150">
            <v>1155.3210000000001</v>
          </cell>
          <cell r="AT150">
            <v>1325.1959999999999</v>
          </cell>
          <cell r="AU150">
            <v>1540.134</v>
          </cell>
          <cell r="AV150">
            <v>1719.7190000000001</v>
          </cell>
          <cell r="AW150">
            <v>1912.2659999999998</v>
          </cell>
          <cell r="AX150">
            <v>2186.0830000000001</v>
          </cell>
          <cell r="AY150">
            <v>2572.1889999999999</v>
          </cell>
          <cell r="AZ150">
            <v>2984.0409999999997</v>
          </cell>
          <cell r="BA150">
            <v>3452.4090000000001</v>
          </cell>
          <cell r="BB150">
            <v>3920.6680000000001</v>
          </cell>
          <cell r="BC150">
            <v>4342.9189999999999</v>
          </cell>
          <cell r="BD150">
            <v>4662.3289999999997</v>
          </cell>
          <cell r="BE150">
            <v>4891.7690000000002</v>
          </cell>
          <cell r="BF150">
            <v>5069.6880000000001</v>
          </cell>
          <cell r="BG150">
            <v>5348.1659999999993</v>
          </cell>
          <cell r="BH150">
            <v>5676.4310000000005</v>
          </cell>
          <cell r="BI150">
            <v>6240.1170000000011</v>
          </cell>
          <cell r="BJ150">
            <v>6905.2150000000011</v>
          </cell>
          <cell r="BK150">
            <v>7693.9560000000001</v>
          </cell>
          <cell r="BL150">
            <v>8402.1959999999999</v>
          </cell>
          <cell r="BM150">
            <v>8786.3370000000014</v>
          </cell>
        </row>
        <row r="151">
          <cell r="E151" t="str">
            <v>Rückschlag</v>
          </cell>
          <cell r="H151" t="str">
            <v>Rückschlag</v>
          </cell>
          <cell r="K151" t="str">
            <v>800-801</v>
          </cell>
          <cell r="L151" t="str">
            <v>Rückschlag</v>
          </cell>
          <cell r="AM151" t="str">
            <v>... </v>
          </cell>
          <cell r="AN151" t="str">
            <v>... </v>
          </cell>
          <cell r="AO151" t="str">
            <v>... </v>
          </cell>
          <cell r="AP151" t="str">
            <v>... </v>
          </cell>
          <cell r="AQ151" t="str">
            <v>... </v>
          </cell>
          <cell r="AR151" t="str">
            <v>... </v>
          </cell>
          <cell r="AS151" t="str">
            <v>... </v>
          </cell>
          <cell r="AT151" t="str">
            <v>... </v>
          </cell>
          <cell r="AU151" t="str">
            <v>... </v>
          </cell>
          <cell r="AV151" t="str">
            <v>... </v>
          </cell>
          <cell r="AW151" t="str">
            <v>... </v>
          </cell>
          <cell r="AX151" t="str">
            <v>... </v>
          </cell>
          <cell r="AY151" t="str">
            <v>... </v>
          </cell>
          <cell r="AZ151" t="str">
            <v>... </v>
          </cell>
          <cell r="BA151" t="str">
            <v>... </v>
          </cell>
          <cell r="BB151" t="str">
            <v>... </v>
          </cell>
          <cell r="BC151" t="str">
            <v>... </v>
          </cell>
          <cell r="BD151" t="str">
            <v>... </v>
          </cell>
          <cell r="BE151" t="str">
            <v>... </v>
          </cell>
          <cell r="BF151" t="str">
            <v>... </v>
          </cell>
          <cell r="BG151" t="str">
            <v>... </v>
          </cell>
          <cell r="BH151" t="str">
            <v>... </v>
          </cell>
          <cell r="BI151" t="str">
            <v>... </v>
          </cell>
          <cell r="BJ151" t="str">
            <v>... </v>
          </cell>
          <cell r="BK151" t="str">
            <v>... </v>
          </cell>
          <cell r="BL151">
            <v>12.653</v>
          </cell>
          <cell r="BM151">
            <v>16.268999999999998</v>
          </cell>
          <cell r="BN151">
            <v>39.499000000000002</v>
          </cell>
          <cell r="BO151">
            <v>181.14</v>
          </cell>
          <cell r="BP151">
            <v>119.21899999999999</v>
          </cell>
          <cell r="BQ151">
            <v>65.146000000000001</v>
          </cell>
          <cell r="BR151">
            <v>330.48700000000002</v>
          </cell>
          <cell r="BS151">
            <v>426.73200000000003</v>
          </cell>
          <cell r="BT151">
            <v>47.161999999999999</v>
          </cell>
          <cell r="BU151">
            <v>48.076999999999998</v>
          </cell>
          <cell r="BV151">
            <v>135.71100000000001</v>
          </cell>
          <cell r="BW151">
            <v>474.09812299999999</v>
          </cell>
          <cell r="BX151">
            <v>95.678905999999998</v>
          </cell>
          <cell r="BY151">
            <v>474.09812299999999</v>
          </cell>
          <cell r="CA151">
            <v>-0.79818754523944824</v>
          </cell>
        </row>
        <row r="152">
          <cell r="E152" t="str">
            <v xml:space="preserve">Total </v>
          </cell>
          <cell r="I152" t="str">
            <v>Total Einnahmen</v>
          </cell>
          <cell r="M152" t="str">
            <v>Total Einnahmen</v>
          </cell>
          <cell r="AM152">
            <v>513.40200000000004</v>
          </cell>
          <cell r="AN152">
            <v>584.38699999999994</v>
          </cell>
          <cell r="AO152">
            <v>631.51600000000008</v>
          </cell>
          <cell r="AP152">
            <v>698.428</v>
          </cell>
          <cell r="AQ152">
            <v>831.57799999999986</v>
          </cell>
          <cell r="AR152">
            <v>951.57500000000005</v>
          </cell>
          <cell r="AS152">
            <v>1130.7170000000001</v>
          </cell>
          <cell r="AT152">
            <v>1297.538</v>
          </cell>
          <cell r="AU152">
            <v>1509.3009999999999</v>
          </cell>
          <cell r="AV152">
            <v>1682.836</v>
          </cell>
          <cell r="AW152">
            <v>1870.4719999999998</v>
          </cell>
          <cell r="AX152">
            <v>2132.1</v>
          </cell>
          <cell r="AY152">
            <v>2507.9229999999993</v>
          </cell>
          <cell r="AZ152">
            <v>2902.1559999999999</v>
          </cell>
          <cell r="BA152">
            <v>3354.8009999999999</v>
          </cell>
          <cell r="BB152">
            <v>3806.2710000000002</v>
          </cell>
          <cell r="BC152">
            <v>4194.4069999999992</v>
          </cell>
          <cell r="BD152">
            <v>4493.326</v>
          </cell>
          <cell r="BE152">
            <v>4705.4059999999999</v>
          </cell>
          <cell r="BF152">
            <v>4874.6040000000003</v>
          </cell>
          <cell r="BG152">
            <v>5134.2420000000002</v>
          </cell>
          <cell r="BH152">
            <v>5435.7980000000007</v>
          </cell>
          <cell r="BI152">
            <v>5958.9979999999996</v>
          </cell>
          <cell r="BJ152">
            <v>6607.8140000000003</v>
          </cell>
          <cell r="BK152">
            <v>7361.4920000000002</v>
          </cell>
          <cell r="BL152">
            <v>8067.947000000001</v>
          </cell>
          <cell r="BM152">
            <v>8811.6290000000008</v>
          </cell>
          <cell r="BN152">
            <v>9193.5009999999984</v>
          </cell>
          <cell r="BO152">
            <v>9814.5549999999985</v>
          </cell>
          <cell r="BP152">
            <v>10617.561999999998</v>
          </cell>
          <cell r="BQ152">
            <v>11444.877999999999</v>
          </cell>
          <cell r="BR152">
            <v>12789.797</v>
          </cell>
          <cell r="BS152">
            <v>13892.434999999999</v>
          </cell>
          <cell r="BT152">
            <v>15436.349</v>
          </cell>
          <cell r="BU152">
            <v>15985.262999999999</v>
          </cell>
          <cell r="BV152">
            <v>16491.574000000001</v>
          </cell>
          <cell r="BW152">
            <v>17353.156066</v>
          </cell>
          <cell r="BX152">
            <v>17960.711192999999</v>
          </cell>
          <cell r="BY152">
            <v>19030.438304000003</v>
          </cell>
          <cell r="CA152">
            <v>3.5011217826270924E-2</v>
          </cell>
        </row>
        <row r="153">
          <cell r="F153" t="str">
            <v>Schnittstelle zu KV-Statistik</v>
          </cell>
          <cell r="I153" t="str">
            <v>Schnittstelle zu KV-Statistik</v>
          </cell>
          <cell r="L153" t="str">
            <v>Einnahmen bzw. Ausgabenarten</v>
          </cell>
          <cell r="AM153">
            <v>1960</v>
          </cell>
          <cell r="AN153">
            <v>1961</v>
          </cell>
          <cell r="AO153">
            <v>1962</v>
          </cell>
          <cell r="AP153">
            <v>1963</v>
          </cell>
          <cell r="AQ153">
            <v>1964</v>
          </cell>
          <cell r="AR153">
            <v>1965</v>
          </cell>
          <cell r="AS153">
            <v>1966</v>
          </cell>
          <cell r="AT153">
            <v>1967</v>
          </cell>
          <cell r="AU153">
            <v>1968</v>
          </cell>
          <cell r="AV153">
            <v>1969</v>
          </cell>
          <cell r="AW153">
            <v>1970</v>
          </cell>
          <cell r="AX153">
            <v>1971</v>
          </cell>
          <cell r="AY153">
            <v>1972</v>
          </cell>
          <cell r="AZ153">
            <v>1973</v>
          </cell>
          <cell r="BA153">
            <v>1974</v>
          </cell>
          <cell r="BB153">
            <v>1975</v>
          </cell>
          <cell r="BC153">
            <v>1976</v>
          </cell>
          <cell r="BD153">
            <v>1977</v>
          </cell>
          <cell r="BE153">
            <v>1978</v>
          </cell>
          <cell r="BF153">
            <v>1979</v>
          </cell>
          <cell r="BG153">
            <v>1980</v>
          </cell>
          <cell r="BH153">
            <v>1981</v>
          </cell>
          <cell r="BI153">
            <v>1982</v>
          </cell>
          <cell r="BJ153">
            <v>1983</v>
          </cell>
          <cell r="BK153">
            <v>1984</v>
          </cell>
          <cell r="BL153">
            <v>1985</v>
          </cell>
          <cell r="BM153">
            <v>1986</v>
          </cell>
          <cell r="BN153">
            <v>1987</v>
          </cell>
          <cell r="BO153">
            <v>1988</v>
          </cell>
          <cell r="BP153">
            <v>1989</v>
          </cell>
          <cell r="BQ153">
            <v>1990</v>
          </cell>
          <cell r="BR153">
            <v>1991</v>
          </cell>
          <cell r="BS153">
            <v>1992</v>
          </cell>
          <cell r="BT153">
            <v>1993</v>
          </cell>
          <cell r="BU153">
            <v>1994</v>
          </cell>
          <cell r="BV153">
            <v>1995</v>
          </cell>
          <cell r="BW153">
            <v>1996</v>
          </cell>
          <cell r="BX153">
            <v>1997</v>
          </cell>
          <cell r="BY153">
            <v>1998</v>
          </cell>
          <cell r="CA153">
            <v>5.0125313283211348E-4</v>
          </cell>
        </row>
        <row r="154">
          <cell r="F154" t="str">
            <v>Gesamtertrag KV-Statistik</v>
          </cell>
          <cell r="I154" t="str">
            <v>Gesamtertrag KV-Statistik</v>
          </cell>
          <cell r="M154" t="str">
            <v>Gesamtertrag KV-Statistik</v>
          </cell>
          <cell r="AM154">
            <v>585.21699999999998</v>
          </cell>
          <cell r="AN154">
            <v>656.00400000000002</v>
          </cell>
          <cell r="AO154">
            <v>709.846</v>
          </cell>
          <cell r="AP154">
            <v>785.375</v>
          </cell>
          <cell r="AQ154">
            <v>927.90499999999997</v>
          </cell>
          <cell r="AR154">
            <v>1053.817</v>
          </cell>
          <cell r="AS154">
            <v>1237.0429999999999</v>
          </cell>
          <cell r="AT154">
            <v>1406.481</v>
          </cell>
          <cell r="AU154">
            <v>1634.2470000000001</v>
          </cell>
          <cell r="AV154">
            <v>1830.6210000000001</v>
          </cell>
          <cell r="AW154">
            <v>2034.5160000000001</v>
          </cell>
          <cell r="AX154">
            <v>2330.1689999999999</v>
          </cell>
          <cell r="AY154">
            <v>2744.6579999999999</v>
          </cell>
          <cell r="AZ154">
            <v>3165.232</v>
          </cell>
          <cell r="BA154">
            <v>3660.942</v>
          </cell>
          <cell r="BB154">
            <v>4157.1580000000004</v>
          </cell>
          <cell r="BC154">
            <v>4640.3890000000001</v>
          </cell>
          <cell r="BD154">
            <v>4982.0870000000004</v>
          </cell>
          <cell r="BE154">
            <v>5231.5230000000001</v>
          </cell>
          <cell r="BF154">
            <v>5424.4589999999998</v>
          </cell>
          <cell r="BG154">
            <v>5723.2370000000001</v>
          </cell>
          <cell r="BH154">
            <v>6086.451</v>
          </cell>
          <cell r="BI154">
            <v>6674.6959999999999</v>
          </cell>
          <cell r="BJ154">
            <v>7372.0069999999996</v>
          </cell>
          <cell r="BK154">
            <v>8178.26</v>
          </cell>
          <cell r="BL154">
            <v>8925.4560000000001</v>
          </cell>
          <cell r="BM154">
            <v>9348.5820000000003</v>
          </cell>
          <cell r="BN154">
            <v>9812.277</v>
          </cell>
          <cell r="BO154">
            <v>10390.799999999999</v>
          </cell>
          <cell r="BP154">
            <v>11306.058999999999</v>
          </cell>
          <cell r="BQ154">
            <v>12536.007</v>
          </cell>
          <cell r="BR154">
            <v>13766.242</v>
          </cell>
          <cell r="BS154">
            <v>14895.731</v>
          </cell>
          <cell r="BT154">
            <v>16884.225999999999</v>
          </cell>
          <cell r="BU154">
            <v>15937.194</v>
          </cell>
          <cell r="BV154">
            <v>16355.832</v>
          </cell>
          <cell r="BW154">
            <v>16879.049814999998</v>
          </cell>
          <cell r="BX154">
            <v>17865.032287999999</v>
          </cell>
          <cell r="BY154">
            <v>18556.339846999999</v>
          </cell>
          <cell r="CA154">
            <v>5.8414572135676801E-2</v>
          </cell>
        </row>
        <row r="155">
          <cell r="F155" t="str">
            <v>Gesamtertrag KV gem. DB Finanzen KV</v>
          </cell>
          <cell r="I155" t="str">
            <v>Gesamtertrag KV in ZS97</v>
          </cell>
          <cell r="M155" t="str">
            <v>Gesamtertrag KV in ZS97</v>
          </cell>
          <cell r="AM155">
            <v>513.40200000000004</v>
          </cell>
          <cell r="AN155">
            <v>584.38699999999994</v>
          </cell>
          <cell r="AO155">
            <v>631.51599999999996</v>
          </cell>
          <cell r="AP155">
            <v>698.32500000000005</v>
          </cell>
          <cell r="AQ155">
            <v>831.57799999999986</v>
          </cell>
          <cell r="AR155">
            <v>951.57500000000005</v>
          </cell>
          <cell r="AS155">
            <v>1130.7170000000001</v>
          </cell>
          <cell r="AT155">
            <v>1297.538</v>
          </cell>
          <cell r="AU155">
            <v>1509.3009999999999</v>
          </cell>
          <cell r="AV155">
            <v>1682.836</v>
          </cell>
          <cell r="AW155">
            <v>1870.4719999999998</v>
          </cell>
          <cell r="AX155">
            <v>2132.1</v>
          </cell>
          <cell r="AY155">
            <v>2507.9229999999998</v>
          </cell>
          <cell r="AZ155">
            <v>2902.1559999999995</v>
          </cell>
          <cell r="BA155">
            <v>3354.8009999999999</v>
          </cell>
          <cell r="BB155">
            <v>3806.2710000000002</v>
          </cell>
          <cell r="BC155">
            <v>4194.4070000000002</v>
          </cell>
          <cell r="BD155">
            <v>4493.3269999999993</v>
          </cell>
          <cell r="BE155">
            <v>4705.4050000000007</v>
          </cell>
          <cell r="BF155">
            <v>4874.6040000000003</v>
          </cell>
          <cell r="BG155">
            <v>5134.2419999999993</v>
          </cell>
          <cell r="BH155">
            <v>5435.7980000000007</v>
          </cell>
          <cell r="BI155">
            <v>5958.9970000000012</v>
          </cell>
          <cell r="BJ155">
            <v>6607.813000000001</v>
          </cell>
          <cell r="BK155">
            <v>7361.491</v>
          </cell>
          <cell r="BL155">
            <v>8045.128999999999</v>
          </cell>
          <cell r="BM155">
            <v>8416.2990000000009</v>
          </cell>
          <cell r="BN155">
            <v>8837.6859999999979</v>
          </cell>
          <cell r="BO155">
            <v>9297.0469999999987</v>
          </cell>
          <cell r="BP155">
            <v>10147.561000000002</v>
          </cell>
          <cell r="BQ155">
            <v>11342.043</v>
          </cell>
          <cell r="BR155">
            <v>12413.826999999999</v>
          </cell>
          <cell r="BS155">
            <v>13422.022000000003</v>
          </cell>
          <cell r="BT155">
            <v>15343.761000000002</v>
          </cell>
          <cell r="BU155">
            <v>15937.186</v>
          </cell>
          <cell r="BV155">
            <v>16355.862999999999</v>
          </cell>
          <cell r="BW155">
            <v>16879.057943</v>
          </cell>
          <cell r="BX155">
            <v>17865.032286999998</v>
          </cell>
          <cell r="BY155">
            <v>18556.340181000003</v>
          </cell>
          <cell r="CA155">
            <v>5.8414062403814304E-2</v>
          </cell>
        </row>
        <row r="156">
          <cell r="F156" t="str">
            <v>Differenz zu KV-Statistik</v>
          </cell>
          <cell r="I156" t="str">
            <v>Differenz zu KV-Statistik</v>
          </cell>
          <cell r="M156" t="str">
            <v>Differenz zu KV-Statistik</v>
          </cell>
          <cell r="AM156">
            <v>71.814999999999941</v>
          </cell>
          <cell r="AN156">
            <v>71.617000000000075</v>
          </cell>
          <cell r="AO156">
            <v>78.330000000000041</v>
          </cell>
          <cell r="AP156">
            <v>87.049999999999955</v>
          </cell>
          <cell r="AQ156">
            <v>96.327000000000112</v>
          </cell>
          <cell r="AR156">
            <v>102.24199999999996</v>
          </cell>
          <cell r="AS156">
            <v>106.32599999999979</v>
          </cell>
          <cell r="AT156">
            <v>108.94299999999998</v>
          </cell>
          <cell r="AU156">
            <v>124.94600000000014</v>
          </cell>
          <cell r="AV156">
            <v>147.78500000000008</v>
          </cell>
          <cell r="AW156">
            <v>164.04400000000032</v>
          </cell>
          <cell r="AX156">
            <v>198.06899999999996</v>
          </cell>
          <cell r="AY156">
            <v>236.73500000000013</v>
          </cell>
          <cell r="AZ156">
            <v>263.07600000000048</v>
          </cell>
          <cell r="BA156">
            <v>306.14100000000008</v>
          </cell>
          <cell r="BB156">
            <v>350.88700000000017</v>
          </cell>
          <cell r="BC156">
            <v>445.98199999999997</v>
          </cell>
          <cell r="BD156">
            <v>488.76000000000113</v>
          </cell>
          <cell r="BE156">
            <v>526.11799999999948</v>
          </cell>
          <cell r="BF156">
            <v>549.85499999999956</v>
          </cell>
          <cell r="BG156">
            <v>588.9950000000008</v>
          </cell>
          <cell r="BH156">
            <v>650.65299999999934</v>
          </cell>
          <cell r="BI156">
            <v>715.6989999999987</v>
          </cell>
          <cell r="BJ156">
            <v>764.1939999999986</v>
          </cell>
          <cell r="BK156">
            <v>816.76900000000023</v>
          </cell>
          <cell r="BL156">
            <v>880.32700000000114</v>
          </cell>
          <cell r="BM156">
            <v>932.28299999999945</v>
          </cell>
          <cell r="BN156">
            <v>974.59100000000217</v>
          </cell>
          <cell r="BO156">
            <v>1093.7530000000006</v>
          </cell>
          <cell r="BP156">
            <v>1158.4979999999978</v>
          </cell>
          <cell r="BQ156">
            <v>1193.9639999999999</v>
          </cell>
          <cell r="BR156">
            <v>1352.4150000000009</v>
          </cell>
          <cell r="BS156">
            <v>1473.7089999999971</v>
          </cell>
          <cell r="BT156">
            <v>1540.4649999999965</v>
          </cell>
          <cell r="BU156">
            <v>7.9999999998108251E-3</v>
          </cell>
          <cell r="BV156">
            <v>-3.0999999999039574E-2</v>
          </cell>
          <cell r="BW156">
            <v>-8.1280000013066456E-3</v>
          </cell>
          <cell r="BX156">
            <v>1.0000003385357559E-6</v>
          </cell>
          <cell r="BY156">
            <v>-3.3400000393157825E-4</v>
          </cell>
          <cell r="CA156">
            <v>-1.0001230315376939</v>
          </cell>
        </row>
        <row r="157">
          <cell r="F157" t="str">
            <v>Kostenbeteiligung</v>
          </cell>
          <cell r="I157" t="str">
            <v>Kostenbeteiligung</v>
          </cell>
          <cell r="M157" t="str">
            <v>Kostenbeteiligung</v>
          </cell>
          <cell r="AM157">
            <v>-55.670999999999999</v>
          </cell>
          <cell r="AN157">
            <v>-57.195</v>
          </cell>
          <cell r="AO157">
            <v>-62.834000000000003</v>
          </cell>
          <cell r="AP157">
            <v>-68.930999999999997</v>
          </cell>
          <cell r="AQ157">
            <v>-76.567999999999998</v>
          </cell>
          <cell r="AR157">
            <v>-82.947000000000003</v>
          </cell>
          <cell r="AS157">
            <v>-81.721999999999994</v>
          </cell>
          <cell r="AT157">
            <v>-81.284999999999997</v>
          </cell>
          <cell r="AU157">
            <v>-94.113</v>
          </cell>
          <cell r="AV157">
            <v>-110.902</v>
          </cell>
          <cell r="AW157">
            <v>-122.25</v>
          </cell>
          <cell r="AX157">
            <v>-144.08600000000001</v>
          </cell>
          <cell r="AY157">
            <v>-172.46899999999999</v>
          </cell>
          <cell r="AZ157">
            <v>-181.191</v>
          </cell>
          <cell r="BA157">
            <v>-208.53299999999999</v>
          </cell>
          <cell r="BB157">
            <v>-236.49</v>
          </cell>
          <cell r="BC157">
            <v>-297.47000000000003</v>
          </cell>
          <cell r="BD157">
            <v>-319.75799999999998</v>
          </cell>
          <cell r="BE157">
            <v>-339.75299999999999</v>
          </cell>
          <cell r="BF157">
            <v>-354.77100000000002</v>
          </cell>
          <cell r="BG157">
            <v>-375.07100000000003</v>
          </cell>
          <cell r="BH157">
            <v>-410.01900000000001</v>
          </cell>
          <cell r="BI157">
            <v>-434.57900000000001</v>
          </cell>
          <cell r="BJ157">
            <v>-466.79300000000001</v>
          </cell>
          <cell r="BK157">
            <v>-484.303</v>
          </cell>
          <cell r="BL157">
            <v>-513.09500000000003</v>
          </cell>
          <cell r="BM157">
            <v>-553.22400000000005</v>
          </cell>
          <cell r="BN157">
            <v>-658.27499999999998</v>
          </cell>
          <cell r="BO157">
            <v>-757.38400000000001</v>
          </cell>
          <cell r="BP157">
            <v>-807.71799999999996</v>
          </cell>
          <cell r="BQ157">
            <v>-856.82</v>
          </cell>
          <cell r="BR157">
            <v>-1060.23</v>
          </cell>
          <cell r="BS157">
            <v>-1184.9590000000001</v>
          </cell>
          <cell r="BT157">
            <v>-1273.3520000000001</v>
          </cell>
          <cell r="BU157" t="str">
            <v>– </v>
          </cell>
          <cell r="BV157" t="str">
            <v>– </v>
          </cell>
          <cell r="BW157" t="str">
            <v>– </v>
          </cell>
          <cell r="BX157" t="str">
            <v>– </v>
          </cell>
          <cell r="BY157" t="str">
            <v>– </v>
          </cell>
        </row>
        <row r="158">
          <cell r="F158" t="str">
            <v>Prämienanteil Rückversicherer</v>
          </cell>
          <cell r="I158" t="str">
            <v>Prämienanteil Rückversicherer</v>
          </cell>
          <cell r="M158" t="str">
            <v>Prämienanteil Rückversicherer</v>
          </cell>
          <cell r="AM158">
            <v>-16.143999999999998</v>
          </cell>
          <cell r="AN158">
            <v>-14.422000000000001</v>
          </cell>
          <cell r="AO158">
            <v>-15.496</v>
          </cell>
          <cell r="AP158">
            <v>-18.015999999999998</v>
          </cell>
          <cell r="AQ158">
            <v>-19.759</v>
          </cell>
          <cell r="AR158">
            <v>-19.295000000000002</v>
          </cell>
          <cell r="AS158">
            <v>-24.603999999999999</v>
          </cell>
          <cell r="AT158">
            <v>-27.658000000000001</v>
          </cell>
          <cell r="AU158">
            <v>-30.832999999999998</v>
          </cell>
          <cell r="AV158">
            <v>-36.883000000000003</v>
          </cell>
          <cell r="AW158">
            <v>-41.793999999999997</v>
          </cell>
          <cell r="AX158">
            <v>-53.982999999999997</v>
          </cell>
          <cell r="AY158">
            <v>-64.266000000000005</v>
          </cell>
          <cell r="AZ158">
            <v>-81.885000000000005</v>
          </cell>
          <cell r="BA158">
            <v>-97.608000000000004</v>
          </cell>
          <cell r="BB158">
            <v>-114.39700000000001</v>
          </cell>
          <cell r="BC158">
            <v>-148.512</v>
          </cell>
          <cell r="BD158">
            <v>-169.00200000000001</v>
          </cell>
          <cell r="BE158">
            <v>-186.364</v>
          </cell>
          <cell r="BF158">
            <v>-195.084</v>
          </cell>
          <cell r="BG158">
            <v>-213.92400000000001</v>
          </cell>
          <cell r="BH158">
            <v>-240.63300000000001</v>
          </cell>
          <cell r="BI158">
            <v>-281.12</v>
          </cell>
          <cell r="BJ158">
            <v>-297.40199999999999</v>
          </cell>
          <cell r="BK158">
            <v>-332.46499999999997</v>
          </cell>
          <cell r="BL158">
            <v>-357.06700000000001</v>
          </cell>
          <cell r="BM158">
            <v>-370.03800000000001</v>
          </cell>
          <cell r="BN158">
            <v>-310.84100000000001</v>
          </cell>
          <cell r="BO158">
            <v>-331.43900000000002</v>
          </cell>
          <cell r="BP158">
            <v>-328.02300000000002</v>
          </cell>
          <cell r="BQ158">
            <v>-317.17</v>
          </cell>
          <cell r="BR158">
            <v>-268.14400000000001</v>
          </cell>
          <cell r="BS158">
            <v>-268.81</v>
          </cell>
          <cell r="BT158">
            <v>-232.892</v>
          </cell>
          <cell r="BU158" t="str">
            <v>– </v>
          </cell>
          <cell r="BV158" t="str">
            <v>– </v>
          </cell>
          <cell r="BW158" t="str">
            <v>– </v>
          </cell>
          <cell r="BX158" t="str">
            <v>– </v>
          </cell>
          <cell r="BY158" t="str">
            <v>– </v>
          </cell>
        </row>
        <row r="159">
          <cell r="F159" t="str">
            <v>Liegenschaften Rückschlag</v>
          </cell>
          <cell r="I159" t="str">
            <v>Liegenschaften Rückschlag</v>
          </cell>
          <cell r="M159" t="str">
            <v>Liegenschaften Rückschlag</v>
          </cell>
          <cell r="BB159" t="str">
            <v>– </v>
          </cell>
          <cell r="BC159" t="str">
            <v>– </v>
          </cell>
          <cell r="BD159" t="str">
            <v>– </v>
          </cell>
          <cell r="BE159" t="str">
            <v>– </v>
          </cell>
          <cell r="BF159" t="str">
            <v>– </v>
          </cell>
          <cell r="BG159" t="str">
            <v>– </v>
          </cell>
          <cell r="BH159" t="str">
            <v>– </v>
          </cell>
          <cell r="BI159" t="str">
            <v>– </v>
          </cell>
          <cell r="BJ159" t="str">
            <v>– </v>
          </cell>
          <cell r="BK159" t="str">
            <v>– </v>
          </cell>
          <cell r="BL159">
            <v>-6.133</v>
          </cell>
          <cell r="BM159">
            <v>-5.2610000000000001</v>
          </cell>
          <cell r="BN159">
            <v>-2.1859999999999999</v>
          </cell>
          <cell r="BO159">
            <v>-2.524</v>
          </cell>
          <cell r="BP159">
            <v>-4.6539999999999999</v>
          </cell>
          <cell r="BQ159">
            <v>-3.7930000000000001</v>
          </cell>
          <cell r="BR159">
            <v>-10.339</v>
          </cell>
          <cell r="BS159">
            <v>-14.644</v>
          </cell>
          <cell r="BT159">
            <v>-14.225</v>
          </cell>
          <cell r="BU159" t="str">
            <v>– </v>
          </cell>
          <cell r="BV159" t="str">
            <v>– </v>
          </cell>
          <cell r="BW159" t="str">
            <v>– </v>
          </cell>
          <cell r="BX159" t="str">
            <v>– </v>
          </cell>
          <cell r="BY159" t="str">
            <v>– </v>
          </cell>
        </row>
        <row r="160">
          <cell r="F160" t="str">
            <v>Liegenschaften Vorschlag</v>
          </cell>
          <cell r="M160" t="str">
            <v>Liegenschaften Vorschlag</v>
          </cell>
          <cell r="BB160" t="str">
            <v>– </v>
          </cell>
          <cell r="BC160" t="str">
            <v>– </v>
          </cell>
          <cell r="BD160" t="str">
            <v>– </v>
          </cell>
          <cell r="BE160" t="str">
            <v>– </v>
          </cell>
          <cell r="BF160" t="str">
            <v>– </v>
          </cell>
          <cell r="BG160" t="str">
            <v>– </v>
          </cell>
          <cell r="BH160" t="str">
            <v>– </v>
          </cell>
          <cell r="BI160" t="str">
            <v>– </v>
          </cell>
          <cell r="BJ160" t="str">
            <v>– </v>
          </cell>
          <cell r="BK160" t="str">
            <v>– </v>
          </cell>
          <cell r="BL160" t="str">
            <v>– </v>
          </cell>
          <cell r="BM160" t="str">
            <v>– </v>
          </cell>
          <cell r="BN160" t="str">
            <v>– </v>
          </cell>
          <cell r="BO160" t="str">
            <v>– </v>
          </cell>
          <cell r="BP160" t="str">
            <v>– </v>
          </cell>
          <cell r="BQ160" t="str">
            <v>– </v>
          </cell>
          <cell r="BR160" t="str">
            <v>– </v>
          </cell>
          <cell r="BS160" t="str">
            <v>– </v>
          </cell>
          <cell r="BT160" t="str">
            <v>– </v>
          </cell>
          <cell r="BU160" t="str">
            <v>– </v>
          </cell>
          <cell r="BV160" t="str">
            <v>– </v>
          </cell>
          <cell r="BW160" t="str">
            <v>– </v>
          </cell>
          <cell r="BX160" t="str">
            <v>– </v>
          </cell>
          <cell r="BY160" t="str">
            <v>– </v>
          </cell>
        </row>
        <row r="161">
          <cell r="F161" t="str">
            <v>Abschreibungen Wertschriften</v>
          </cell>
          <cell r="I161" t="str">
            <v>Abschreibungen Wertschriften</v>
          </cell>
          <cell r="M161" t="str">
            <v>Abschreibungen Wertschriften</v>
          </cell>
          <cell r="BB161" t="str">
            <v>– </v>
          </cell>
          <cell r="BC161" t="str">
            <v>– </v>
          </cell>
          <cell r="BD161" t="str">
            <v>– </v>
          </cell>
          <cell r="BE161" t="str">
            <v>– </v>
          </cell>
          <cell r="BF161" t="str">
            <v>– </v>
          </cell>
          <cell r="BG161" t="str">
            <v>– </v>
          </cell>
          <cell r="BH161" t="str">
            <v>– </v>
          </cell>
          <cell r="BI161" t="str">
            <v>– </v>
          </cell>
          <cell r="BJ161" t="str">
            <v>– </v>
          </cell>
          <cell r="BK161" t="str">
            <v>– </v>
          </cell>
          <cell r="BL161">
            <v>-4.032</v>
          </cell>
          <cell r="BM161">
            <v>-3.762</v>
          </cell>
          <cell r="BN161">
            <v>-3.2890000000000001</v>
          </cell>
          <cell r="BO161">
            <v>-2.407</v>
          </cell>
          <cell r="BP161">
            <v>-18.106000000000002</v>
          </cell>
          <cell r="BQ161">
            <v>-16.18</v>
          </cell>
          <cell r="BR161">
            <v>-13.702</v>
          </cell>
          <cell r="BS161">
            <v>-5.2960000000000003</v>
          </cell>
          <cell r="BT161">
            <v>-19.995000000000001</v>
          </cell>
          <cell r="BU161" t="str">
            <v>– </v>
          </cell>
          <cell r="BV161" t="str">
            <v>– </v>
          </cell>
          <cell r="BW161" t="str">
            <v>– </v>
          </cell>
          <cell r="BX161" t="str">
            <v>– </v>
          </cell>
          <cell r="BY161" t="str">
            <v>– </v>
          </cell>
        </row>
        <row r="162">
          <cell r="F162" t="str">
            <v>Aufwertungen Wertschriften</v>
          </cell>
          <cell r="M162" t="str">
            <v>Aufwertungen Wertschriften</v>
          </cell>
          <cell r="BB162" t="str">
            <v>– </v>
          </cell>
          <cell r="BC162" t="str">
            <v>– </v>
          </cell>
          <cell r="BD162" t="str">
            <v>– </v>
          </cell>
          <cell r="BE162" t="str">
            <v>– </v>
          </cell>
          <cell r="BF162" t="str">
            <v>– </v>
          </cell>
          <cell r="BG162" t="str">
            <v>– </v>
          </cell>
          <cell r="BH162" t="str">
            <v>– </v>
          </cell>
          <cell r="BI162" t="str">
            <v>– </v>
          </cell>
          <cell r="BJ162" t="str">
            <v>– </v>
          </cell>
          <cell r="BK162" t="str">
            <v>– </v>
          </cell>
          <cell r="BL162" t="str">
            <v>– </v>
          </cell>
          <cell r="BM162" t="str">
            <v>– </v>
          </cell>
          <cell r="BN162" t="str">
            <v>– </v>
          </cell>
          <cell r="BO162" t="str">
            <v>– </v>
          </cell>
          <cell r="BP162" t="str">
            <v>– </v>
          </cell>
          <cell r="BQ162" t="str">
            <v>– </v>
          </cell>
          <cell r="BR162" t="str">
            <v>– </v>
          </cell>
          <cell r="BS162" t="str">
            <v>– </v>
          </cell>
          <cell r="BT162" t="str">
            <v>– </v>
          </cell>
          <cell r="BU162" t="str">
            <v>– </v>
          </cell>
          <cell r="BV162" t="str">
            <v>– </v>
          </cell>
          <cell r="BW162" t="str">
            <v>– </v>
          </cell>
          <cell r="BX162" t="str">
            <v>– </v>
          </cell>
          <cell r="BY162" t="str">
            <v>– </v>
          </cell>
        </row>
        <row r="164">
          <cell r="F164" t="str">
            <v xml:space="preserve">Differenzkontrolle </v>
          </cell>
          <cell r="I164" t="str">
            <v xml:space="preserve">Differenzkontrolle </v>
          </cell>
          <cell r="M164" t="str">
            <v xml:space="preserve">Differenzkontrolle </v>
          </cell>
          <cell r="AM164">
            <v>-5.6843418860808015E-14</v>
          </cell>
          <cell r="AN164">
            <v>7.460698725481052E-14</v>
          </cell>
          <cell r="AO164">
            <v>3.730349362740526E-14</v>
          </cell>
          <cell r="AP164">
            <v>0.1029999999999589</v>
          </cell>
          <cell r="AQ164">
            <v>1.1368683772161603E-13</v>
          </cell>
          <cell r="AR164">
            <v>-4.2632564145606011E-14</v>
          </cell>
          <cell r="AS164">
            <v>-1.9895196601282805E-13</v>
          </cell>
          <cell r="AT164">
            <v>0</v>
          </cell>
          <cell r="AU164">
            <v>1.4210854715202004E-13</v>
          </cell>
          <cell r="AV164">
            <v>7.815970093361102E-14</v>
          </cell>
          <cell r="AW164">
            <v>3.2684965844964609E-13</v>
          </cell>
          <cell r="AX164">
            <v>0</v>
          </cell>
          <cell r="AY164">
            <v>1.2789769243681803E-13</v>
          </cell>
          <cell r="AZ164">
            <v>4.6895820560166612E-13</v>
          </cell>
          <cell r="BA164">
            <v>0</v>
          </cell>
          <cell r="BB164">
            <v>1.5631940186722204E-13</v>
          </cell>
          <cell r="BC164">
            <v>0</v>
          </cell>
          <cell r="BD164">
            <v>1.1368683772161603E-12</v>
          </cell>
          <cell r="BE164">
            <v>9.9999999949318408E-4</v>
          </cell>
          <cell r="BF164">
            <v>-4.5474735088646412E-13</v>
          </cell>
          <cell r="BG164">
            <v>7.673861546209082E-13</v>
          </cell>
          <cell r="BH164">
            <v>9.9999999932265382E-4</v>
          </cell>
          <cell r="BI164">
            <v>-1.3073986337985843E-12</v>
          </cell>
          <cell r="BJ164">
            <v>-1.0000000013974386E-3</v>
          </cell>
          <cell r="BK164">
            <v>1.0000000002605702E-3</v>
          </cell>
          <cell r="BL164">
            <v>1.1004530620084552E-12</v>
          </cell>
          <cell r="BM164">
            <v>-2.0000000006104024E-3</v>
          </cell>
          <cell r="BN164">
            <v>2.1826984664130578E-12</v>
          </cell>
          <cell r="BO164">
            <v>-9.9999999942479434E-4</v>
          </cell>
          <cell r="BP164">
            <v>-3.0000000022134543E-3</v>
          </cell>
          <cell r="BQ164">
            <v>9.9999999987687715E-4</v>
          </cell>
          <cell r="BR164">
            <v>8.4909856923331972E-13</v>
          </cell>
          <cell r="BS164">
            <v>-2.9585223160211171E-12</v>
          </cell>
          <cell r="BT164">
            <v>9.9999999642008675E-4</v>
          </cell>
          <cell r="BU164">
            <v>7.9999999998108251E-3</v>
          </cell>
          <cell r="BV164">
            <v>-3.0999999999039574E-2</v>
          </cell>
          <cell r="BW164">
            <v>-8.1280000013066456E-3</v>
          </cell>
          <cell r="BX164">
            <v>1.0000003385357559E-6</v>
          </cell>
          <cell r="BY164">
            <v>-3.3400000393157825E-4</v>
          </cell>
        </row>
        <row r="165">
          <cell r="H165" t="str">
            <v>AUSGABEN</v>
          </cell>
        </row>
        <row r="166">
          <cell r="H166" t="str">
            <v>VERSICHERUNGSAUFWAND</v>
          </cell>
          <cell r="K166">
            <v>3</v>
          </cell>
          <cell r="L166" t="str">
            <v>VERSICHERUNGSAUFWAND</v>
          </cell>
          <cell r="AM166">
            <v>427.613</v>
          </cell>
          <cell r="AN166">
            <v>464.36799999999999</v>
          </cell>
          <cell r="AO166">
            <v>517.19100000000003</v>
          </cell>
          <cell r="AP166">
            <v>584.0139999999999</v>
          </cell>
          <cell r="AQ166">
            <v>653.12</v>
          </cell>
          <cell r="AR166">
            <v>790.01600000000008</v>
          </cell>
          <cell r="AS166">
            <v>1000.1129999999997</v>
          </cell>
          <cell r="AT166">
            <v>1154.7449999999997</v>
          </cell>
          <cell r="AU166">
            <v>1281.0489999999998</v>
          </cell>
          <cell r="AV166">
            <v>1416.6879999999999</v>
          </cell>
          <cell r="AW166">
            <v>1584.9819999999997</v>
          </cell>
          <cell r="AX166">
            <v>1840.5650000000003</v>
          </cell>
          <cell r="AY166">
            <v>2147.4429999999998</v>
          </cell>
          <cell r="AZ166">
            <v>2520.4610000000011</v>
          </cell>
          <cell r="BA166">
            <v>2941.9049999999997</v>
          </cell>
          <cell r="BB166">
            <v>3350.134</v>
          </cell>
          <cell r="BC166">
            <v>3649.6279999999988</v>
          </cell>
          <cell r="BD166">
            <v>3814.502</v>
          </cell>
          <cell r="BE166">
            <v>4042.0149999999994</v>
          </cell>
          <cell r="BF166">
            <v>4289.4250000000002</v>
          </cell>
          <cell r="BG166">
            <v>4629.7719999999999</v>
          </cell>
          <cell r="BH166">
            <v>5072.576</v>
          </cell>
          <cell r="BI166">
            <v>5555.8400000000011</v>
          </cell>
          <cell r="BJ166">
            <v>6056.027000000001</v>
          </cell>
          <cell r="BK166">
            <v>6451.7270000000008</v>
          </cell>
          <cell r="BL166">
            <v>6930.1359999999995</v>
          </cell>
          <cell r="BM166">
            <v>7440.1669999999995</v>
          </cell>
        </row>
        <row r="167">
          <cell r="H167" t="str">
            <v>Leistungen 4)</v>
          </cell>
          <cell r="L167" t="str">
            <v>Versicherungsleistungen</v>
          </cell>
          <cell r="AM167">
            <v>417.57600000000002</v>
          </cell>
          <cell r="AN167">
            <v>441.726</v>
          </cell>
          <cell r="AO167">
            <v>500.19100000000009</v>
          </cell>
          <cell r="AP167">
            <v>564.65399999999988</v>
          </cell>
          <cell r="AQ167">
            <v>620.25099999999998</v>
          </cell>
          <cell r="AR167">
            <v>757.03700000000003</v>
          </cell>
          <cell r="AS167">
            <v>963.76099999999974</v>
          </cell>
          <cell r="AT167">
            <v>1114.0019999999997</v>
          </cell>
          <cell r="AU167">
            <v>1221.3479999999997</v>
          </cell>
          <cell r="AV167">
            <v>1375.5609999999999</v>
          </cell>
          <cell r="AW167">
            <v>1566.0489999999998</v>
          </cell>
          <cell r="AX167">
            <v>1792.9310000000003</v>
          </cell>
          <cell r="AY167">
            <v>2073.4969999999998</v>
          </cell>
          <cell r="AZ167">
            <v>2421.246000000001</v>
          </cell>
          <cell r="BA167">
            <v>2838.7639999999997</v>
          </cell>
          <cell r="BB167">
            <v>3247.0320000000002</v>
          </cell>
          <cell r="BC167">
            <v>3515.3169999999991</v>
          </cell>
          <cell r="BD167">
            <v>3667.0039999999999</v>
          </cell>
          <cell r="BE167">
            <v>3908.1999999999994</v>
          </cell>
          <cell r="BF167">
            <v>4183.4380000000001</v>
          </cell>
          <cell r="BG167">
            <v>4518.6180000000004</v>
          </cell>
          <cell r="BH167">
            <v>5007.027</v>
          </cell>
          <cell r="BI167">
            <v>5452.9930000000004</v>
          </cell>
          <cell r="BJ167">
            <v>5922.4130000000005</v>
          </cell>
          <cell r="BK167">
            <v>6190.7620000000006</v>
          </cell>
          <cell r="BL167">
            <v>6637.21</v>
          </cell>
          <cell r="BM167">
            <v>7162.5819999999994</v>
          </cell>
        </row>
        <row r="168">
          <cell r="I168" t="str">
            <v>Krankenpflege und andere Vers.</v>
          </cell>
          <cell r="AM168">
            <v>345.262</v>
          </cell>
          <cell r="AN168">
            <v>368.97699999999998</v>
          </cell>
          <cell r="AO168">
            <v>408.0200000000001</v>
          </cell>
          <cell r="AP168">
            <v>455.52499999999992</v>
          </cell>
          <cell r="AQ168">
            <v>520.851</v>
          </cell>
          <cell r="AR168">
            <v>627.40800000000002</v>
          </cell>
          <cell r="AS168">
            <v>792.36699999999973</v>
          </cell>
          <cell r="AT168">
            <v>936.83299999999974</v>
          </cell>
          <cell r="AU168">
            <v>1046.5499999999997</v>
          </cell>
          <cell r="AV168">
            <v>1199.912</v>
          </cell>
          <cell r="AW168">
            <v>1384.1749999999997</v>
          </cell>
          <cell r="AX168">
            <v>1610.6070000000002</v>
          </cell>
          <cell r="AY168">
            <v>1892.155</v>
          </cell>
          <cell r="AZ168">
            <v>2205.0750000000007</v>
          </cell>
          <cell r="BA168">
            <v>2609.7819999999997</v>
          </cell>
          <cell r="BB168">
            <v>3041.0839999999998</v>
          </cell>
          <cell r="BC168">
            <v>3354.3679999999995</v>
          </cell>
          <cell r="BD168">
            <v>3523.3669999999997</v>
          </cell>
          <cell r="BE168">
            <v>3752.2599999999998</v>
          </cell>
          <cell r="BF168">
            <v>4033.8960000000002</v>
          </cell>
          <cell r="BG168">
            <v>4365.8770000000004</v>
          </cell>
          <cell r="BH168">
            <v>4844.8609999999999</v>
          </cell>
          <cell r="BI168">
            <v>5293.7749999999996</v>
          </cell>
          <cell r="BJ168">
            <v>5770.3870000000006</v>
          </cell>
          <cell r="BK168">
            <v>6066.1730000000007</v>
          </cell>
          <cell r="BL168">
            <v>6524.018</v>
          </cell>
          <cell r="BM168">
            <v>7058.4409999999998</v>
          </cell>
        </row>
        <row r="169">
          <cell r="I169" t="str">
            <v>Krankenpflege</v>
          </cell>
          <cell r="AM169">
            <v>326.20499999999998</v>
          </cell>
          <cell r="AN169">
            <v>346.59500000000003</v>
          </cell>
          <cell r="AO169">
            <v>380.95</v>
          </cell>
          <cell r="AP169">
            <v>422.51799999999997</v>
          </cell>
          <cell r="AQ169">
            <v>510.18400000000003</v>
          </cell>
          <cell r="AR169">
            <v>616.49599999999987</v>
          </cell>
          <cell r="AS169">
            <v>784.0379999999999</v>
          </cell>
          <cell r="AT169">
            <v>927.65299999999991</v>
          </cell>
          <cell r="AU169">
            <v>1036.4479999999999</v>
          </cell>
          <cell r="AV169">
            <v>1189.0210000000002</v>
          </cell>
          <cell r="AW169">
            <v>1374.6960000000001</v>
          </cell>
          <cell r="AX169">
            <v>1601.241</v>
          </cell>
          <cell r="AY169">
            <v>1882.7690000000002</v>
          </cell>
          <cell r="AZ169">
            <v>2194.6010000000001</v>
          </cell>
          <cell r="BA169">
            <v>2597.5830000000001</v>
          </cell>
          <cell r="BB169">
            <v>3026.569</v>
          </cell>
          <cell r="BC169">
            <v>3334.6059999999998</v>
          </cell>
          <cell r="BD169">
            <v>3502.4849999999997</v>
          </cell>
          <cell r="BE169">
            <v>3728.15</v>
          </cell>
          <cell r="BF169">
            <v>4003.973</v>
          </cell>
          <cell r="BG169">
            <v>4331.28</v>
          </cell>
          <cell r="BH169">
            <v>4806.5199999999995</v>
          </cell>
          <cell r="BI169">
            <v>5257.2649999999994</v>
          </cell>
          <cell r="BJ169">
            <v>5729.3580000000002</v>
          </cell>
          <cell r="BK169">
            <v>6024.6329999999998</v>
          </cell>
          <cell r="BL169">
            <v>6487.0659999999998</v>
          </cell>
          <cell r="BM169">
            <v>7013.0219999999999</v>
          </cell>
          <cell r="BN169">
            <v>7687.7889999999998</v>
          </cell>
          <cell r="BO169">
            <v>8252.4669999999987</v>
          </cell>
          <cell r="BP169">
            <v>8952.7810000000009</v>
          </cell>
          <cell r="BQ169">
            <v>9676.1779999999999</v>
          </cell>
          <cell r="BR169">
            <v>10904.985000000001</v>
          </cell>
          <cell r="BS169">
            <v>12047.550999999998</v>
          </cell>
          <cell r="BT169">
            <v>13149.015000000001</v>
          </cell>
          <cell r="CA169" t="e">
            <v>#DIV/0!</v>
          </cell>
        </row>
        <row r="170">
          <cell r="I170" t="str">
            <v>Allgemeine Krankenpflegekosten ohne Invalide, Mutterschaft, Tuberkulose</v>
          </cell>
          <cell r="AM170">
            <v>301.77499999999998</v>
          </cell>
          <cell r="AN170">
            <v>321.98500000000001</v>
          </cell>
          <cell r="AO170">
            <v>355.69299999999998</v>
          </cell>
          <cell r="AP170">
            <v>395.78699999999998</v>
          </cell>
          <cell r="AQ170">
            <v>476.30215500000003</v>
          </cell>
          <cell r="AR170">
            <v>570.11115399999994</v>
          </cell>
          <cell r="AS170">
            <v>719.27099999999996</v>
          </cell>
          <cell r="AT170">
            <v>851.04</v>
          </cell>
          <cell r="AU170">
            <v>954.03499999999997</v>
          </cell>
          <cell r="AV170">
            <v>1095.5060000000001</v>
          </cell>
          <cell r="AW170">
            <v>1269.838</v>
          </cell>
          <cell r="AX170">
            <v>1489.7059999999999</v>
          </cell>
          <cell r="AY170">
            <v>1753.7940000000001</v>
          </cell>
          <cell r="AZ170">
            <v>2047.44</v>
          </cell>
          <cell r="BA170">
            <v>2432.6</v>
          </cell>
          <cell r="BB170">
            <v>2832.819</v>
          </cell>
          <cell r="BC170">
            <v>3114.25</v>
          </cell>
          <cell r="BD170">
            <v>3265.4789999999998</v>
          </cell>
          <cell r="BE170">
            <v>3474.94</v>
          </cell>
          <cell r="BF170">
            <v>3741.3229999999999</v>
          </cell>
          <cell r="BG170">
            <v>4043.9369999999999</v>
          </cell>
          <cell r="BH170">
            <v>4492.0309999999999</v>
          </cell>
          <cell r="BI170">
            <v>4882.2129999999997</v>
          </cell>
          <cell r="BJ170">
            <v>5323.6</v>
          </cell>
          <cell r="BK170">
            <v>5582.3549999999996</v>
          </cell>
          <cell r="BL170">
            <v>6025.82</v>
          </cell>
          <cell r="BM170">
            <v>6527.924</v>
          </cell>
          <cell r="BN170">
            <v>7156.9960000000001</v>
          </cell>
          <cell r="BO170">
            <v>7672.7259999999997</v>
          </cell>
          <cell r="BP170">
            <v>8326.6020000000008</v>
          </cell>
          <cell r="BQ170">
            <v>8978.116</v>
          </cell>
          <cell r="BR170">
            <v>10132.936000000002</v>
          </cell>
          <cell r="BS170">
            <v>11217.758999999998</v>
          </cell>
          <cell r="BT170">
            <v>12201.482</v>
          </cell>
          <cell r="BU170" t="str">
            <v>... </v>
          </cell>
          <cell r="BV170" t="str">
            <v>... </v>
          </cell>
          <cell r="CA170" t="e">
            <v>#DIV/0!</v>
          </cell>
        </row>
        <row r="171">
          <cell r="I171" t="str">
            <v>Krankenpflege Invalider</v>
          </cell>
          <cell r="AM171" t="str">
            <v xml:space="preserve">– </v>
          </cell>
          <cell r="AN171" t="str">
            <v> -   </v>
          </cell>
          <cell r="AO171" t="str">
            <v> -   </v>
          </cell>
          <cell r="AP171" t="str">
            <v> -   </v>
          </cell>
          <cell r="AQ171">
            <v>0.10484499999999999</v>
          </cell>
          <cell r="AR171">
            <v>4.074846</v>
          </cell>
          <cell r="AS171">
            <v>7.1680000000000001</v>
          </cell>
          <cell r="AT171">
            <v>12.185</v>
          </cell>
          <cell r="AU171">
            <v>13.483000000000001</v>
          </cell>
          <cell r="AV171">
            <v>17.457000000000001</v>
          </cell>
          <cell r="AW171">
            <v>22.968</v>
          </cell>
          <cell r="AX171">
            <v>28.48</v>
          </cell>
          <cell r="AY171">
            <v>37.401000000000003</v>
          </cell>
          <cell r="AZ171">
            <v>46.725000000000001</v>
          </cell>
          <cell r="BA171">
            <v>55.896000000000001</v>
          </cell>
          <cell r="BB171">
            <v>72.277000000000001</v>
          </cell>
          <cell r="BC171">
            <v>90.322999999999993</v>
          </cell>
          <cell r="BD171">
            <v>100.69499999999999</v>
          </cell>
          <cell r="BE171">
            <v>110.658</v>
          </cell>
          <cell r="BF171">
            <v>112.41</v>
          </cell>
          <cell r="BG171">
            <v>123.539</v>
          </cell>
          <cell r="BH171">
            <v>133.11199999999999</v>
          </cell>
          <cell r="BI171">
            <v>148.82</v>
          </cell>
          <cell r="BJ171">
            <v>159.69900000000001</v>
          </cell>
          <cell r="BK171">
            <v>180.93799999999999</v>
          </cell>
          <cell r="BL171">
            <v>191.64699999999999</v>
          </cell>
          <cell r="BM171">
            <v>200.75800000000001</v>
          </cell>
          <cell r="BN171">
            <v>216.143</v>
          </cell>
          <cell r="BO171">
            <v>232.429</v>
          </cell>
          <cell r="BP171">
            <v>244.131</v>
          </cell>
          <cell r="BQ171">
            <v>276.29000000000002</v>
          </cell>
          <cell r="BR171">
            <v>293.791</v>
          </cell>
          <cell r="BS171">
            <v>317.38499999999999</v>
          </cell>
          <cell r="BT171">
            <v>345.70600000000002</v>
          </cell>
          <cell r="BU171" t="str">
            <v>... </v>
          </cell>
          <cell r="BV171" t="str">
            <v>... </v>
          </cell>
          <cell r="CA171" t="e">
            <v>#DIV/0!</v>
          </cell>
        </row>
        <row r="172">
          <cell r="I172" t="str">
            <v>übrige Pflegekosten</v>
          </cell>
          <cell r="AM172">
            <v>14.084</v>
          </cell>
          <cell r="AN172">
            <v>13.622999999999999</v>
          </cell>
          <cell r="AO172">
            <v>13.061999999999999</v>
          </cell>
          <cell r="AP172">
            <v>12.513999999999999</v>
          </cell>
          <cell r="AQ172">
            <v>13.144</v>
          </cell>
          <cell r="AR172">
            <v>13.266</v>
          </cell>
          <cell r="AS172">
            <v>14.656000000000001</v>
          </cell>
          <cell r="AT172">
            <v>14.561999999999999</v>
          </cell>
          <cell r="AU172">
            <v>15.026999999999999</v>
          </cell>
          <cell r="AV172">
            <v>17.084</v>
          </cell>
          <cell r="AW172">
            <v>18.701000000000001</v>
          </cell>
          <cell r="AX172">
            <v>14.545</v>
          </cell>
          <cell r="AY172">
            <v>16.366</v>
          </cell>
          <cell r="AZ172">
            <v>16.175999999999998</v>
          </cell>
          <cell r="BA172">
            <v>16.709</v>
          </cell>
          <cell r="BB172">
            <v>18.21</v>
          </cell>
          <cell r="BC172">
            <v>16.303000000000001</v>
          </cell>
          <cell r="BD172">
            <v>14.711</v>
          </cell>
          <cell r="BE172">
            <v>13.728</v>
          </cell>
          <cell r="BF172">
            <v>12.092000000000001</v>
          </cell>
          <cell r="BG172">
            <v>10.419</v>
          </cell>
          <cell r="BH172">
            <v>10.65</v>
          </cell>
          <cell r="BI172">
            <v>35.726999999999997</v>
          </cell>
          <cell r="BJ172">
            <v>41.072000000000003</v>
          </cell>
          <cell r="BK172">
            <v>47.012999999999998</v>
          </cell>
          <cell r="BL172">
            <v>44.517000000000003</v>
          </cell>
          <cell r="BM172">
            <v>45.375999999999998</v>
          </cell>
          <cell r="BN172">
            <v>48.354999999999997</v>
          </cell>
          <cell r="BO172">
            <v>54.256999999999998</v>
          </cell>
          <cell r="BP172">
            <v>59.235999999999997</v>
          </cell>
          <cell r="BQ172">
            <v>62.622</v>
          </cell>
          <cell r="BR172">
            <v>77.692999999999998</v>
          </cell>
          <cell r="BS172">
            <v>93.866</v>
          </cell>
          <cell r="BT172">
            <v>103.34099999999999</v>
          </cell>
          <cell r="BU172" t="str">
            <v>... </v>
          </cell>
          <cell r="BV172" t="str">
            <v>... </v>
          </cell>
          <cell r="CA172" t="e">
            <v>#DIV/0!</v>
          </cell>
        </row>
        <row r="173">
          <cell r="CA173" t="e">
            <v>#DIV/0!</v>
          </cell>
        </row>
        <row r="174">
          <cell r="I174" t="str">
            <v>Krankenpflege Mutterschaft</v>
          </cell>
          <cell r="AM174">
            <v>10.346</v>
          </cell>
          <cell r="AN174">
            <v>10.987</v>
          </cell>
          <cell r="AO174">
            <v>12.195</v>
          </cell>
          <cell r="AP174">
            <v>14.217000000000001</v>
          </cell>
          <cell r="AQ174">
            <v>20.632999999999999</v>
          </cell>
          <cell r="AR174">
            <v>29.044</v>
          </cell>
          <cell r="AS174">
            <v>42.942999999999998</v>
          </cell>
          <cell r="AT174">
            <v>49.866</v>
          </cell>
          <cell r="AU174">
            <v>53.902999999999999</v>
          </cell>
          <cell r="AV174">
            <v>58.973999999999997</v>
          </cell>
          <cell r="AW174">
            <v>63.189</v>
          </cell>
          <cell r="AX174">
            <v>68.510000000000005</v>
          </cell>
          <cell r="AY174">
            <v>75.207999999999998</v>
          </cell>
          <cell r="AZ174">
            <v>84.26</v>
          </cell>
          <cell r="BA174">
            <v>92.378</v>
          </cell>
          <cell r="BB174">
            <v>103.26300000000001</v>
          </cell>
          <cell r="BC174">
            <v>113.73</v>
          </cell>
          <cell r="BD174">
            <v>121.6</v>
          </cell>
          <cell r="BE174">
            <v>128.82400000000001</v>
          </cell>
          <cell r="BF174">
            <v>138.148</v>
          </cell>
          <cell r="BG174">
            <v>153.38499999999999</v>
          </cell>
          <cell r="BH174">
            <v>170.727</v>
          </cell>
          <cell r="BI174">
            <v>190.505</v>
          </cell>
          <cell r="BJ174">
            <v>204.98699999999999</v>
          </cell>
          <cell r="BK174">
            <v>214.327</v>
          </cell>
          <cell r="BL174">
            <v>225.08199999999999</v>
          </cell>
          <cell r="BM174">
            <v>238.964</v>
          </cell>
          <cell r="BN174">
            <v>266.29500000000002</v>
          </cell>
          <cell r="BO174">
            <v>293.05500000000001</v>
          </cell>
          <cell r="BP174">
            <v>322.81200000000001</v>
          </cell>
          <cell r="BQ174">
            <v>359.15</v>
          </cell>
          <cell r="BR174">
            <v>400.565</v>
          </cell>
          <cell r="BS174">
            <v>418.541</v>
          </cell>
          <cell r="BT174">
            <v>498.48599999999999</v>
          </cell>
          <cell r="BU174" t="str">
            <v>... </v>
          </cell>
          <cell r="BV174" t="str">
            <v>... </v>
          </cell>
          <cell r="CA174" t="e">
            <v>#DIV/0!</v>
          </cell>
        </row>
        <row r="175">
          <cell r="I175" t="str">
            <v>andere Versicherungsarten</v>
          </cell>
          <cell r="AM175">
            <v>19.057000000000002</v>
          </cell>
          <cell r="AN175">
            <v>22.381999999999998</v>
          </cell>
          <cell r="AO175">
            <v>27.069999999999997</v>
          </cell>
          <cell r="AP175">
            <v>33.006999999999998</v>
          </cell>
          <cell r="AQ175">
            <v>10.667</v>
          </cell>
          <cell r="AR175">
            <v>10.912000000000001</v>
          </cell>
          <cell r="AS175">
            <v>8.3290000000000006</v>
          </cell>
          <cell r="AT175">
            <v>9.18</v>
          </cell>
          <cell r="AU175">
            <v>10.102</v>
          </cell>
          <cell r="AV175">
            <v>10.891</v>
          </cell>
          <cell r="AW175">
            <v>9.479000000000001</v>
          </cell>
          <cell r="AX175">
            <v>9.3659999999999997</v>
          </cell>
          <cell r="AY175">
            <v>9.3859999999999992</v>
          </cell>
          <cell r="AZ175">
            <v>10.473999999999998</v>
          </cell>
          <cell r="BA175">
            <v>12.199</v>
          </cell>
          <cell r="BB175">
            <v>14.514999999999999</v>
          </cell>
          <cell r="BC175">
            <v>19.762</v>
          </cell>
          <cell r="BD175">
            <v>20.882000000000001</v>
          </cell>
          <cell r="BE175">
            <v>24.11</v>
          </cell>
          <cell r="BF175">
            <v>29.922999999999998</v>
          </cell>
          <cell r="BG175">
            <v>34.597000000000001</v>
          </cell>
          <cell r="BH175">
            <v>38.341000000000001</v>
          </cell>
          <cell r="BI175">
            <v>36.51</v>
          </cell>
          <cell r="BJ175">
            <v>41.028999999999996</v>
          </cell>
          <cell r="BK175">
            <v>41.54</v>
          </cell>
          <cell r="BL175">
            <v>36.951999999999998</v>
          </cell>
          <cell r="BM175">
            <v>45.419000000000004</v>
          </cell>
          <cell r="BN175">
            <v>49.524999999999999</v>
          </cell>
          <cell r="BO175">
            <v>37.984000000000002</v>
          </cell>
          <cell r="BP175">
            <v>38.881999999999998</v>
          </cell>
          <cell r="BQ175">
            <v>107.43900000000001</v>
          </cell>
          <cell r="BR175">
            <v>127.06</v>
          </cell>
          <cell r="BS175">
            <v>125.176</v>
          </cell>
          <cell r="BT175">
            <v>69.054999999999993</v>
          </cell>
          <cell r="CA175" t="e">
            <v>#DIV/0!</v>
          </cell>
        </row>
        <row r="176">
          <cell r="I176" t="str">
            <v>Stillgelder Mutterschaft</v>
          </cell>
          <cell r="AM176">
            <v>0.80600000000000005</v>
          </cell>
          <cell r="AN176">
            <v>0.78400000000000003</v>
          </cell>
          <cell r="AO176">
            <v>0.77900000000000003</v>
          </cell>
          <cell r="AP176">
            <v>0.78400000000000003</v>
          </cell>
          <cell r="AQ176">
            <v>1.0289999999999999</v>
          </cell>
          <cell r="AR176">
            <v>1.8069999999999999</v>
          </cell>
          <cell r="AS176">
            <v>1.9470000000000001</v>
          </cell>
          <cell r="AT176">
            <v>1.831</v>
          </cell>
          <cell r="AU176">
            <v>1.7410000000000001</v>
          </cell>
          <cell r="AV176">
            <v>1.6339999999999999</v>
          </cell>
          <cell r="AW176">
            <v>1.47</v>
          </cell>
          <cell r="AX176">
            <v>1.325</v>
          </cell>
          <cell r="AY176">
            <v>1.1859999999999999</v>
          </cell>
          <cell r="AZ176">
            <v>1.0269999999999999</v>
          </cell>
          <cell r="BA176">
            <v>0.97899999999999998</v>
          </cell>
          <cell r="BB176">
            <v>1.0069999999999999</v>
          </cell>
          <cell r="BC176">
            <v>1.008</v>
          </cell>
          <cell r="BD176">
            <v>1.155</v>
          </cell>
          <cell r="BE176">
            <v>1.2769999999999999</v>
          </cell>
          <cell r="BF176">
            <v>1.502</v>
          </cell>
          <cell r="BG176">
            <v>1.823</v>
          </cell>
          <cell r="BH176">
            <v>2.0649999999999999</v>
          </cell>
          <cell r="BI176">
            <v>2.2440000000000002</v>
          </cell>
          <cell r="BJ176">
            <v>2.8879999999999999</v>
          </cell>
          <cell r="BK176">
            <v>2.9660000000000002</v>
          </cell>
          <cell r="BL176">
            <v>3.29</v>
          </cell>
          <cell r="BM176">
            <v>3.5840000000000001</v>
          </cell>
          <cell r="BN176">
            <v>3.7080000000000002</v>
          </cell>
          <cell r="BO176">
            <v>3.7690000000000001</v>
          </cell>
          <cell r="BP176">
            <v>3.94</v>
          </cell>
          <cell r="BQ176">
            <v>4.2149999999999999</v>
          </cell>
          <cell r="BR176">
            <v>4.665</v>
          </cell>
          <cell r="BS176">
            <v>5.4160000000000004</v>
          </cell>
          <cell r="BT176">
            <v>4.9720000000000004</v>
          </cell>
          <cell r="CA176" t="e">
            <v>#DIV/0!</v>
          </cell>
        </row>
        <row r="177">
          <cell r="I177" t="str">
            <v>übrige Leistungen 6)</v>
          </cell>
          <cell r="AM177">
            <v>18.251000000000001</v>
          </cell>
          <cell r="AN177">
            <v>21.597999999999999</v>
          </cell>
          <cell r="AO177">
            <v>26.290999999999997</v>
          </cell>
          <cell r="AP177">
            <v>32.222999999999999</v>
          </cell>
          <cell r="AQ177">
            <v>9.6379999999999999</v>
          </cell>
          <cell r="AR177">
            <v>9.1050000000000004</v>
          </cell>
          <cell r="AS177">
            <v>6.3819999999999997</v>
          </cell>
          <cell r="AT177">
            <v>7.3490000000000002</v>
          </cell>
          <cell r="AU177">
            <v>8.3610000000000007</v>
          </cell>
          <cell r="AV177">
            <v>9.2569999999999997</v>
          </cell>
          <cell r="AW177">
            <v>8.0090000000000003</v>
          </cell>
          <cell r="AX177">
            <v>8.0410000000000004</v>
          </cell>
          <cell r="AY177">
            <v>8.1999999999999993</v>
          </cell>
          <cell r="AZ177">
            <v>9.4469999999999992</v>
          </cell>
          <cell r="BA177">
            <v>11.22</v>
          </cell>
          <cell r="BB177">
            <v>13.507999999999999</v>
          </cell>
          <cell r="BC177">
            <v>18.754000000000001</v>
          </cell>
          <cell r="BD177">
            <v>19.727</v>
          </cell>
          <cell r="BE177">
            <v>22.832999999999998</v>
          </cell>
          <cell r="BF177">
            <v>28.420999999999999</v>
          </cell>
          <cell r="BG177">
            <v>32.774000000000001</v>
          </cell>
          <cell r="BH177">
            <v>36.276000000000003</v>
          </cell>
          <cell r="BI177">
            <v>34.265999999999998</v>
          </cell>
          <cell r="BJ177">
            <v>38.140999999999998</v>
          </cell>
          <cell r="BK177">
            <v>38.573999999999998</v>
          </cell>
          <cell r="BL177">
            <v>33.661999999999999</v>
          </cell>
          <cell r="BM177">
            <v>41.835000000000001</v>
          </cell>
          <cell r="BN177">
            <v>45.817</v>
          </cell>
          <cell r="BO177">
            <v>34.215000000000003</v>
          </cell>
          <cell r="BP177">
            <v>34.942</v>
          </cell>
          <cell r="BQ177">
            <v>103.224</v>
          </cell>
          <cell r="BR177">
            <v>122.395</v>
          </cell>
          <cell r="BS177">
            <v>119.76</v>
          </cell>
          <cell r="BT177">
            <v>64.082999999999998</v>
          </cell>
          <cell r="CA177" t="e">
            <v>#DIV/0!</v>
          </cell>
        </row>
        <row r="178">
          <cell r="K178">
            <v>31</v>
          </cell>
          <cell r="M178" t="str">
            <v>Krankenpflege Grundversicherung mit oblig. Spitalgeld 1)</v>
          </cell>
          <cell r="AM178" t="str">
            <v>... </v>
          </cell>
          <cell r="AN178" t="str">
            <v>... </v>
          </cell>
          <cell r="AO178" t="str">
            <v>... </v>
          </cell>
          <cell r="AP178" t="str">
            <v>... </v>
          </cell>
          <cell r="AQ178" t="str">
            <v>... </v>
          </cell>
          <cell r="AR178" t="str">
            <v>... </v>
          </cell>
          <cell r="AS178" t="str">
            <v>... </v>
          </cell>
          <cell r="AT178" t="str">
            <v>... </v>
          </cell>
          <cell r="AU178" t="str">
            <v>... </v>
          </cell>
          <cell r="AV178" t="str">
            <v>... </v>
          </cell>
          <cell r="AW178" t="str">
            <v>... </v>
          </cell>
          <cell r="AX178" t="str">
            <v>... </v>
          </cell>
          <cell r="AY178" t="str">
            <v>... </v>
          </cell>
          <cell r="AZ178" t="str">
            <v>... </v>
          </cell>
          <cell r="BA178" t="str">
            <v>... </v>
          </cell>
          <cell r="BB178" t="str">
            <v>... </v>
          </cell>
          <cell r="BC178" t="str">
            <v>... </v>
          </cell>
          <cell r="BD178" t="str">
            <v>... </v>
          </cell>
          <cell r="BE178" t="str">
            <v>... </v>
          </cell>
          <cell r="BF178" t="str">
            <v>... </v>
          </cell>
          <cell r="BG178" t="str">
            <v>... </v>
          </cell>
          <cell r="BH178" t="str">
            <v>... </v>
          </cell>
          <cell r="BI178" t="str">
            <v>... </v>
          </cell>
          <cell r="BJ178" t="str">
            <v>... </v>
          </cell>
          <cell r="BK178" t="str">
            <v>... </v>
          </cell>
          <cell r="BL178" t="str">
            <v>... </v>
          </cell>
          <cell r="BM178" t="str">
            <v>... </v>
          </cell>
        </row>
        <row r="179">
          <cell r="K179">
            <v>33</v>
          </cell>
          <cell r="M179" t="str">
            <v>Zusatzversicherungen und weitere Versicherungsarten</v>
          </cell>
          <cell r="AM179" t="str">
            <v>... </v>
          </cell>
          <cell r="AN179" t="str">
            <v>... </v>
          </cell>
          <cell r="AO179" t="str">
            <v>... </v>
          </cell>
          <cell r="AP179" t="str">
            <v>... </v>
          </cell>
          <cell r="AQ179" t="str">
            <v>... </v>
          </cell>
          <cell r="AR179" t="str">
            <v>... </v>
          </cell>
          <cell r="AS179" t="str">
            <v>... </v>
          </cell>
          <cell r="AT179" t="str">
            <v>... </v>
          </cell>
          <cell r="AU179" t="str">
            <v>... </v>
          </cell>
          <cell r="AV179" t="str">
            <v>... </v>
          </cell>
          <cell r="AW179" t="str">
            <v>... </v>
          </cell>
          <cell r="AX179" t="str">
            <v>... </v>
          </cell>
          <cell r="AY179" t="str">
            <v>... </v>
          </cell>
          <cell r="AZ179" t="str">
            <v>... </v>
          </cell>
          <cell r="BA179" t="str">
            <v>... </v>
          </cell>
          <cell r="BB179" t="str">
            <v>... </v>
          </cell>
          <cell r="BC179" t="str">
            <v>... </v>
          </cell>
          <cell r="BD179" t="str">
            <v>... </v>
          </cell>
          <cell r="BE179" t="str">
            <v>... </v>
          </cell>
          <cell r="BF179" t="str">
            <v>... </v>
          </cell>
          <cell r="BG179" t="str">
            <v>... </v>
          </cell>
          <cell r="BH179" t="str">
            <v>... </v>
          </cell>
          <cell r="BI179" t="str">
            <v>... </v>
          </cell>
          <cell r="BJ179" t="str">
            <v>... </v>
          </cell>
          <cell r="BK179" t="str">
            <v>... </v>
          </cell>
          <cell r="BL179" t="str">
            <v>... </v>
          </cell>
          <cell r="BM179" t="str">
            <v>... </v>
          </cell>
        </row>
        <row r="180">
          <cell r="K180">
            <v>330</v>
          </cell>
          <cell r="M180" t="str">
            <v>Zusatzversicherungen</v>
          </cell>
          <cell r="BU180">
            <v>3414.2069999999999</v>
          </cell>
          <cell r="BV180">
            <v>3767.3780000000002</v>
          </cell>
          <cell r="BW180" t="str">
            <v>...</v>
          </cell>
          <cell r="BX180" t="str">
            <v>...</v>
          </cell>
          <cell r="CA180" t="e">
            <v>#VALUE!</v>
          </cell>
        </row>
        <row r="181">
          <cell r="K181">
            <v>339</v>
          </cell>
          <cell r="M181" t="str">
            <v>weitere Vers.arten</v>
          </cell>
          <cell r="BU181">
            <v>41.478999999999999</v>
          </cell>
          <cell r="BV181">
            <v>39.996000000000002</v>
          </cell>
          <cell r="BW181" t="str">
            <v>...</v>
          </cell>
          <cell r="BX181" t="str">
            <v>...</v>
          </cell>
          <cell r="CA181" t="e">
            <v>#VALUE!</v>
          </cell>
        </row>
        <row r="182">
          <cell r="I182" t="str">
            <v>Krankengeld</v>
          </cell>
          <cell r="K182">
            <v>30</v>
          </cell>
          <cell r="M182" t="str">
            <v>Krankengeldversicherung (inkl. Mutterschaft, Tuberkulose und Unfall)</v>
          </cell>
          <cell r="AM182">
            <v>127.985</v>
          </cell>
          <cell r="AN182">
            <v>129.94400000000002</v>
          </cell>
          <cell r="AO182">
            <v>155.005</v>
          </cell>
          <cell r="AP182">
            <v>178.06</v>
          </cell>
          <cell r="AQ182">
            <v>175.96799999999999</v>
          </cell>
          <cell r="AR182">
            <v>212.57599999999999</v>
          </cell>
          <cell r="AS182">
            <v>253.11600000000001</v>
          </cell>
          <cell r="AT182">
            <v>258.45400000000001</v>
          </cell>
          <cell r="AU182">
            <v>268.911</v>
          </cell>
          <cell r="AV182">
            <v>286.55099999999999</v>
          </cell>
          <cell r="AW182">
            <v>304.12399999999997</v>
          </cell>
          <cell r="AX182">
            <v>326.41000000000003</v>
          </cell>
          <cell r="AY182">
            <v>353.81099999999998</v>
          </cell>
          <cell r="AZ182">
            <v>397.36200000000002</v>
          </cell>
          <cell r="BA182">
            <v>437.51499999999999</v>
          </cell>
          <cell r="BB182">
            <v>442.43799999999999</v>
          </cell>
          <cell r="BC182">
            <v>458.41899999999998</v>
          </cell>
          <cell r="BD182">
            <v>463.39499999999998</v>
          </cell>
          <cell r="BE182">
            <v>495.69299999999998</v>
          </cell>
          <cell r="BF182">
            <v>504.31299999999999</v>
          </cell>
          <cell r="BG182">
            <v>527.81200000000001</v>
          </cell>
          <cell r="BH182">
            <v>572.18500000000006</v>
          </cell>
          <cell r="BI182">
            <v>593.79700000000003</v>
          </cell>
          <cell r="BJ182">
            <v>618.81899999999996</v>
          </cell>
          <cell r="BK182">
            <v>608.89200000000005</v>
          </cell>
          <cell r="BL182">
            <v>626.28699999999992</v>
          </cell>
          <cell r="BM182">
            <v>657.36500000000001</v>
          </cell>
        </row>
        <row r="183">
          <cell r="F183" t="str">
            <v>Krankengeld ohne Mutterschaft 5)</v>
          </cell>
          <cell r="I183" t="str">
            <v>Krankengeld ohne Mutterschaft 5)</v>
          </cell>
          <cell r="AM183">
            <v>121.727</v>
          </cell>
          <cell r="AN183">
            <v>122.998</v>
          </cell>
          <cell r="AO183">
            <v>147.06100000000001</v>
          </cell>
          <cell r="AP183">
            <v>168.98699999999999</v>
          </cell>
          <cell r="AQ183">
            <v>165.773</v>
          </cell>
          <cell r="AR183">
            <v>195.755</v>
          </cell>
          <cell r="AS183">
            <v>231.88300000000001</v>
          </cell>
          <cell r="AT183">
            <v>236.31700000000001</v>
          </cell>
          <cell r="AU183">
            <v>246.40700000000001</v>
          </cell>
          <cell r="AV183">
            <v>263.73599999999999</v>
          </cell>
          <cell r="AW183">
            <v>280.75299999999999</v>
          </cell>
          <cell r="AX183">
            <v>302.31700000000001</v>
          </cell>
          <cell r="AY183">
            <v>329.46499999999997</v>
          </cell>
          <cell r="AZ183">
            <v>373.36200000000002</v>
          </cell>
          <cell r="BA183">
            <v>411.78999999999996</v>
          </cell>
          <cell r="BB183">
            <v>417.88499999999999</v>
          </cell>
          <cell r="BC183">
            <v>436.24799999999999</v>
          </cell>
          <cell r="BD183">
            <v>442</v>
          </cell>
          <cell r="BE183">
            <v>474.34899999999999</v>
          </cell>
          <cell r="BF183">
            <v>482.904</v>
          </cell>
          <cell r="BG183">
            <v>505.18299999999999</v>
          </cell>
          <cell r="BH183">
            <v>547.92200000000003</v>
          </cell>
          <cell r="BI183">
            <v>568.63300000000004</v>
          </cell>
          <cell r="BJ183">
            <v>594.02</v>
          </cell>
          <cell r="BK183">
            <v>584.44500000000005</v>
          </cell>
          <cell r="BL183">
            <v>601.37699999999995</v>
          </cell>
          <cell r="BM183">
            <v>631.58600000000001</v>
          </cell>
          <cell r="BN183">
            <v>651.01700000000005</v>
          </cell>
          <cell r="BO183">
            <v>682.55799999999999</v>
          </cell>
          <cell r="BP183">
            <v>727.13400000000001</v>
          </cell>
          <cell r="BQ183">
            <v>796.93700000000001</v>
          </cell>
          <cell r="BR183">
            <v>885.36199999999997</v>
          </cell>
          <cell r="BS183">
            <v>923.22400000000005</v>
          </cell>
          <cell r="BT183">
            <v>928.41399999999999</v>
          </cell>
          <cell r="CA183" t="e">
            <v>#DIV/0!</v>
          </cell>
        </row>
        <row r="184">
          <cell r="F184" t="str">
            <v>Krankengeld Mutterschaft</v>
          </cell>
          <cell r="I184" t="str">
            <v>Krankengeld Mutterschaft</v>
          </cell>
          <cell r="AM184">
            <v>6.258</v>
          </cell>
          <cell r="AN184">
            <v>6.9459999999999997</v>
          </cell>
          <cell r="AO184">
            <v>7.944</v>
          </cell>
          <cell r="AP184">
            <v>9.0730000000000004</v>
          </cell>
          <cell r="AQ184">
            <v>10.195</v>
          </cell>
          <cell r="AR184">
            <v>16.821000000000002</v>
          </cell>
          <cell r="AS184">
            <v>21.233000000000001</v>
          </cell>
          <cell r="AT184">
            <v>22.137</v>
          </cell>
          <cell r="AU184">
            <v>22.504000000000001</v>
          </cell>
          <cell r="AV184">
            <v>22.815000000000001</v>
          </cell>
          <cell r="AW184">
            <v>23.370999999999999</v>
          </cell>
          <cell r="AX184">
            <v>24.093</v>
          </cell>
          <cell r="AY184">
            <v>24.346</v>
          </cell>
          <cell r="AZ184">
            <v>24</v>
          </cell>
          <cell r="BA184">
            <v>25.725000000000001</v>
          </cell>
          <cell r="BB184">
            <v>24.553000000000001</v>
          </cell>
          <cell r="BC184">
            <v>22.170999999999999</v>
          </cell>
          <cell r="BD184">
            <v>21.395</v>
          </cell>
          <cell r="BE184">
            <v>21.344000000000001</v>
          </cell>
          <cell r="BF184">
            <v>21.408999999999999</v>
          </cell>
          <cell r="BG184">
            <v>22.629000000000001</v>
          </cell>
          <cell r="BH184">
            <v>24.263000000000002</v>
          </cell>
          <cell r="BI184">
            <v>25.164000000000001</v>
          </cell>
          <cell r="BJ184">
            <v>24.798999999999999</v>
          </cell>
          <cell r="BK184">
            <v>24.446999999999999</v>
          </cell>
          <cell r="BL184">
            <v>24.91</v>
          </cell>
          <cell r="BM184">
            <v>25.779</v>
          </cell>
          <cell r="BN184">
            <v>26.141999999999999</v>
          </cell>
          <cell r="BO184">
            <v>29.181999999999999</v>
          </cell>
          <cell r="BP184">
            <v>30.251000000000001</v>
          </cell>
          <cell r="BQ184">
            <v>30.277999999999999</v>
          </cell>
          <cell r="BR184">
            <v>36.039000000000001</v>
          </cell>
          <cell r="BS184">
            <v>39.420999999999999</v>
          </cell>
          <cell r="BT184">
            <v>39.439</v>
          </cell>
          <cell r="CA184" t="e">
            <v>#DIV/0!</v>
          </cell>
        </row>
        <row r="185">
          <cell r="I185" t="str">
            <v>Kostenbeteiligung</v>
          </cell>
          <cell r="K185">
            <v>32</v>
          </cell>
          <cell r="M185" t="str">
            <v>Kostenbeteiligung</v>
          </cell>
          <cell r="AM185">
            <v>-55.670999999999999</v>
          </cell>
          <cell r="AN185">
            <v>-57.195</v>
          </cell>
          <cell r="AO185">
            <v>-62.834000000000003</v>
          </cell>
          <cell r="AP185">
            <v>-68.930999999999997</v>
          </cell>
          <cell r="AQ185">
            <v>-76.567999999999998</v>
          </cell>
          <cell r="AR185">
            <v>-82.947000000000003</v>
          </cell>
          <cell r="AS185">
            <v>-81.721999999999994</v>
          </cell>
          <cell r="AT185">
            <v>-81.284999999999997</v>
          </cell>
          <cell r="AU185">
            <v>-94.113</v>
          </cell>
          <cell r="AV185">
            <v>-110.902</v>
          </cell>
          <cell r="AW185">
            <v>-122.25</v>
          </cell>
          <cell r="AX185">
            <v>-144.08600000000001</v>
          </cell>
          <cell r="AY185">
            <v>-172.46899999999999</v>
          </cell>
          <cell r="AZ185">
            <v>-181.191</v>
          </cell>
          <cell r="BA185">
            <v>-208.53299999999999</v>
          </cell>
          <cell r="BB185">
            <v>-236.49</v>
          </cell>
          <cell r="BC185">
            <v>-297.47000000000003</v>
          </cell>
          <cell r="BD185">
            <v>-319.75799999999998</v>
          </cell>
          <cell r="BE185">
            <v>-339.75299999999999</v>
          </cell>
          <cell r="BF185">
            <v>-354.77100000000002</v>
          </cell>
          <cell r="BG185">
            <v>-375.07100000000003</v>
          </cell>
          <cell r="BH185">
            <v>-410.01900000000001</v>
          </cell>
          <cell r="BI185">
            <v>-434.57900000000001</v>
          </cell>
          <cell r="BJ185">
            <v>-466.79300000000001</v>
          </cell>
          <cell r="BK185">
            <v>-484.303</v>
          </cell>
          <cell r="BL185">
            <v>-513.09500000000003</v>
          </cell>
          <cell r="BM185">
            <v>-553.22400000000005</v>
          </cell>
        </row>
        <row r="186">
          <cell r="H186" t="str">
            <v>Sonstige Aufwendungen für Leistungen</v>
          </cell>
          <cell r="K186" t="str">
            <v>34+37</v>
          </cell>
          <cell r="L186" t="str">
            <v>Sonstige Aufwendungen für Leistungen</v>
          </cell>
          <cell r="AM186" t="str">
            <v>– </v>
          </cell>
          <cell r="AN186" t="str">
            <v>– </v>
          </cell>
          <cell r="AO186" t="str">
            <v>– </v>
          </cell>
          <cell r="AP186" t="str">
            <v>– </v>
          </cell>
          <cell r="AQ186" t="str">
            <v>– </v>
          </cell>
          <cell r="AR186" t="str">
            <v>– </v>
          </cell>
          <cell r="AS186" t="str">
            <v>– </v>
          </cell>
          <cell r="AT186" t="str">
            <v>– </v>
          </cell>
          <cell r="AU186" t="str">
            <v>– </v>
          </cell>
          <cell r="AV186" t="str">
            <v>– </v>
          </cell>
          <cell r="AW186" t="str">
            <v>– </v>
          </cell>
          <cell r="AX186" t="str">
            <v>– </v>
          </cell>
          <cell r="AY186">
            <v>9.4239999999999995</v>
          </cell>
          <cell r="AZ186">
            <v>9.4819999999999993</v>
          </cell>
          <cell r="BA186">
            <v>11.699</v>
          </cell>
          <cell r="BB186">
            <v>10.558</v>
          </cell>
          <cell r="BC186">
            <v>15.307</v>
          </cell>
          <cell r="BD186">
            <v>14.404</v>
          </cell>
          <cell r="BE186">
            <v>16.728000000000002</v>
          </cell>
          <cell r="BF186">
            <v>17.638999999999999</v>
          </cell>
          <cell r="BG186">
            <v>18.936</v>
          </cell>
          <cell r="BH186">
            <v>24.204999999999998</v>
          </cell>
          <cell r="BI186">
            <v>37.372</v>
          </cell>
          <cell r="BJ186">
            <v>37.252000000000002</v>
          </cell>
          <cell r="BK186">
            <v>25.187999999999999</v>
          </cell>
          <cell r="BL186">
            <v>28.046999999999997</v>
          </cell>
          <cell r="BM186">
            <v>33.972999999999999</v>
          </cell>
        </row>
        <row r="187">
          <cell r="F187" t="str">
            <v>Unterstützungen</v>
          </cell>
          <cell r="I187" t="str">
            <v>Unterstützungen</v>
          </cell>
          <cell r="AM187" t="str">
            <v>–</v>
          </cell>
          <cell r="AN187" t="str">
            <v>–</v>
          </cell>
          <cell r="AO187" t="str">
            <v>–</v>
          </cell>
          <cell r="AP187" t="str">
            <v>–</v>
          </cell>
          <cell r="AQ187" t="str">
            <v>–</v>
          </cell>
          <cell r="AR187" t="str">
            <v>–</v>
          </cell>
          <cell r="AS187" t="str">
            <v>–</v>
          </cell>
          <cell r="AT187" t="str">
            <v>–</v>
          </cell>
          <cell r="AU187" t="str">
            <v>–</v>
          </cell>
          <cell r="AV187" t="str">
            <v>–</v>
          </cell>
          <cell r="AW187" t="str">
            <v>–</v>
          </cell>
          <cell r="AX187" t="str">
            <v>–</v>
          </cell>
          <cell r="AY187">
            <v>9.4239999999999995</v>
          </cell>
          <cell r="AZ187">
            <v>9.4819999999999993</v>
          </cell>
          <cell r="BA187">
            <v>11.699</v>
          </cell>
          <cell r="BB187">
            <v>10.558</v>
          </cell>
          <cell r="BC187">
            <v>15.307</v>
          </cell>
          <cell r="BD187">
            <v>14.404</v>
          </cell>
          <cell r="BE187">
            <v>16.728000000000002</v>
          </cell>
          <cell r="BF187">
            <v>17.638999999999999</v>
          </cell>
          <cell r="BG187">
            <v>18.936</v>
          </cell>
          <cell r="BH187">
            <v>24.204999999999998</v>
          </cell>
          <cell r="BI187">
            <v>37.372</v>
          </cell>
          <cell r="BJ187">
            <v>37.252000000000002</v>
          </cell>
          <cell r="BK187">
            <v>25.187999999999999</v>
          </cell>
          <cell r="BL187">
            <v>26.027999999999999</v>
          </cell>
          <cell r="BM187">
            <v>31.632999999999999</v>
          </cell>
          <cell r="BN187">
            <v>35.051000000000002</v>
          </cell>
          <cell r="BO187">
            <v>36.962000000000003</v>
          </cell>
          <cell r="BP187">
            <v>43.768999999999998</v>
          </cell>
          <cell r="BQ187">
            <v>54.728999999999999</v>
          </cell>
          <cell r="BR187">
            <v>51.898000000000003</v>
          </cell>
          <cell r="BS187">
            <v>57.393000000000001</v>
          </cell>
          <cell r="BT187">
            <v>50.710999999999999</v>
          </cell>
          <cell r="BU187" t="str">
            <v>...</v>
          </cell>
          <cell r="BV187" t="str">
            <v>...</v>
          </cell>
          <cell r="BW187" t="str">
            <v>...</v>
          </cell>
          <cell r="BX187" t="str">
            <v>...</v>
          </cell>
          <cell r="BY187" t="str">
            <v>...</v>
          </cell>
          <cell r="CA187" t="e">
            <v>#VALUE!</v>
          </cell>
        </row>
        <row r="188">
          <cell r="F188" t="str">
            <v>Krankheitsvorbeugung</v>
          </cell>
          <cell r="I188" t="str">
            <v>Krankheitsvorbeugung</v>
          </cell>
          <cell r="BB188" t="str">
            <v>– </v>
          </cell>
          <cell r="BC188" t="str">
            <v>– </v>
          </cell>
          <cell r="BD188" t="str">
            <v>– </v>
          </cell>
          <cell r="BE188" t="str">
            <v>– </v>
          </cell>
          <cell r="BF188" t="str">
            <v>– </v>
          </cell>
          <cell r="BG188" t="str">
            <v>– </v>
          </cell>
          <cell r="BH188" t="str">
            <v>– </v>
          </cell>
          <cell r="BI188" t="str">
            <v>– </v>
          </cell>
          <cell r="BJ188" t="str">
            <v>– </v>
          </cell>
          <cell r="BK188" t="str">
            <v>– </v>
          </cell>
          <cell r="BL188">
            <v>2.0190000000000001</v>
          </cell>
          <cell r="BM188">
            <v>2.34</v>
          </cell>
          <cell r="BN188">
            <v>1.7709999999999999</v>
          </cell>
          <cell r="BO188">
            <v>1.79</v>
          </cell>
          <cell r="BP188">
            <v>1.877</v>
          </cell>
          <cell r="BQ188">
            <v>2.125</v>
          </cell>
          <cell r="BR188">
            <v>3.56</v>
          </cell>
          <cell r="BS188">
            <v>5.1689999999999996</v>
          </cell>
          <cell r="BT188">
            <v>9.4860000000000007</v>
          </cell>
          <cell r="BU188" t="str">
            <v>...</v>
          </cell>
          <cell r="BV188" t="str">
            <v>...</v>
          </cell>
          <cell r="BW188" t="str">
            <v>...</v>
          </cell>
          <cell r="BX188" t="str">
            <v>...</v>
          </cell>
          <cell r="BY188" t="str">
            <v>...</v>
          </cell>
          <cell r="CA188" t="e">
            <v>#VALUE!</v>
          </cell>
        </row>
        <row r="189">
          <cell r="H189" t="str">
            <v xml:space="preserve">Leistungsanteile der Rückversicherer </v>
          </cell>
          <cell r="K189">
            <v>36</v>
          </cell>
          <cell r="L189" t="str">
            <v>Leistungsanteile der Rückversicherer 3)</v>
          </cell>
          <cell r="AM189" t="str">
            <v>– </v>
          </cell>
          <cell r="AN189" t="str">
            <v>– </v>
          </cell>
          <cell r="AO189" t="str">
            <v>– </v>
          </cell>
          <cell r="AP189" t="str">
            <v>– </v>
          </cell>
          <cell r="AQ189" t="str">
            <v>– </v>
          </cell>
          <cell r="AR189" t="str">
            <v>– </v>
          </cell>
          <cell r="AS189" t="str">
            <v>– </v>
          </cell>
          <cell r="AT189" t="str">
            <v>– </v>
          </cell>
          <cell r="AU189" t="str">
            <v>– </v>
          </cell>
          <cell r="AV189" t="str">
            <v>– </v>
          </cell>
          <cell r="AW189" t="str">
            <v>– </v>
          </cell>
          <cell r="AX189" t="str">
            <v>– </v>
          </cell>
          <cell r="AY189" t="str">
            <v>– </v>
          </cell>
          <cell r="AZ189" t="str">
            <v>– </v>
          </cell>
          <cell r="BA189" t="str">
            <v>– </v>
          </cell>
          <cell r="BB189" t="str">
            <v>– </v>
          </cell>
          <cell r="BC189" t="str">
            <v>– </v>
          </cell>
          <cell r="BD189" t="str">
            <v>– </v>
          </cell>
          <cell r="BE189" t="str">
            <v>– </v>
          </cell>
          <cell r="BF189" t="str">
            <v>– </v>
          </cell>
          <cell r="BG189" t="str">
            <v>– </v>
          </cell>
          <cell r="BH189" t="str">
            <v>– </v>
          </cell>
          <cell r="BI189" t="str">
            <v>– </v>
          </cell>
          <cell r="BJ189" t="str">
            <v>– </v>
          </cell>
          <cell r="BK189" t="str">
            <v>– </v>
          </cell>
          <cell r="BL189" t="str">
            <v>– </v>
          </cell>
          <cell r="BM189" t="str">
            <v>– </v>
          </cell>
        </row>
        <row r="190">
          <cell r="F190" t="str">
            <v>Leistungsanteile der Rückversicherer</v>
          </cell>
          <cell r="I190" t="str">
            <v>Leistungsanteile der Rückversicherer</v>
          </cell>
          <cell r="L190" t="str">
            <v>... </v>
          </cell>
          <cell r="M190" t="str">
            <v>... </v>
          </cell>
          <cell r="AM190" t="str">
            <v>... </v>
          </cell>
          <cell r="AN190" t="str">
            <v>... </v>
          </cell>
          <cell r="AO190" t="str">
            <v>... </v>
          </cell>
          <cell r="AP190" t="str">
            <v>... </v>
          </cell>
          <cell r="AQ190" t="str">
            <v>... </v>
          </cell>
          <cell r="AR190" t="str">
            <v>... </v>
          </cell>
          <cell r="AS190" t="str">
            <v>... </v>
          </cell>
          <cell r="AT190" t="str">
            <v>... </v>
          </cell>
          <cell r="AU190" t="str">
            <v>... </v>
          </cell>
          <cell r="AV190" t="str">
            <v>... </v>
          </cell>
          <cell r="AW190" t="str">
            <v>... </v>
          </cell>
          <cell r="AX190" t="str">
            <v>... </v>
          </cell>
          <cell r="AY190" t="str">
            <v>... </v>
          </cell>
          <cell r="AZ190" t="str">
            <v>... </v>
          </cell>
          <cell r="BA190" t="str">
            <v>... </v>
          </cell>
          <cell r="BB190" t="str">
            <v>... </v>
          </cell>
          <cell r="BC190" t="str">
            <v>... </v>
          </cell>
          <cell r="BD190" t="str">
            <v>... </v>
          </cell>
          <cell r="BE190" t="str">
            <v>... </v>
          </cell>
          <cell r="BF190" t="str">
            <v>... </v>
          </cell>
          <cell r="BG190" t="str">
            <v>... </v>
          </cell>
          <cell r="BH190" t="str">
            <v>... </v>
          </cell>
          <cell r="BI190" t="str">
            <v>... </v>
          </cell>
          <cell r="BJ190" t="str">
            <v>... </v>
          </cell>
          <cell r="BK190" t="str">
            <v>... </v>
          </cell>
          <cell r="BL190" t="str">
            <v>... </v>
          </cell>
          <cell r="BM190" t="str">
            <v>... </v>
          </cell>
          <cell r="BN190" t="str">
            <v>... </v>
          </cell>
          <cell r="BO190" t="str">
            <v>... </v>
          </cell>
          <cell r="BP190" t="str">
            <v>... </v>
          </cell>
          <cell r="BQ190" t="str">
            <v>... </v>
          </cell>
          <cell r="BR190" t="str">
            <v>... </v>
          </cell>
          <cell r="BS190" t="str">
            <v>... </v>
          </cell>
          <cell r="BT190" t="str">
            <v>... </v>
          </cell>
          <cell r="BU190" t="str">
            <v>... </v>
          </cell>
          <cell r="BV190" t="str">
            <v>... </v>
          </cell>
          <cell r="CA190" t="e">
            <v>#DIV/0!</v>
          </cell>
        </row>
        <row r="191">
          <cell r="F191" t="str">
            <v>Leistungsanteile der Grossrisikoversicherung</v>
          </cell>
          <cell r="I191" t="str">
            <v>Leistungsanteile der Grossrisikoversicherung</v>
          </cell>
          <cell r="L191" t="str">
            <v>... </v>
          </cell>
          <cell r="M191" t="str">
            <v>... </v>
          </cell>
          <cell r="AM191" t="str">
            <v>– </v>
          </cell>
          <cell r="AN191" t="str">
            <v>– </v>
          </cell>
          <cell r="AO191" t="str">
            <v>– </v>
          </cell>
          <cell r="AP191" t="str">
            <v>– </v>
          </cell>
          <cell r="AQ191" t="str">
            <v>– </v>
          </cell>
          <cell r="AR191" t="str">
            <v>– </v>
          </cell>
          <cell r="AS191" t="str">
            <v>– </v>
          </cell>
          <cell r="AT191" t="str">
            <v>– </v>
          </cell>
          <cell r="AU191" t="str">
            <v>– </v>
          </cell>
          <cell r="AV191" t="str">
            <v>– </v>
          </cell>
          <cell r="AW191" t="str">
            <v>– </v>
          </cell>
          <cell r="AX191" t="str">
            <v>– </v>
          </cell>
          <cell r="AY191" t="str">
            <v>– </v>
          </cell>
          <cell r="AZ191" t="str">
            <v>– </v>
          </cell>
          <cell r="BA191" t="str">
            <v>– </v>
          </cell>
          <cell r="BB191" t="str">
            <v>– </v>
          </cell>
          <cell r="BC191" t="str">
            <v>– </v>
          </cell>
          <cell r="BD191" t="str">
            <v>– </v>
          </cell>
          <cell r="BE191" t="str">
            <v>– </v>
          </cell>
          <cell r="BF191" t="str">
            <v>– </v>
          </cell>
          <cell r="BG191" t="str">
            <v>– </v>
          </cell>
          <cell r="BH191" t="str">
            <v>– </v>
          </cell>
          <cell r="BI191" t="str">
            <v>– </v>
          </cell>
          <cell r="BJ191" t="str">
            <v>– </v>
          </cell>
          <cell r="BK191" t="str">
            <v>– </v>
          </cell>
          <cell r="BL191" t="str">
            <v>– </v>
          </cell>
          <cell r="BM191" t="str">
            <v>– </v>
          </cell>
          <cell r="BN191">
            <v>-10.845000000000001</v>
          </cell>
          <cell r="BO191">
            <v>-17.184000000000001</v>
          </cell>
          <cell r="BP191">
            <v>-19.84</v>
          </cell>
          <cell r="BQ191">
            <v>-17.715</v>
          </cell>
          <cell r="BR191">
            <v>-21.442</v>
          </cell>
          <cell r="BS191">
            <v>-23.741</v>
          </cell>
          <cell r="BT191">
            <v>-11.207000000000001</v>
          </cell>
          <cell r="BU191" t="str">
            <v>... </v>
          </cell>
          <cell r="BV191" t="str">
            <v>... </v>
          </cell>
          <cell r="CA191" t="e">
            <v>#DIV/0!</v>
          </cell>
        </row>
        <row r="192">
          <cell r="AM192" t="str">
            <v>–</v>
          </cell>
          <cell r="AN192" t="str">
            <v>–</v>
          </cell>
          <cell r="AO192" t="str">
            <v>–</v>
          </cell>
          <cell r="AP192" t="str">
            <v>–</v>
          </cell>
          <cell r="AQ192" t="str">
            <v>–</v>
          </cell>
          <cell r="AR192" t="str">
            <v>–</v>
          </cell>
          <cell r="AS192" t="str">
            <v>–</v>
          </cell>
          <cell r="AT192" t="str">
            <v>–</v>
          </cell>
          <cell r="AU192" t="str">
            <v>–</v>
          </cell>
          <cell r="AV192" t="str">
            <v>–</v>
          </cell>
          <cell r="AW192" t="str">
            <v>–</v>
          </cell>
          <cell r="AX192" t="str">
            <v>–</v>
          </cell>
          <cell r="AY192" t="str">
            <v>–</v>
          </cell>
          <cell r="AZ192" t="str">
            <v>–</v>
          </cell>
          <cell r="BA192" t="str">
            <v>–</v>
          </cell>
          <cell r="BB192" t="str">
            <v>–</v>
          </cell>
          <cell r="BC192" t="str">
            <v>–</v>
          </cell>
          <cell r="BD192" t="str">
            <v>–</v>
          </cell>
          <cell r="BE192" t="str">
            <v>–</v>
          </cell>
          <cell r="BF192" t="str">
            <v>–</v>
          </cell>
          <cell r="BG192" t="str">
            <v>–</v>
          </cell>
          <cell r="BH192" t="str">
            <v>–</v>
          </cell>
          <cell r="BI192" t="str">
            <v>–</v>
          </cell>
          <cell r="BJ192" t="str">
            <v>–</v>
          </cell>
          <cell r="BK192" t="str">
            <v>–</v>
          </cell>
          <cell r="BL192" t="str">
            <v>–</v>
          </cell>
          <cell r="BM192" t="str">
            <v>–</v>
          </cell>
        </row>
        <row r="193">
          <cell r="H193" t="str">
            <v>Rückstellungen</v>
          </cell>
          <cell r="K193">
            <v>350</v>
          </cell>
          <cell r="L193" t="str">
            <v>Rückstellungen für unerledigte Schadenfälle</v>
          </cell>
          <cell r="AM193">
            <v>10.037000000000001</v>
          </cell>
          <cell r="AN193">
            <v>22.641999999999999</v>
          </cell>
          <cell r="AO193">
            <v>17</v>
          </cell>
          <cell r="AP193">
            <v>19.36</v>
          </cell>
          <cell r="AQ193">
            <v>32.869</v>
          </cell>
          <cell r="AR193">
            <v>32.978999999999999</v>
          </cell>
          <cell r="AS193">
            <v>36.351999999999997</v>
          </cell>
          <cell r="AT193">
            <v>40.743000000000002</v>
          </cell>
          <cell r="AU193">
            <v>59.701000000000001</v>
          </cell>
          <cell r="AV193">
            <v>41.127000000000002</v>
          </cell>
          <cell r="AW193">
            <v>18.933</v>
          </cell>
          <cell r="AX193">
            <v>47.634</v>
          </cell>
          <cell r="AY193">
            <v>64.522000000000006</v>
          </cell>
          <cell r="AZ193">
            <v>89.733000000000004</v>
          </cell>
          <cell r="BA193">
            <v>91.441999999999993</v>
          </cell>
          <cell r="BB193">
            <v>92.543999999999997</v>
          </cell>
          <cell r="BC193">
            <v>119.004</v>
          </cell>
          <cell r="BD193">
            <v>133.09399999999999</v>
          </cell>
          <cell r="BE193">
            <v>117.087</v>
          </cell>
          <cell r="BF193">
            <v>88.347999999999999</v>
          </cell>
          <cell r="BG193">
            <v>92.218000000000004</v>
          </cell>
          <cell r="BH193">
            <v>41.344000000000001</v>
          </cell>
          <cell r="BI193">
            <v>65.474999999999994</v>
          </cell>
          <cell r="BJ193">
            <v>96.361999999999995</v>
          </cell>
          <cell r="BK193">
            <v>235.77699999999999</v>
          </cell>
          <cell r="BL193">
            <v>264.87900000000002</v>
          </cell>
          <cell r="BM193">
            <v>243.61199999999999</v>
          </cell>
        </row>
        <row r="194">
          <cell r="H194" t="str">
            <v>BETRIEBSAUFWAND</v>
          </cell>
          <cell r="L194" t="str">
            <v>BETRIEBSAUFWAND</v>
          </cell>
          <cell r="AM194">
            <v>61.841000000000008</v>
          </cell>
          <cell r="AN194">
            <v>68.486999999999995</v>
          </cell>
          <cell r="AO194">
            <v>77.954999999999998</v>
          </cell>
          <cell r="AP194">
            <v>87.228999999999999</v>
          </cell>
          <cell r="AQ194">
            <v>96.542000000000002</v>
          </cell>
          <cell r="AR194">
            <v>111.11799999999999</v>
          </cell>
          <cell r="AS194">
            <v>128.375</v>
          </cell>
          <cell r="AT194">
            <v>141.23999999999998</v>
          </cell>
          <cell r="AU194">
            <v>154.92699999999999</v>
          </cell>
          <cell r="AV194">
            <v>165.81899999999999</v>
          </cell>
          <cell r="AW194">
            <v>205.68199999999999</v>
          </cell>
          <cell r="AX194">
            <v>216.75800000000001</v>
          </cell>
          <cell r="AY194">
            <v>305.62099999999998</v>
          </cell>
          <cell r="AZ194">
            <v>285.108</v>
          </cell>
          <cell r="BA194">
            <v>329.88600000000002</v>
          </cell>
          <cell r="BB194">
            <v>352.91400000000004</v>
          </cell>
          <cell r="BC194">
            <v>371.517</v>
          </cell>
          <cell r="BD194">
            <v>372.03000000000003</v>
          </cell>
          <cell r="BE194">
            <v>393.38</v>
          </cell>
          <cell r="BF194">
            <v>421.68100000000004</v>
          </cell>
          <cell r="BG194">
            <v>457.92199999999997</v>
          </cell>
          <cell r="BH194">
            <v>480.13300000000004</v>
          </cell>
          <cell r="BI194">
            <v>518.12700000000007</v>
          </cell>
          <cell r="BJ194">
            <v>543.60300000000007</v>
          </cell>
          <cell r="BK194">
            <v>600.14200000000005</v>
          </cell>
          <cell r="BL194">
            <v>605.48199999999997</v>
          </cell>
          <cell r="BM194">
            <v>646.06099999999992</v>
          </cell>
        </row>
        <row r="195">
          <cell r="F195" t="str">
            <v>Verwaltungskosten und Abschreibungen zusammen</v>
          </cell>
          <cell r="H195" t="str">
            <v>Verwaltungskosten inkl. Abschreibungen</v>
          </cell>
          <cell r="AM195">
            <v>57.507000000000005</v>
          </cell>
          <cell r="AN195">
            <v>63.975000000000001</v>
          </cell>
          <cell r="AO195">
            <v>72.734999999999999</v>
          </cell>
          <cell r="AP195">
            <v>79.998000000000005</v>
          </cell>
          <cell r="AQ195">
            <v>89.135999999999996</v>
          </cell>
          <cell r="AR195">
            <v>101.944</v>
          </cell>
          <cell r="AS195">
            <v>117.99000000000001</v>
          </cell>
          <cell r="AT195">
            <v>129.78399999999999</v>
          </cell>
          <cell r="AU195">
            <v>144.57599999999999</v>
          </cell>
          <cell r="AV195">
            <v>157.452</v>
          </cell>
          <cell r="AW195">
            <v>173.94</v>
          </cell>
          <cell r="AX195">
            <v>199.161</v>
          </cell>
          <cell r="AY195">
            <v>226.64500000000001</v>
          </cell>
          <cell r="AZ195">
            <v>271.34899999999999</v>
          </cell>
          <cell r="BA195">
            <v>312.79000000000002</v>
          </cell>
          <cell r="BB195">
            <v>333.89100000000002</v>
          </cell>
          <cell r="BC195">
            <v>355.767</v>
          </cell>
          <cell r="BD195">
            <v>356.36</v>
          </cell>
          <cell r="BE195">
            <v>373.98599999999999</v>
          </cell>
          <cell r="BF195">
            <v>398.77100000000002</v>
          </cell>
          <cell r="BG195">
            <v>430.94299999999998</v>
          </cell>
          <cell r="BH195">
            <v>462.26400000000001</v>
          </cell>
          <cell r="BI195">
            <v>498.19600000000003</v>
          </cell>
          <cell r="BJ195">
            <v>524.24400000000003</v>
          </cell>
          <cell r="BK195">
            <v>552.40200000000004</v>
          </cell>
          <cell r="BL195">
            <v>589.1</v>
          </cell>
          <cell r="BM195">
            <v>632.05499999999995</v>
          </cell>
          <cell r="BN195">
            <v>672.18</v>
          </cell>
          <cell r="BO195">
            <v>730.35900000000004</v>
          </cell>
          <cell r="BP195">
            <v>832.25099999999998</v>
          </cell>
          <cell r="BQ195">
            <v>932.423</v>
          </cell>
          <cell r="BR195">
            <v>1107.953</v>
          </cell>
          <cell r="BS195">
            <v>1154.027</v>
          </cell>
          <cell r="BT195">
            <v>1207.413</v>
          </cell>
          <cell r="CA195" t="e">
            <v>#DIV/0!</v>
          </cell>
        </row>
        <row r="196">
          <cell r="H196" t="str">
            <v>Verwaltungskosten</v>
          </cell>
          <cell r="K196" t="str">
            <v>40-47</v>
          </cell>
          <cell r="M196" t="str">
            <v>Verwaltungsaufwand</v>
          </cell>
          <cell r="AM196">
            <v>57.507000000000005</v>
          </cell>
          <cell r="AN196">
            <v>63.975000000000001</v>
          </cell>
          <cell r="AO196">
            <v>72.734999999999999</v>
          </cell>
          <cell r="AP196">
            <v>79.998000000000005</v>
          </cell>
          <cell r="AQ196">
            <v>89.135999999999996</v>
          </cell>
          <cell r="AR196">
            <v>101.944</v>
          </cell>
          <cell r="AS196">
            <v>117.99000000000001</v>
          </cell>
          <cell r="AT196">
            <v>129.78399999999999</v>
          </cell>
          <cell r="AU196">
            <v>144.57599999999999</v>
          </cell>
          <cell r="AV196">
            <v>157.452</v>
          </cell>
          <cell r="AW196">
            <v>173.94</v>
          </cell>
          <cell r="AX196">
            <v>199.161</v>
          </cell>
          <cell r="AY196">
            <v>226.64500000000001</v>
          </cell>
          <cell r="AZ196">
            <v>271.34899999999999</v>
          </cell>
          <cell r="BA196">
            <v>312.79000000000002</v>
          </cell>
          <cell r="BB196">
            <v>333.89100000000002</v>
          </cell>
          <cell r="BC196">
            <v>355.767</v>
          </cell>
          <cell r="BD196">
            <v>356.36</v>
          </cell>
          <cell r="BE196">
            <v>367.91800000000001</v>
          </cell>
          <cell r="BF196">
            <v>394.46100000000001</v>
          </cell>
          <cell r="BG196">
            <v>424.32399999999996</v>
          </cell>
          <cell r="BH196">
            <v>456.13300000000004</v>
          </cell>
          <cell r="BI196">
            <v>490.89100000000002</v>
          </cell>
          <cell r="BJ196">
            <v>515.16500000000008</v>
          </cell>
          <cell r="BK196">
            <v>544.74600000000009</v>
          </cell>
          <cell r="BL196">
            <v>577.77300000000002</v>
          </cell>
          <cell r="BM196">
            <v>618.37699999999995</v>
          </cell>
        </row>
        <row r="197">
          <cell r="H197" t="str">
            <v>Abschreibungen</v>
          </cell>
          <cell r="K197">
            <v>48</v>
          </cell>
          <cell r="M197" t="str">
            <v>Abschreibungen</v>
          </cell>
          <cell r="AM197" t="str">
            <v>... </v>
          </cell>
          <cell r="AN197" t="str">
            <v>... </v>
          </cell>
          <cell r="AO197" t="str">
            <v>... </v>
          </cell>
          <cell r="AP197" t="str">
            <v>... </v>
          </cell>
          <cell r="AQ197" t="str">
            <v>... </v>
          </cell>
          <cell r="AR197" t="str">
            <v>... </v>
          </cell>
          <cell r="AS197" t="str">
            <v>... </v>
          </cell>
          <cell r="AT197" t="str">
            <v>... </v>
          </cell>
          <cell r="AU197" t="str">
            <v>... </v>
          </cell>
          <cell r="AV197" t="str">
            <v>... </v>
          </cell>
          <cell r="AW197" t="str">
            <v>... </v>
          </cell>
          <cell r="AX197" t="str">
            <v>... </v>
          </cell>
          <cell r="AY197" t="str">
            <v>... </v>
          </cell>
          <cell r="AZ197" t="str">
            <v>... </v>
          </cell>
          <cell r="BA197" t="str">
            <v>... </v>
          </cell>
          <cell r="BB197" t="str">
            <v>... </v>
          </cell>
          <cell r="BC197" t="str">
            <v>... </v>
          </cell>
          <cell r="BD197" t="str">
            <v>... </v>
          </cell>
          <cell r="BE197">
            <v>6.0679999999999996</v>
          </cell>
          <cell r="BF197">
            <v>4.3099999999999996</v>
          </cell>
          <cell r="BG197">
            <v>6.6189999999999998</v>
          </cell>
          <cell r="BH197">
            <v>6.1310000000000002</v>
          </cell>
          <cell r="BI197">
            <v>7.3049999999999997</v>
          </cell>
          <cell r="BJ197">
            <v>9.0790000000000006</v>
          </cell>
          <cell r="BK197">
            <v>7.6559999999999997</v>
          </cell>
          <cell r="BL197">
            <v>11.327</v>
          </cell>
          <cell r="BM197">
            <v>13.678000000000001</v>
          </cell>
        </row>
        <row r="198">
          <cell r="H198" t="str">
            <v>sonstiger Aufwand</v>
          </cell>
          <cell r="K198">
            <v>49</v>
          </cell>
          <cell r="M198" t="str">
            <v>sonstige Betriebsaufwendungen</v>
          </cell>
          <cell r="AM198">
            <v>4.3339999999999996</v>
          </cell>
          <cell r="AN198">
            <v>4.5120000000000005</v>
          </cell>
          <cell r="AO198">
            <v>5.22</v>
          </cell>
          <cell r="AP198">
            <v>7.2310000000000008</v>
          </cell>
          <cell r="AQ198">
            <v>7.4059999999999997</v>
          </cell>
          <cell r="AR198">
            <v>9.1739999999999995</v>
          </cell>
          <cell r="AS198">
            <v>10.385</v>
          </cell>
          <cell r="AT198">
            <v>11.456</v>
          </cell>
          <cell r="AU198">
            <v>10.351000000000001</v>
          </cell>
          <cell r="AV198">
            <v>8.3670000000000009</v>
          </cell>
          <cell r="AW198">
            <v>31.742000000000001</v>
          </cell>
          <cell r="AX198">
            <v>17.597000000000001</v>
          </cell>
          <cell r="AY198">
            <v>78.975999999999999</v>
          </cell>
          <cell r="AZ198">
            <v>13.759</v>
          </cell>
          <cell r="BA198">
            <v>17.096</v>
          </cell>
          <cell r="BB198">
            <v>19.023</v>
          </cell>
          <cell r="BC198">
            <v>15.75</v>
          </cell>
          <cell r="BD198">
            <v>15.67</v>
          </cell>
          <cell r="BE198">
            <v>19.393999999999998</v>
          </cell>
          <cell r="BF198">
            <v>22.91</v>
          </cell>
          <cell r="BG198">
            <v>26.978999999999999</v>
          </cell>
          <cell r="BH198">
            <v>17.869</v>
          </cell>
          <cell r="BI198">
            <v>19.931000000000001</v>
          </cell>
          <cell r="BJ198">
            <v>19.359000000000002</v>
          </cell>
          <cell r="BK198">
            <v>47.74</v>
          </cell>
          <cell r="BL198">
            <v>16.382000000000001</v>
          </cell>
          <cell r="BM198">
            <v>14.006</v>
          </cell>
        </row>
        <row r="199">
          <cell r="F199" t="str">
            <v>Aufwertungen Wertschriften</v>
          </cell>
          <cell r="I199" t="str">
            <v>Aufwertungen Wertschriften</v>
          </cell>
          <cell r="M199" t="str">
            <v>Aufwertungen Wertschriften</v>
          </cell>
          <cell r="AM199" t="str">
            <v>... </v>
          </cell>
          <cell r="AN199" t="str">
            <v>... </v>
          </cell>
          <cell r="AO199" t="str">
            <v>... </v>
          </cell>
          <cell r="AP199" t="str">
            <v>... </v>
          </cell>
          <cell r="AQ199" t="str">
            <v>... </v>
          </cell>
          <cell r="AR199" t="str">
            <v>... </v>
          </cell>
          <cell r="AS199" t="str">
            <v>... </v>
          </cell>
          <cell r="AT199" t="str">
            <v>... </v>
          </cell>
          <cell r="AU199" t="str">
            <v>... </v>
          </cell>
          <cell r="AV199" t="str">
            <v>... </v>
          </cell>
          <cell r="AW199" t="str">
            <v>... </v>
          </cell>
          <cell r="AX199" t="str">
            <v>... </v>
          </cell>
          <cell r="AY199" t="str">
            <v>... </v>
          </cell>
          <cell r="AZ199" t="str">
            <v>... </v>
          </cell>
          <cell r="BA199" t="str">
            <v>... </v>
          </cell>
          <cell r="BB199" t="str">
            <v>... </v>
          </cell>
          <cell r="BC199" t="str">
            <v>... </v>
          </cell>
          <cell r="BD199" t="str">
            <v>... </v>
          </cell>
          <cell r="BE199" t="str">
            <v>... </v>
          </cell>
          <cell r="BF199" t="str">
            <v>... </v>
          </cell>
          <cell r="BG199" t="str">
            <v>... </v>
          </cell>
          <cell r="BH199" t="str">
            <v>... </v>
          </cell>
          <cell r="BI199" t="str">
            <v>... </v>
          </cell>
          <cell r="BJ199" t="str">
            <v>... </v>
          </cell>
          <cell r="BK199" t="str">
            <v>... </v>
          </cell>
          <cell r="BL199">
            <v>-5.1999999999999998E-2</v>
          </cell>
          <cell r="BM199">
            <v>-1.137</v>
          </cell>
          <cell r="BN199">
            <v>0.99099999999999999</v>
          </cell>
          <cell r="BO199">
            <v>2.335</v>
          </cell>
          <cell r="BP199">
            <v>2.476</v>
          </cell>
          <cell r="BQ199">
            <v>2.1970000000000001</v>
          </cell>
          <cell r="BR199">
            <v>5.4370000000000003</v>
          </cell>
          <cell r="BS199">
            <v>11.898</v>
          </cell>
          <cell r="BT199">
            <v>7.1580000000000004</v>
          </cell>
          <cell r="CA199" t="e">
            <v>#DIV/0!</v>
          </cell>
        </row>
        <row r="200">
          <cell r="F200" t="str">
            <v>Abschreibungen Wertchriften</v>
          </cell>
          <cell r="I200" t="str">
            <v>Abschreibungen Wertchriften</v>
          </cell>
          <cell r="M200" t="str">
            <v>Abschreibungen Wertchriften</v>
          </cell>
          <cell r="AM200" t="str">
            <v>... </v>
          </cell>
          <cell r="AN200" t="str">
            <v>... </v>
          </cell>
          <cell r="AO200" t="str">
            <v>... </v>
          </cell>
          <cell r="AP200" t="str">
            <v>... </v>
          </cell>
          <cell r="AQ200" t="str">
            <v>... </v>
          </cell>
          <cell r="AR200" t="str">
            <v>... </v>
          </cell>
          <cell r="AS200" t="str">
            <v>... </v>
          </cell>
          <cell r="AT200" t="str">
            <v>... </v>
          </cell>
          <cell r="AU200" t="str">
            <v>... </v>
          </cell>
          <cell r="AV200" t="str">
            <v>... </v>
          </cell>
          <cell r="AW200" t="str">
            <v>... </v>
          </cell>
          <cell r="AX200" t="str">
            <v>... </v>
          </cell>
          <cell r="AY200" t="str">
            <v>... </v>
          </cell>
          <cell r="AZ200" t="str">
            <v>... </v>
          </cell>
          <cell r="BA200" t="str">
            <v>... </v>
          </cell>
          <cell r="BB200" t="str">
            <v>... </v>
          </cell>
          <cell r="BC200" t="str">
            <v>... </v>
          </cell>
          <cell r="BD200" t="str">
            <v>... </v>
          </cell>
          <cell r="BE200" t="str">
            <v>... </v>
          </cell>
          <cell r="BF200" t="str">
            <v>... </v>
          </cell>
          <cell r="BG200" t="str">
            <v>... </v>
          </cell>
          <cell r="BH200" t="str">
            <v>... </v>
          </cell>
          <cell r="BI200" t="str">
            <v>... </v>
          </cell>
          <cell r="BJ200" t="str">
            <v>... </v>
          </cell>
          <cell r="BK200" t="str">
            <v>... </v>
          </cell>
          <cell r="BL200">
            <v>4.032</v>
          </cell>
          <cell r="BM200">
            <v>3.762</v>
          </cell>
          <cell r="BN200">
            <v>3.2890000000000001</v>
          </cell>
          <cell r="BO200">
            <v>2.407</v>
          </cell>
          <cell r="BP200">
            <v>18.106000000000002</v>
          </cell>
          <cell r="BQ200">
            <v>16.18</v>
          </cell>
          <cell r="BR200">
            <v>13.702</v>
          </cell>
          <cell r="BS200">
            <v>5.2960000000000003</v>
          </cell>
          <cell r="BT200">
            <v>19.995000000000001</v>
          </cell>
          <cell r="CA200" t="e">
            <v>#DIV/0!</v>
          </cell>
        </row>
        <row r="201">
          <cell r="H201" t="str">
            <v>GESAMTAUFWAND</v>
          </cell>
          <cell r="M201" t="str">
            <v>Total Ausgaben</v>
          </cell>
          <cell r="AM201">
            <v>489.45400000000001</v>
          </cell>
          <cell r="AN201">
            <v>532.85500000000002</v>
          </cell>
          <cell r="AO201">
            <v>595.14600000000007</v>
          </cell>
          <cell r="AP201">
            <v>671.24299999999994</v>
          </cell>
          <cell r="AQ201">
            <v>749.66200000000003</v>
          </cell>
          <cell r="AR201">
            <v>901.13400000000001</v>
          </cell>
          <cell r="AS201">
            <v>1128.4879999999998</v>
          </cell>
          <cell r="AT201">
            <v>1295.9849999999997</v>
          </cell>
          <cell r="AU201">
            <v>1435.9759999999997</v>
          </cell>
          <cell r="AV201">
            <v>1582.5069999999998</v>
          </cell>
          <cell r="AW201">
            <v>1790.6639999999998</v>
          </cell>
          <cell r="AX201">
            <v>2057.3230000000003</v>
          </cell>
          <cell r="AY201">
            <v>2453.0639999999999</v>
          </cell>
          <cell r="AZ201">
            <v>2805.5690000000013</v>
          </cell>
          <cell r="BA201">
            <v>3271.7909999999997</v>
          </cell>
          <cell r="BB201">
            <v>3703.0480000000002</v>
          </cell>
          <cell r="BC201">
            <v>4021.1449999999986</v>
          </cell>
          <cell r="BD201">
            <v>4186.5320000000002</v>
          </cell>
          <cell r="BE201">
            <v>4435.3949999999995</v>
          </cell>
          <cell r="BF201">
            <v>4711.1059999999998</v>
          </cell>
          <cell r="BG201">
            <v>5087.6939999999995</v>
          </cell>
          <cell r="BH201">
            <v>5552.7089999999998</v>
          </cell>
          <cell r="BI201">
            <v>6073.9670000000015</v>
          </cell>
          <cell r="BJ201">
            <v>6599.630000000001</v>
          </cell>
          <cell r="BK201">
            <v>7051.8690000000006</v>
          </cell>
          <cell r="BL201">
            <v>7535.6179999999995</v>
          </cell>
          <cell r="BM201">
            <v>8086.2279999999992</v>
          </cell>
        </row>
        <row r="202">
          <cell r="I202" t="str">
            <v>Rückversicherungsleistungen</v>
          </cell>
          <cell r="M202" t="str">
            <v>Rückversicherungsleistungen</v>
          </cell>
          <cell r="AM202">
            <v>14.529599999999999</v>
          </cell>
          <cell r="AN202">
            <v>12.979800000000001</v>
          </cell>
          <cell r="AO202">
            <v>13.946400000000001</v>
          </cell>
          <cell r="AP202">
            <v>16.214399999999998</v>
          </cell>
          <cell r="AQ202">
            <v>17.783100000000001</v>
          </cell>
          <cell r="AR202">
            <v>17.365500000000001</v>
          </cell>
          <cell r="AS202">
            <v>22.143599999999999</v>
          </cell>
          <cell r="AT202">
            <v>24.892200000000003</v>
          </cell>
          <cell r="AU202">
            <v>27.749700000000001</v>
          </cell>
          <cell r="AV202">
            <v>33.194700000000005</v>
          </cell>
          <cell r="AW202">
            <v>37.614599999999996</v>
          </cell>
          <cell r="AX202">
            <v>48.584699999999998</v>
          </cell>
          <cell r="AY202">
            <v>57.839400000000005</v>
          </cell>
          <cell r="AZ202">
            <v>73.6965</v>
          </cell>
          <cell r="BA202">
            <v>87.847200000000001</v>
          </cell>
          <cell r="BB202">
            <v>102.9573</v>
          </cell>
          <cell r="BC202">
            <v>133.66079999999999</v>
          </cell>
          <cell r="BD202">
            <v>152.10180000000003</v>
          </cell>
          <cell r="BE202">
            <v>167.7276</v>
          </cell>
          <cell r="BF202">
            <v>175.57560000000001</v>
          </cell>
          <cell r="BG202">
            <v>192.5316</v>
          </cell>
          <cell r="BH202">
            <v>226.83</v>
          </cell>
          <cell r="BI202">
            <v>246.59399999999999</v>
          </cell>
          <cell r="BJ202">
            <v>266.03899999999999</v>
          </cell>
          <cell r="BK202">
            <v>290.76</v>
          </cell>
          <cell r="BL202">
            <v>304.83499999999998</v>
          </cell>
          <cell r="BM202">
            <v>343.15300000000002</v>
          </cell>
        </row>
        <row r="203">
          <cell r="L203" t="str">
            <v>GESAMTAUFWAND inkl. Rückversicherung</v>
          </cell>
          <cell r="AM203">
            <v>503.98360000000002</v>
          </cell>
          <cell r="AN203">
            <v>545.83479999999997</v>
          </cell>
          <cell r="AO203">
            <v>609.09240000000011</v>
          </cell>
          <cell r="AP203">
            <v>687.45739999999989</v>
          </cell>
          <cell r="AQ203">
            <v>767.44510000000002</v>
          </cell>
          <cell r="AR203">
            <v>918.49950000000001</v>
          </cell>
          <cell r="AS203">
            <v>1150.6315999999999</v>
          </cell>
          <cell r="AT203">
            <v>1320.8771999999997</v>
          </cell>
          <cell r="AU203">
            <v>1463.7256999999997</v>
          </cell>
          <cell r="AV203">
            <v>1615.7016999999998</v>
          </cell>
          <cell r="AW203">
            <v>1828.2785999999996</v>
          </cell>
          <cell r="AX203">
            <v>2105.9077000000002</v>
          </cell>
          <cell r="AY203">
            <v>2510.9033999999997</v>
          </cell>
          <cell r="AZ203">
            <v>2879.2655000000013</v>
          </cell>
          <cell r="BA203">
            <v>3359.6381999999999</v>
          </cell>
          <cell r="BB203">
            <v>3806.0053000000003</v>
          </cell>
          <cell r="BC203">
            <v>4154.8057999999983</v>
          </cell>
          <cell r="BD203">
            <v>4338.6338000000005</v>
          </cell>
          <cell r="BE203">
            <v>4603.1225999999997</v>
          </cell>
          <cell r="BF203">
            <v>4886.6815999999999</v>
          </cell>
          <cell r="BG203">
            <v>5280.2255999999998</v>
          </cell>
          <cell r="BH203">
            <v>5779.5389999999998</v>
          </cell>
          <cell r="BI203">
            <v>6320.5610000000015</v>
          </cell>
          <cell r="BJ203">
            <v>6865.6690000000008</v>
          </cell>
          <cell r="BK203">
            <v>7342.6290000000008</v>
          </cell>
          <cell r="BL203">
            <v>7840.4529999999995</v>
          </cell>
          <cell r="BM203">
            <v>8429.3809999999994</v>
          </cell>
        </row>
        <row r="204">
          <cell r="I204" t="str">
            <v>Rechnungssaldo 8)</v>
          </cell>
          <cell r="M204" t="str">
            <v>Rechnungssaldo 8)</v>
          </cell>
          <cell r="AM204">
            <v>23.948000000000036</v>
          </cell>
          <cell r="AN204">
            <v>51.531999999999925</v>
          </cell>
          <cell r="AO204">
            <v>36.369999999999891</v>
          </cell>
          <cell r="AP204">
            <v>27.082000000000107</v>
          </cell>
          <cell r="AQ204">
            <v>81.915999999999826</v>
          </cell>
          <cell r="AR204">
            <v>50.441000000000031</v>
          </cell>
          <cell r="AS204">
            <v>2.2290000000002692</v>
          </cell>
          <cell r="AT204">
            <v>1.5530000000003383</v>
          </cell>
          <cell r="AU204">
            <v>73.325000000000273</v>
          </cell>
          <cell r="AV204">
            <v>100.32900000000018</v>
          </cell>
          <cell r="AW204">
            <v>79.807999999999993</v>
          </cell>
          <cell r="AX204">
            <v>74.776999999999589</v>
          </cell>
          <cell r="AY204">
            <v>54.858999999999924</v>
          </cell>
          <cell r="AZ204">
            <v>96.58699999999817</v>
          </cell>
          <cell r="BA204">
            <v>83.010000000000218</v>
          </cell>
          <cell r="BB204">
            <v>103.22299999999996</v>
          </cell>
          <cell r="BC204">
            <v>173.26200000000154</v>
          </cell>
          <cell r="BD204">
            <v>306.79499999999916</v>
          </cell>
          <cell r="BE204">
            <v>270.01000000000113</v>
          </cell>
          <cell r="BF204">
            <v>163.4980000000005</v>
          </cell>
          <cell r="BG204">
            <v>46.547999999999774</v>
          </cell>
          <cell r="BH204">
            <v>-116.91099999999915</v>
          </cell>
          <cell r="BI204">
            <v>-114.97000000000025</v>
          </cell>
          <cell r="BJ204">
            <v>8.1829999999999927</v>
          </cell>
          <cell r="BK204">
            <v>309.62199999999939</v>
          </cell>
          <cell r="BL204">
            <v>509.51099999999951</v>
          </cell>
          <cell r="BM204">
            <v>330.07100000000173</v>
          </cell>
        </row>
        <row r="205">
          <cell r="I205" t="str">
            <v>Stand des Kapitalkontos Ende Jahr</v>
          </cell>
          <cell r="M205" t="str">
            <v>Stand des Kapitalkontos Ende Jahr</v>
          </cell>
          <cell r="AM205">
            <v>341.89100000000002</v>
          </cell>
          <cell r="AN205">
            <v>393.858</v>
          </cell>
          <cell r="AO205">
            <v>428.404</v>
          </cell>
          <cell r="AP205">
            <v>451.26600000000002</v>
          </cell>
          <cell r="AQ205">
            <v>511.113</v>
          </cell>
          <cell r="AR205">
            <v>553.31500000000005</v>
          </cell>
          <cell r="AS205">
            <v>546.23</v>
          </cell>
          <cell r="AT205">
            <v>544.81899999999996</v>
          </cell>
          <cell r="AU205">
            <v>620.94000000000005</v>
          </cell>
          <cell r="AV205">
            <v>707.55100000000004</v>
          </cell>
          <cell r="AW205">
            <v>792.49699999999996</v>
          </cell>
          <cell r="AX205">
            <v>858.06799999999998</v>
          </cell>
          <cell r="AY205">
            <v>904.65499999999997</v>
          </cell>
          <cell r="AZ205">
            <v>994.01099999999997</v>
          </cell>
          <cell r="BA205">
            <v>1073.002</v>
          </cell>
          <cell r="BB205">
            <v>1154.3050000000001</v>
          </cell>
          <cell r="BC205">
            <v>1297.9770000000001</v>
          </cell>
          <cell r="BD205">
            <v>1546.1369999999999</v>
          </cell>
          <cell r="BE205">
            <v>1769.125</v>
          </cell>
          <cell r="BF205">
            <v>1904.1079999999999</v>
          </cell>
          <cell r="BG205">
            <v>1930.569</v>
          </cell>
          <cell r="BH205">
            <v>1890.6489999999999</v>
          </cell>
          <cell r="BI205">
            <v>1831.394</v>
          </cell>
          <cell r="BJ205">
            <v>1864.1659999999999</v>
          </cell>
          <cell r="BK205">
            <v>2154.2800000000002</v>
          </cell>
          <cell r="BL205">
            <v>2484.4720000000002</v>
          </cell>
          <cell r="BM205">
            <v>2715.3939999999998</v>
          </cell>
        </row>
        <row r="207">
          <cell r="F207" t="str">
            <v>Schnittstelle zu KV-Statistik</v>
          </cell>
          <cell r="I207" t="str">
            <v>Schnittstelle zu KV-Statistik</v>
          </cell>
          <cell r="M207" t="str">
            <v>Schnittstelle zu KV-Statistik</v>
          </cell>
          <cell r="AM207">
            <v>1960</v>
          </cell>
          <cell r="AN207">
            <v>1961</v>
          </cell>
          <cell r="AO207">
            <v>1962</v>
          </cell>
          <cell r="AP207">
            <v>1963</v>
          </cell>
          <cell r="AQ207">
            <v>1964</v>
          </cell>
          <cell r="AR207">
            <v>1965</v>
          </cell>
          <cell r="AS207">
            <v>1966</v>
          </cell>
          <cell r="AT207">
            <v>1967</v>
          </cell>
          <cell r="AU207">
            <v>1968</v>
          </cell>
          <cell r="AV207">
            <v>1969</v>
          </cell>
          <cell r="AW207">
            <v>1970</v>
          </cell>
          <cell r="AX207">
            <v>1971</v>
          </cell>
          <cell r="AY207">
            <v>1972</v>
          </cell>
          <cell r="AZ207">
            <v>1973</v>
          </cell>
          <cell r="BA207">
            <v>1974</v>
          </cell>
          <cell r="BB207">
            <v>1975</v>
          </cell>
          <cell r="BC207">
            <v>1976</v>
          </cell>
          <cell r="BD207">
            <v>1977</v>
          </cell>
          <cell r="BE207">
            <v>1978</v>
          </cell>
          <cell r="BF207">
            <v>1979</v>
          </cell>
          <cell r="BG207">
            <v>1980</v>
          </cell>
          <cell r="BH207">
            <v>1981</v>
          </cell>
          <cell r="BI207">
            <v>1982</v>
          </cell>
          <cell r="BJ207">
            <v>1983</v>
          </cell>
          <cell r="BK207">
            <v>1984</v>
          </cell>
          <cell r="BL207">
            <v>1985</v>
          </cell>
          <cell r="BM207">
            <v>1986</v>
          </cell>
          <cell r="BN207">
            <v>1987</v>
          </cell>
          <cell r="BO207">
            <v>1988</v>
          </cell>
          <cell r="BP207">
            <v>1989</v>
          </cell>
          <cell r="BQ207">
            <v>1990</v>
          </cell>
          <cell r="BR207">
            <v>1991</v>
          </cell>
          <cell r="BS207">
            <v>1992</v>
          </cell>
          <cell r="BT207">
            <v>1993</v>
          </cell>
          <cell r="BU207">
            <v>1994</v>
          </cell>
          <cell r="BV207">
            <v>1995</v>
          </cell>
          <cell r="BW207">
            <v>1996</v>
          </cell>
          <cell r="BX207">
            <v>1997</v>
          </cell>
          <cell r="BY207">
            <v>1998</v>
          </cell>
        </row>
        <row r="208">
          <cell r="F208" t="str">
            <v>Total Ausgaben gem KV-Statistik</v>
          </cell>
          <cell r="I208" t="str">
            <v>Total Ausgaben gem KV-Statistik</v>
          </cell>
          <cell r="M208" t="str">
            <v>Total Ausgaben gem KV-Statistik</v>
          </cell>
          <cell r="AM208">
            <v>561.31700000000001</v>
          </cell>
          <cell r="AN208">
            <v>604.47199999999998</v>
          </cell>
          <cell r="AO208">
            <v>673.476</v>
          </cell>
          <cell r="AP208">
            <v>758.19</v>
          </cell>
          <cell r="AQ208">
            <v>845.98900000000003</v>
          </cell>
          <cell r="AR208">
            <v>1003.376</v>
          </cell>
          <cell r="AS208">
            <v>1234.8140000000001</v>
          </cell>
          <cell r="AT208">
            <v>1404.9280000000001</v>
          </cell>
          <cell r="AU208">
            <v>1560.922</v>
          </cell>
          <cell r="AV208">
            <v>1730.2919999999999</v>
          </cell>
          <cell r="AW208">
            <v>1954.7080000000001</v>
          </cell>
          <cell r="AX208">
            <v>2255.3919999999998</v>
          </cell>
          <cell r="AY208">
            <v>2689.799</v>
          </cell>
          <cell r="AZ208">
            <v>3068.645</v>
          </cell>
          <cell r="BA208">
            <v>3577.9319999999998</v>
          </cell>
          <cell r="BB208">
            <v>4053.9349999999999</v>
          </cell>
          <cell r="BC208">
            <v>4467.1270000000004</v>
          </cell>
          <cell r="BD208">
            <v>4675.2920000000004</v>
          </cell>
          <cell r="BE208">
            <v>4961.5140000000001</v>
          </cell>
          <cell r="BF208">
            <v>5260.9610000000002</v>
          </cell>
          <cell r="BG208">
            <v>5676.69</v>
          </cell>
          <cell r="BH208">
            <v>6203.3609999999999</v>
          </cell>
          <cell r="BI208">
            <v>6789.6639999999998</v>
          </cell>
          <cell r="BJ208">
            <v>7363.8239999999996</v>
          </cell>
          <cell r="BK208">
            <v>7868.6369999999997</v>
          </cell>
          <cell r="BL208">
            <v>8415.9449999999997</v>
          </cell>
          <cell r="BM208">
            <v>9018.5139999999992</v>
          </cell>
          <cell r="BN208">
            <v>9623.8709999999992</v>
          </cell>
          <cell r="BO208">
            <v>10325.632</v>
          </cell>
          <cell r="BP208">
            <v>11160.302</v>
          </cell>
          <cell r="BQ208">
            <v>12199.253000000001</v>
          </cell>
          <cell r="BR208">
            <v>13699.999</v>
          </cell>
          <cell r="BS208">
            <v>14978.12</v>
          </cell>
          <cell r="BT208">
            <v>16110.620999999999</v>
          </cell>
          <cell r="BU208">
            <v>15463.235000000001</v>
          </cell>
          <cell r="BV208">
            <v>16237.442999999999</v>
          </cell>
          <cell r="BW208">
            <v>17192.470939999999</v>
          </cell>
          <cell r="BX208">
            <v>17672.056998</v>
          </cell>
          <cell r="BY208">
            <v>18402.61016</v>
          </cell>
          <cell r="CA208">
            <v>2.7895121048842064E-2</v>
          </cell>
        </row>
        <row r="209">
          <cell r="F209" t="str">
            <v>Total Ausgaben gem DB Finanzen KV</v>
          </cell>
          <cell r="I209" t="str">
            <v>Total Ausgaben gem ZS 97</v>
          </cell>
          <cell r="M209" t="str">
            <v>Total Ausgaben</v>
          </cell>
          <cell r="AM209">
            <v>489.45400000000001</v>
          </cell>
          <cell r="AN209">
            <v>532.85500000000002</v>
          </cell>
          <cell r="AO209">
            <v>595.14600000000007</v>
          </cell>
          <cell r="AP209">
            <v>671.24299999999994</v>
          </cell>
          <cell r="AQ209">
            <v>749.66200000000003</v>
          </cell>
          <cell r="AR209">
            <v>901.13400000000001</v>
          </cell>
          <cell r="AS209">
            <v>1128.4879999999998</v>
          </cell>
          <cell r="AT209">
            <v>1295.9849999999997</v>
          </cell>
          <cell r="AU209">
            <v>1435.9759999999997</v>
          </cell>
          <cell r="AV209">
            <v>1582.5069999999998</v>
          </cell>
          <cell r="AW209">
            <v>1790.6639999999998</v>
          </cell>
          <cell r="AX209">
            <v>2057.3230000000003</v>
          </cell>
          <cell r="AY209">
            <v>2453.0639999999999</v>
          </cell>
          <cell r="AZ209">
            <v>2805.5690000000013</v>
          </cell>
          <cell r="BA209">
            <v>3271.7909999999997</v>
          </cell>
          <cell r="BB209">
            <v>3703.0480000000002</v>
          </cell>
          <cell r="BC209">
            <v>4021.1449999999986</v>
          </cell>
          <cell r="BD209">
            <v>4186.5320000000002</v>
          </cell>
          <cell r="BE209">
            <v>4435.3949999999995</v>
          </cell>
          <cell r="BF209">
            <v>4711.1059999999998</v>
          </cell>
          <cell r="BG209">
            <v>5087.6939999999995</v>
          </cell>
          <cell r="BH209">
            <v>5552.7089999999998</v>
          </cell>
          <cell r="BI209">
            <v>6073.9670000000015</v>
          </cell>
          <cell r="BJ209">
            <v>6599.630000000001</v>
          </cell>
          <cell r="BK209">
            <v>7051.8690000000006</v>
          </cell>
          <cell r="BL209">
            <v>7535.6179999999995</v>
          </cell>
          <cell r="BM209">
            <v>8086.2279999999992</v>
          </cell>
          <cell r="BN209">
            <v>8649.2839999999997</v>
          </cell>
          <cell r="BO209">
            <v>9231.8790000000008</v>
          </cell>
          <cell r="BP209">
            <v>10001.802000000001</v>
          </cell>
          <cell r="BQ209">
            <v>11005.306999999999</v>
          </cell>
          <cell r="BR209">
            <v>12347.584000000003</v>
          </cell>
          <cell r="BS209">
            <v>13504.41</v>
          </cell>
          <cell r="BT209">
            <v>14570.155999999999</v>
          </cell>
          <cell r="BU209">
            <v>15313.498</v>
          </cell>
          <cell r="BV209">
            <v>16098.941999999999</v>
          </cell>
          <cell r="BW209">
            <v>17192.470937000002</v>
          </cell>
          <cell r="BX209">
            <v>17672.056996999996</v>
          </cell>
          <cell r="BY209">
            <v>18402.610158000003</v>
          </cell>
          <cell r="CA209">
            <v>2.7895121170039339E-2</v>
          </cell>
        </row>
        <row r="210">
          <cell r="F210" t="str">
            <v>Differenz zu KV-Statistik</v>
          </cell>
          <cell r="I210" t="str">
            <v>Differenz zu KV-Statistik</v>
          </cell>
          <cell r="M210" t="str">
            <v>Differenz zu KV-Statistik</v>
          </cell>
          <cell r="AM210">
            <v>71.863</v>
          </cell>
          <cell r="AN210">
            <v>71.616999999999962</v>
          </cell>
          <cell r="AO210">
            <v>78.329999999999927</v>
          </cell>
          <cell r="AP210">
            <v>86.947000000000116</v>
          </cell>
          <cell r="AQ210">
            <v>96.326999999999998</v>
          </cell>
          <cell r="AR210">
            <v>102.24199999999996</v>
          </cell>
          <cell r="AS210">
            <v>106.32600000000025</v>
          </cell>
          <cell r="AT210">
            <v>108.94300000000044</v>
          </cell>
          <cell r="AU210">
            <v>124.94600000000037</v>
          </cell>
          <cell r="AV210">
            <v>147.78500000000008</v>
          </cell>
          <cell r="AW210">
            <v>164.04400000000032</v>
          </cell>
          <cell r="AX210">
            <v>198.06899999999951</v>
          </cell>
          <cell r="AY210">
            <v>236.73500000000013</v>
          </cell>
          <cell r="AZ210">
            <v>263.07599999999866</v>
          </cell>
          <cell r="BA210">
            <v>306.14100000000008</v>
          </cell>
          <cell r="BB210">
            <v>350.88699999999972</v>
          </cell>
          <cell r="BC210">
            <v>445.98200000000179</v>
          </cell>
          <cell r="BD210">
            <v>488.76000000000022</v>
          </cell>
          <cell r="BE210">
            <v>526.1190000000006</v>
          </cell>
          <cell r="BF210">
            <v>549.85500000000047</v>
          </cell>
          <cell r="BG210">
            <v>588.99600000000009</v>
          </cell>
          <cell r="BH210">
            <v>650.65200000000004</v>
          </cell>
          <cell r="BI210">
            <v>715.6969999999983</v>
          </cell>
          <cell r="BJ210">
            <v>764.1939999999986</v>
          </cell>
          <cell r="BK210">
            <v>816.76799999999912</v>
          </cell>
          <cell r="BL210">
            <v>880.32700000000023</v>
          </cell>
          <cell r="BM210">
            <v>932.28600000000006</v>
          </cell>
          <cell r="BN210">
            <v>974.58699999999953</v>
          </cell>
          <cell r="BO210">
            <v>1093.7529999999988</v>
          </cell>
          <cell r="BP210">
            <v>1158.4999999999982</v>
          </cell>
          <cell r="BQ210">
            <v>1193.9460000000017</v>
          </cell>
          <cell r="BR210">
            <v>1352.4149999999972</v>
          </cell>
          <cell r="BS210">
            <v>1473.7100000000009</v>
          </cell>
          <cell r="BT210">
            <v>1540.4650000000001</v>
          </cell>
          <cell r="BU210">
            <v>149.73700000000099</v>
          </cell>
          <cell r="BV210">
            <v>138.5010000000002</v>
          </cell>
          <cell r="BW210">
            <v>2.9999973776284605E-6</v>
          </cell>
          <cell r="BX210">
            <v>1.000003976514563E-6</v>
          </cell>
          <cell r="BY210">
            <v>1.9999970390927047E-6</v>
          </cell>
          <cell r="CA210">
            <v>-0.66666504978578356</v>
          </cell>
        </row>
        <row r="211">
          <cell r="F211" t="str">
            <v>Veränderung Reserven</v>
          </cell>
          <cell r="BU211">
            <v>-149.72999999999999</v>
          </cell>
          <cell r="BV211">
            <v>-138.49600000000001</v>
          </cell>
        </row>
        <row r="212">
          <cell r="F212" t="str">
            <v>Kostenbeteiligung</v>
          </cell>
          <cell r="I212" t="str">
            <v>Kostenbeteiligung</v>
          </cell>
          <cell r="M212" t="str">
            <v>Veränderung der Reserven</v>
          </cell>
          <cell r="AM212">
            <v>-55.670999999999999</v>
          </cell>
          <cell r="AN212">
            <v>-57.195</v>
          </cell>
          <cell r="AO212">
            <v>-62.834000000000003</v>
          </cell>
          <cell r="AP212">
            <v>-68.930999999999997</v>
          </cell>
          <cell r="AQ212">
            <v>-76.567999999999998</v>
          </cell>
          <cell r="AR212">
            <v>-82.947000000000003</v>
          </cell>
          <cell r="AS212">
            <v>-81.721999999999994</v>
          </cell>
          <cell r="AT212">
            <v>-81.284999999999997</v>
          </cell>
          <cell r="AU212">
            <v>-94.113</v>
          </cell>
          <cell r="AV212">
            <v>-110.902</v>
          </cell>
          <cell r="AW212">
            <v>-122.25</v>
          </cell>
          <cell r="AX212">
            <v>-144.08600000000001</v>
          </cell>
          <cell r="AY212">
            <v>-172.46899999999999</v>
          </cell>
          <cell r="AZ212">
            <v>-181.191</v>
          </cell>
          <cell r="BA212">
            <v>-208.53299999999999</v>
          </cell>
          <cell r="BB212">
            <v>-236.49</v>
          </cell>
          <cell r="BC212">
            <v>-297.47000000000003</v>
          </cell>
          <cell r="BD212">
            <v>-319.75799999999998</v>
          </cell>
          <cell r="BE212">
            <v>-339.75299999999999</v>
          </cell>
          <cell r="BF212">
            <v>-354.77100000000002</v>
          </cell>
          <cell r="BG212">
            <v>-375.07100000000003</v>
          </cell>
          <cell r="BH212">
            <v>-410.01900000000001</v>
          </cell>
          <cell r="BI212">
            <v>-434.57900000000001</v>
          </cell>
          <cell r="BJ212">
            <v>-466.79300000000001</v>
          </cell>
          <cell r="BK212">
            <v>-484.303</v>
          </cell>
          <cell r="BL212">
            <v>-513.09500000000003</v>
          </cell>
          <cell r="BM212">
            <v>-553.22400000000005</v>
          </cell>
          <cell r="BN212">
            <v>-658.27499999999998</v>
          </cell>
          <cell r="BO212">
            <v>-757.38400000000001</v>
          </cell>
          <cell r="BP212">
            <v>-807.71799999999996</v>
          </cell>
          <cell r="BQ212">
            <v>-856.82</v>
          </cell>
          <cell r="BR212">
            <v>-1060.23</v>
          </cell>
          <cell r="BS212">
            <v>-1184.9590000000001</v>
          </cell>
          <cell r="BT212">
            <v>-1273.3520000000001</v>
          </cell>
        </row>
        <row r="213">
          <cell r="F213" t="str">
            <v>Prämienanteil Rückversicherer</v>
          </cell>
          <cell r="I213" t="str">
            <v>Prämienanteil Rückversicherer</v>
          </cell>
          <cell r="AM213">
            <v>-16.143999999999998</v>
          </cell>
          <cell r="AN213">
            <v>-14.422000000000001</v>
          </cell>
          <cell r="AO213">
            <v>-15.496</v>
          </cell>
          <cell r="AP213">
            <v>-18.015999999999998</v>
          </cell>
          <cell r="AQ213">
            <v>-19.759</v>
          </cell>
          <cell r="AR213">
            <v>-19.295000000000002</v>
          </cell>
          <cell r="AS213">
            <v>-24.603999999999999</v>
          </cell>
          <cell r="AT213">
            <v>-27.658000000000001</v>
          </cell>
          <cell r="AU213">
            <v>-30.832999999999998</v>
          </cell>
          <cell r="AV213">
            <v>-36.883000000000003</v>
          </cell>
          <cell r="AW213">
            <v>-41.793999999999997</v>
          </cell>
          <cell r="AX213">
            <v>-53.982999999999997</v>
          </cell>
          <cell r="AY213">
            <v>-64.266000000000005</v>
          </cell>
          <cell r="AZ213">
            <v>-81.885000000000005</v>
          </cell>
          <cell r="BA213">
            <v>-97.608000000000004</v>
          </cell>
          <cell r="BB213">
            <v>-114.39700000000001</v>
          </cell>
          <cell r="BC213">
            <v>-148.512</v>
          </cell>
          <cell r="BD213">
            <v>-169.00200000000001</v>
          </cell>
          <cell r="BE213">
            <v>-186.364</v>
          </cell>
          <cell r="BF213">
            <v>-195.084</v>
          </cell>
          <cell r="BG213">
            <v>-213.92400000000001</v>
          </cell>
          <cell r="BH213">
            <v>-240.63300000000001</v>
          </cell>
          <cell r="BI213">
            <v>-281.12</v>
          </cell>
          <cell r="BJ213">
            <v>-297.40199999999999</v>
          </cell>
          <cell r="BK213">
            <v>-332.46499999999997</v>
          </cell>
          <cell r="BL213">
            <v>-357.06700000000001</v>
          </cell>
          <cell r="BM213">
            <v>-370.03800000000001</v>
          </cell>
          <cell r="BN213">
            <v>-310.84100000000001</v>
          </cell>
          <cell r="BO213">
            <v>-331.43900000000002</v>
          </cell>
          <cell r="BP213">
            <v>-328.02300000000002</v>
          </cell>
          <cell r="BQ213">
            <v>-317.17</v>
          </cell>
          <cell r="BR213">
            <v>-268.14400000000001</v>
          </cell>
          <cell r="BS213">
            <v>-268.81</v>
          </cell>
          <cell r="BT213">
            <v>-232.892</v>
          </cell>
        </row>
        <row r="214">
          <cell r="F214" t="str">
            <v>Liegenschaften Rückschlag</v>
          </cell>
          <cell r="I214" t="str">
            <v>Liegenschaften Rückschlag</v>
          </cell>
          <cell r="M214" t="e">
            <v>#REF!</v>
          </cell>
          <cell r="BL214">
            <v>-6.133</v>
          </cell>
          <cell r="BM214">
            <v>-5.2610000000000001</v>
          </cell>
          <cell r="BN214">
            <v>-2.1859999999999999</v>
          </cell>
          <cell r="BO214">
            <v>-2.524</v>
          </cell>
          <cell r="BP214">
            <v>-4.6539999999999999</v>
          </cell>
          <cell r="BQ214">
            <v>-3.7930000000000001</v>
          </cell>
          <cell r="BR214">
            <v>-10.339</v>
          </cell>
          <cell r="BS214">
            <v>-14.644</v>
          </cell>
          <cell r="BT214">
            <v>-14.225</v>
          </cell>
        </row>
        <row r="215">
          <cell r="F215" t="str">
            <v>Liegenschaften Vorschlag</v>
          </cell>
        </row>
        <row r="216">
          <cell r="F216" t="str">
            <v>Aufwertungen Wertschriften</v>
          </cell>
          <cell r="I216" t="str">
            <v>Abschreibungen Wertschriften</v>
          </cell>
          <cell r="M216" t="e">
            <v>#REF!</v>
          </cell>
        </row>
        <row r="217">
          <cell r="F217" t="str">
            <v>Abschreibungen Wertschriften</v>
          </cell>
          <cell r="BL217">
            <v>-4.032</v>
          </cell>
          <cell r="BM217">
            <v>-3.762</v>
          </cell>
          <cell r="BN217">
            <v>-3.2890000000000001</v>
          </cell>
          <cell r="BO217">
            <v>-2.407</v>
          </cell>
          <cell r="BP217">
            <v>-18.106000000000002</v>
          </cell>
          <cell r="BQ217">
            <v>-16.18</v>
          </cell>
          <cell r="BR217">
            <v>-13.702</v>
          </cell>
          <cell r="BS217">
            <v>-5.2960000000000003</v>
          </cell>
          <cell r="BT217">
            <v>-19.995000000000001</v>
          </cell>
        </row>
        <row r="218">
          <cell r="F218" t="str">
            <v>Übriges</v>
          </cell>
          <cell r="M218" t="str">
            <v>Übriges</v>
          </cell>
        </row>
        <row r="220">
          <cell r="F220" t="str">
            <v>Differenzkontrolle</v>
          </cell>
          <cell r="I220" t="str">
            <v>Differenzkontrolle</v>
          </cell>
          <cell r="AM220">
            <v>4.8000000000001819E-2</v>
          </cell>
          <cell r="AN220">
            <v>-3.907985046680551E-14</v>
          </cell>
          <cell r="AO220">
            <v>-7.638334409421077E-14</v>
          </cell>
          <cell r="AP220">
            <v>1.2079226507921703E-13</v>
          </cell>
          <cell r="AQ220">
            <v>0</v>
          </cell>
          <cell r="AR220">
            <v>-4.2632564145606011E-14</v>
          </cell>
          <cell r="AS220">
            <v>2.5579538487363607E-13</v>
          </cell>
          <cell r="AT220">
            <v>4.4053649617126212E-13</v>
          </cell>
          <cell r="AU220">
            <v>3.694822225952521E-13</v>
          </cell>
          <cell r="AV220">
            <v>7.815970093361102E-14</v>
          </cell>
          <cell r="AW220">
            <v>3.2684965844964609E-13</v>
          </cell>
          <cell r="AX220">
            <v>-5.0448534238967113E-13</v>
          </cell>
          <cell r="AY220">
            <v>1.2789769243681803E-13</v>
          </cell>
          <cell r="AZ220">
            <v>-1.3500311979441904E-12</v>
          </cell>
          <cell r="BA220">
            <v>0</v>
          </cell>
          <cell r="BB220">
            <v>-2.9842794901924208E-13</v>
          </cell>
          <cell r="BC220">
            <v>1.7621459846850485E-12</v>
          </cell>
          <cell r="BD220">
            <v>2.2737367544323206E-13</v>
          </cell>
          <cell r="BE220">
            <v>2.0000000006064056E-3</v>
          </cell>
          <cell r="BF220">
            <v>4.5474735088646412E-13</v>
          </cell>
          <cell r="BG220">
            <v>1.0000000000616183E-3</v>
          </cell>
          <cell r="BH220">
            <v>0</v>
          </cell>
          <cell r="BI220">
            <v>-2.0000000017148523E-3</v>
          </cell>
          <cell r="BJ220">
            <v>-1.0000000013974386E-3</v>
          </cell>
          <cell r="BK220">
            <v>-8.5265128291212022E-13</v>
          </cell>
          <cell r="BL220">
            <v>1.9095836023552692E-13</v>
          </cell>
          <cell r="BM220">
            <v>1.000000000000778E-3</v>
          </cell>
          <cell r="BN220">
            <v>-4.0000000004511982E-3</v>
          </cell>
          <cell r="BO220">
            <v>-1.0000000012437837E-3</v>
          </cell>
          <cell r="BP220">
            <v>-1.0000000018060007E-3</v>
          </cell>
          <cell r="BQ220">
            <v>-1.6999999998333237E-2</v>
          </cell>
          <cell r="BR220">
            <v>-2.7888802378583932E-12</v>
          </cell>
          <cell r="BS220">
            <v>1.0000000008831833E-3</v>
          </cell>
          <cell r="BT220">
            <v>1.0000000000580656E-3</v>
          </cell>
          <cell r="BU220">
            <v>7.0000000009997621E-3</v>
          </cell>
          <cell r="BV220">
            <v>5.0000000001944045E-3</v>
          </cell>
          <cell r="BW220">
            <v>2.9999973776284605E-6</v>
          </cell>
          <cell r="BX220">
            <v>1.000003976514563E-6</v>
          </cell>
          <cell r="BY220">
            <v>1.9999970390927047E-6</v>
          </cell>
        </row>
        <row r="223">
          <cell r="H223" t="str">
            <v>1)</v>
          </cell>
          <cell r="I223" t="str">
            <v>Die Beiträge werden erst seit 1985 detailliert ausgewiesen.</v>
          </cell>
        </row>
        <row r="224">
          <cell r="H224" t="str">
            <v>2)</v>
          </cell>
          <cell r="I224" t="str">
            <v>Der Bund hat seit 1.1.1990 die Subventionen an die Krankenkassen auf 1,3 Milliarden Franken jährlich erhöht. 1993 wurden die</v>
          </cell>
        </row>
        <row r="225">
          <cell r="I225" t="str">
            <v>Bundesbeiträge um 1.2 Mio. gekürzt.</v>
          </cell>
        </row>
        <row r="226">
          <cell r="H226" t="str">
            <v>3)</v>
          </cell>
          <cell r="I226" t="str">
            <v>Rückerstattungen, Liegenschaften (Vorschlag), Aufwertungen von Wertschriften, Schenkungen, sonstiger Ertrag.</v>
          </cell>
        </row>
        <row r="227">
          <cell r="H227" t="str">
            <v>4)</v>
          </cell>
          <cell r="I227" t="str">
            <v>Allg. Krankenpflegekosten inkl. Leistungsbeiträge an HMO-Kassen; übrige Pflegekosten: Zahnpflegevers. (bis 1981 in Allgemeinen</v>
          </cell>
        </row>
        <row r="229">
          <cell r="I229" t="str">
            <v>Krankenpflegekosten enthalten), Tuberkulose (inkl. Taggeld ab 1988), Wartgelder für Ärzte.</v>
          </cell>
        </row>
        <row r="231">
          <cell r="H231" t="str">
            <v>6)</v>
          </cell>
          <cell r="I231" t="str">
            <v>Sterbegeldversicherung, sonstige Leistungen.</v>
          </cell>
        </row>
        <row r="232">
          <cell r="H232" t="str">
            <v>7)</v>
          </cell>
          <cell r="I232" t="str">
            <v>Unterstützungen, Erstattungen von Rückversicherungen, Wertveränderungen bei Wertschriften und Liegenschaften,</v>
          </cell>
        </row>
        <row r="234">
          <cell r="I234" t="str">
            <v>Krankheitsvorbeugung, sonstiger Aufwand.</v>
          </cell>
        </row>
        <row r="235">
          <cell r="H235" t="str">
            <v>8)</v>
          </cell>
          <cell r="I235" t="str">
            <v>Kumulierte Kassenüberschüsse bzw. -defizite, inkl. Reservebildung.</v>
          </cell>
        </row>
        <row r="258">
          <cell r="BB258" t="e">
            <v>#REF!</v>
          </cell>
          <cell r="BC258" t="e">
            <v>#REF!</v>
          </cell>
          <cell r="BD258" t="e">
            <v>#REF!</v>
          </cell>
          <cell r="BE258" t="e">
            <v>#REF!</v>
          </cell>
          <cell r="BF258" t="e">
            <v>#REF!</v>
          </cell>
          <cell r="BG258" t="e">
            <v>#REF!</v>
          </cell>
          <cell r="BH258" t="e">
            <v>#REF!</v>
          </cell>
          <cell r="BI258" t="e">
            <v>#REF!</v>
          </cell>
          <cell r="BJ258" t="e">
            <v>#REF!</v>
          </cell>
          <cell r="BK258" t="e">
            <v>#REF!</v>
          </cell>
          <cell r="BL258" t="e">
            <v>#REF!</v>
          </cell>
          <cell r="BM258" t="e">
            <v>#REF!</v>
          </cell>
        </row>
        <row r="259">
          <cell r="BB259">
            <v>3920.6680000000001</v>
          </cell>
          <cell r="BC259">
            <v>4342.9189999999999</v>
          </cell>
          <cell r="BD259">
            <v>4662.3289999999997</v>
          </cell>
          <cell r="BE259">
            <v>4891.7690000000002</v>
          </cell>
          <cell r="BF259">
            <v>5069.6880000000001</v>
          </cell>
          <cell r="BG259">
            <v>5348.1659999999993</v>
          </cell>
          <cell r="BH259">
            <v>5676.4310000000005</v>
          </cell>
          <cell r="BI259">
            <v>6240.1170000000011</v>
          </cell>
          <cell r="BJ259">
            <v>6905.2150000000011</v>
          </cell>
          <cell r="BK259">
            <v>7693.9560000000001</v>
          </cell>
          <cell r="BL259">
            <v>8402.1959999999999</v>
          </cell>
          <cell r="BM259">
            <v>8786.3370000000014</v>
          </cell>
        </row>
        <row r="260">
          <cell r="BB260">
            <v>3806.0053000000003</v>
          </cell>
          <cell r="BC260">
            <v>4154.8057999999983</v>
          </cell>
          <cell r="BD260">
            <v>4338.6338000000005</v>
          </cell>
          <cell r="BE260">
            <v>4603.1225999999997</v>
          </cell>
          <cell r="BF260">
            <v>4886.6815999999999</v>
          </cell>
          <cell r="BG260">
            <v>5280.2255999999998</v>
          </cell>
          <cell r="BH260">
            <v>5779.5389999999998</v>
          </cell>
          <cell r="BI260">
            <v>6320.5610000000015</v>
          </cell>
          <cell r="BJ260">
            <v>6865.6690000000008</v>
          </cell>
          <cell r="BK260">
            <v>7342.6290000000008</v>
          </cell>
          <cell r="BL260">
            <v>7840.4529999999995</v>
          </cell>
          <cell r="BM260">
            <v>8429.3809999999994</v>
          </cell>
        </row>
        <row r="261">
          <cell r="BB261">
            <v>103.22299999999996</v>
          </cell>
          <cell r="BC261">
            <v>173.26200000000154</v>
          </cell>
          <cell r="BD261">
            <v>306.79499999999916</v>
          </cell>
          <cell r="BE261">
            <v>270.01000000000113</v>
          </cell>
          <cell r="BF261">
            <v>163.4980000000005</v>
          </cell>
          <cell r="BG261">
            <v>46.547999999999774</v>
          </cell>
          <cell r="BH261">
            <v>-116.91099999999915</v>
          </cell>
          <cell r="BI261">
            <v>-114.97000000000025</v>
          </cell>
          <cell r="BJ261">
            <v>8.1829999999999927</v>
          </cell>
          <cell r="BK261">
            <v>309.62199999999939</v>
          </cell>
          <cell r="BL261">
            <v>509.51099999999951</v>
          </cell>
          <cell r="BM261">
            <v>330.07100000000173</v>
          </cell>
        </row>
        <row r="262">
          <cell r="BB262">
            <v>1154.3050000000001</v>
          </cell>
          <cell r="BC262">
            <v>1297.9770000000001</v>
          </cell>
          <cell r="BD262">
            <v>1546.1369999999999</v>
          </cell>
          <cell r="BE262">
            <v>1769.125</v>
          </cell>
          <cell r="BF262">
            <v>1904.1079999999999</v>
          </cell>
          <cell r="BG262">
            <v>1930.569</v>
          </cell>
          <cell r="BH262">
            <v>1890.6489999999999</v>
          </cell>
          <cell r="BI262">
            <v>1831.394</v>
          </cell>
          <cell r="BJ262">
            <v>1864.1659999999999</v>
          </cell>
          <cell r="BK262">
            <v>2154.2800000000002</v>
          </cell>
          <cell r="BL262">
            <v>2484.4720000000002</v>
          </cell>
          <cell r="BM262">
            <v>2715.3939999999998</v>
          </cell>
        </row>
        <row r="264">
          <cell r="BB264">
            <v>114.66269999999986</v>
          </cell>
          <cell r="BC264">
            <v>188.1132000000016</v>
          </cell>
          <cell r="BD264">
            <v>323.6951999999992</v>
          </cell>
          <cell r="BE264">
            <v>288.64640000000054</v>
          </cell>
          <cell r="BF264">
            <v>183.00640000000021</v>
          </cell>
          <cell r="BG264">
            <v>67.940399999999499</v>
          </cell>
          <cell r="BH264">
            <v>-103.10799999999927</v>
          </cell>
          <cell r="BI264">
            <v>-80.444000000000415</v>
          </cell>
          <cell r="BJ264">
            <v>39.546000000000276</v>
          </cell>
          <cell r="BK264">
            <v>351.32699999999932</v>
          </cell>
          <cell r="BL264">
            <v>561.74300000000039</v>
          </cell>
          <cell r="BM264">
            <v>356.95600000000195</v>
          </cell>
        </row>
        <row r="265">
          <cell r="BB265">
            <v>1154.3050000000001</v>
          </cell>
          <cell r="BC265">
            <v>1342.4182000000017</v>
          </cell>
          <cell r="BD265">
            <v>1621.6721999999993</v>
          </cell>
          <cell r="BE265">
            <v>1834.7834000000005</v>
          </cell>
          <cell r="BF265">
            <v>1952.1314000000002</v>
          </cell>
          <cell r="BG265">
            <v>1972.0483999999994</v>
          </cell>
          <cell r="BH265">
            <v>1827.4610000000007</v>
          </cell>
          <cell r="BI265">
            <v>1810.2049999999995</v>
          </cell>
        </row>
      </sheetData>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_AS_8_2"/>
      <sheetName val="SV_AS_8_2G"/>
    </sheetNames>
    <sheetDataSet>
      <sheetData sheetId="0"/>
      <sheetData sheetId="1" refreshError="1">
        <row r="1">
          <cell r="Q1">
            <v>1963</v>
          </cell>
          <cell r="R1">
            <v>1964</v>
          </cell>
          <cell r="S1">
            <v>1965</v>
          </cell>
          <cell r="T1">
            <v>1966</v>
          </cell>
          <cell r="U1">
            <v>1967</v>
          </cell>
          <cell r="V1">
            <v>1968</v>
          </cell>
          <cell r="W1">
            <v>1969</v>
          </cell>
          <cell r="X1">
            <v>1970</v>
          </cell>
          <cell r="AE1">
            <v>1977</v>
          </cell>
          <cell r="AF1">
            <v>1978</v>
          </cell>
          <cell r="AG1">
            <v>1979</v>
          </cell>
          <cell r="AH1">
            <v>1980</v>
          </cell>
          <cell r="AI1">
            <v>1981</v>
          </cell>
        </row>
        <row r="2">
          <cell r="Q2">
            <v>6.3298546766799954E-2</v>
          </cell>
          <cell r="R2">
            <v>7.162340519137704E-2</v>
          </cell>
          <cell r="S2">
            <v>7.320078869536642E-2</v>
          </cell>
          <cell r="T2">
            <v>7.3904062428276338E-2</v>
          </cell>
          <cell r="U2">
            <v>7.6545842217484006E-2</v>
          </cell>
          <cell r="V2">
            <v>7.6743876464323749E-2</v>
          </cell>
          <cell r="W2">
            <v>8.7351802936298295E-2</v>
          </cell>
          <cell r="X2">
            <v>8.5424364418463572E-2</v>
          </cell>
          <cell r="AE2">
            <v>0.13567460045270593</v>
          </cell>
          <cell r="AF2">
            <v>0.13545409592879512</v>
          </cell>
          <cell r="AG2">
            <v>0.13390520041628559</v>
          </cell>
          <cell r="AH2">
            <v>0.13171490635824576</v>
          </cell>
          <cell r="AI2">
            <v>0.12619414900814593</v>
          </cell>
        </row>
        <row r="3">
          <cell r="Q3">
            <v>0.11635618843265386</v>
          </cell>
          <cell r="R3">
            <v>0.12204135503739551</v>
          </cell>
          <cell r="S3">
            <v>0.12348011830430496</v>
          </cell>
          <cell r="T3">
            <v>0.12447402647081325</v>
          </cell>
          <cell r="U3">
            <v>0.12672352523098793</v>
          </cell>
          <cell r="V3">
            <v>0.12779552715654952</v>
          </cell>
          <cell r="W3">
            <v>0.13839916456784815</v>
          </cell>
          <cell r="X3">
            <v>0.13483703744554129</v>
          </cell>
          <cell r="AE3">
            <v>0.19099389532889774</v>
          </cell>
          <cell r="AF3">
            <v>0.1938025383220702</v>
          </cell>
          <cell r="AG3">
            <v>0.19458197987952947</v>
          </cell>
          <cell r="AH3">
            <v>0.19559091175952564</v>
          </cell>
          <cell r="AI3">
            <v>0.19333712213471896</v>
          </cell>
        </row>
        <row r="6">
          <cell r="Q6">
            <v>-3.0076683251364922E-4</v>
          </cell>
          <cell r="R6">
            <v>8.3248584245770862E-3</v>
          </cell>
          <cell r="S6">
            <v>1.5773835039893797E-3</v>
          </cell>
          <cell r="T6">
            <v>7.0327373290991757E-4</v>
          </cell>
          <cell r="U6">
            <v>2.6417797892076683E-3</v>
          </cell>
          <cell r="V6">
            <v>1.980342468397428E-4</v>
          </cell>
          <cell r="W6">
            <v>1.0607926471974546E-2</v>
          </cell>
          <cell r="X6">
            <v>-1.9274385178347231E-3</v>
          </cell>
          <cell r="AE6">
            <v>3.0668236141598582E-3</v>
          </cell>
          <cell r="AF6">
            <v>-2.2050452391081388E-4</v>
          </cell>
          <cell r="AG6">
            <v>-1.5488955125095294E-3</v>
          </cell>
          <cell r="AH6">
            <v>-2.1902940580398322E-3</v>
          </cell>
          <cell r="AI6">
            <v>-5.5207573500998253E-3</v>
          </cell>
        </row>
        <row r="7">
          <cell r="Q7">
            <v>1.2768233532887835E-3</v>
          </cell>
          <cell r="R7">
            <v>5.685166604741651E-3</v>
          </cell>
          <cell r="S7">
            <v>1.4387632669094486E-3</v>
          </cell>
          <cell r="T7">
            <v>9.9390816650829494E-4</v>
          </cell>
          <cell r="U7">
            <v>2.2494987601746758E-3</v>
          </cell>
          <cell r="V7">
            <v>1.0720019255615887E-3</v>
          </cell>
          <cell r="W7">
            <v>1.0603637411298633E-2</v>
          </cell>
          <cell r="X7">
            <v>-3.5621271223068574E-3</v>
          </cell>
          <cell r="AE7">
            <v>6.0474315362801234E-3</v>
          </cell>
          <cell r="AF7">
            <v>2.808642993172461E-3</v>
          </cell>
          <cell r="AG7">
            <v>7.7944155745926502E-4</v>
          </cell>
          <cell r="AH7">
            <v>1.0089318799961777E-3</v>
          </cell>
          <cell r="AI7">
            <v>-2.2537896248066847E-3</v>
          </cell>
        </row>
        <row r="11">
          <cell r="A11" t="str">
            <v>Achtung: Datenbasis der Grafiken jährlich ganz erneuern, da ganze  GRSV-Reihe überarbeitet wird! Ms, 10.07.2006</v>
          </cell>
        </row>
        <row r="13">
          <cell r="A13" t="str">
            <v>Graphique AS 8.2.1 Taux de la charge sociale et des prestations sociales : évolution de 1948 à 2004</v>
          </cell>
          <cell r="B13" t="str">
            <v>Grafik SV 8.2.1 Soziallast- und Sozialleistungsquote: Entwicklung 1948–2004</v>
          </cell>
        </row>
        <row r="16">
          <cell r="A16" t="str">
            <v xml:space="preserve"> Graphique AS 8.2.2 Taux de la charge sociale et des prestations sociales : variation de 1948 à 2004</v>
          </cell>
          <cell r="B16" t="str">
            <v xml:space="preserve"> Grafik SV 8.2.2 Soziallast- und Sozialleistungsquote: Veränderungen 1948–2004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daten"/>
      <sheetName val="AHV 1.1_1.3"/>
      <sheetName val="Taschenstatistik"/>
      <sheetName val="ATSG 2009"/>
      <sheetName val="ATSG 2008"/>
      <sheetName val="Grunddaten_alt"/>
      <sheetName val="ATSG2009"/>
      <sheetName val="ATSG Einleitungsseite 2007"/>
      <sheetName val="ATSG Einleitungsseite"/>
      <sheetName val="Faltprospekt"/>
      <sheetName val="ATSG Einleitungsseite A5"/>
      <sheetName val="Legende Grafik 2"/>
      <sheetName val="ATSG Einleitungsseite A4"/>
    </sheetNames>
    <sheetDataSet>
      <sheetData sheetId="0">
        <row r="1">
          <cell r="J1" t="str">
            <v>Funktion hR/SOCX</v>
          </cell>
          <cell r="K1" t="str">
            <v>OECD Main Prohramme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AHV 98</v>
          </cell>
          <cell r="BZ1" t="str">
            <v>AHV 99</v>
          </cell>
          <cell r="CA1" t="str">
            <v>AHV 00</v>
          </cell>
          <cell r="CB1" t="str">
            <v>AHV 01</v>
          </cell>
          <cell r="CC1" t="str">
            <v>AHV 02</v>
          </cell>
          <cell r="CD1" t="str">
            <v>AHV 03</v>
          </cell>
          <cell r="CE1" t="str">
            <v>AHV 04</v>
          </cell>
          <cell r="CF1" t="str">
            <v>AHV 05</v>
          </cell>
          <cell r="CG1" t="str">
            <v>AHV 06</v>
          </cell>
          <cell r="CH1" t="str">
            <v>AHV 07</v>
          </cell>
          <cell r="CI1" t="str">
            <v>AHV 08</v>
          </cell>
          <cell r="CJ1" t="str">
            <v>AHV 09</v>
          </cell>
          <cell r="CK1" t="str">
            <v>AHV 10</v>
          </cell>
        </row>
        <row r="2">
          <cell r="A2" t="str">
            <v>Résume des comptes financiers de l'AVS</v>
          </cell>
          <cell r="E2" t="str">
            <v>Finanzen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cell r="BY2">
            <v>1998</v>
          </cell>
          <cell r="BZ2">
            <v>1999</v>
          </cell>
          <cell r="CA2">
            <v>2000</v>
          </cell>
          <cell r="CB2">
            <v>2001</v>
          </cell>
          <cell r="CC2">
            <v>2002</v>
          </cell>
          <cell r="CD2">
            <v>2003</v>
          </cell>
          <cell r="CE2">
            <v>2004</v>
          </cell>
          <cell r="CF2">
            <v>2005</v>
          </cell>
          <cell r="CG2">
            <v>2006</v>
          </cell>
          <cell r="CH2">
            <v>2007</v>
          </cell>
          <cell r="CI2">
            <v>2008</v>
          </cell>
          <cell r="CJ2">
            <v>2009</v>
          </cell>
          <cell r="CK2">
            <v>2010</v>
          </cell>
          <cell r="CL2">
            <v>2011</v>
          </cell>
          <cell r="CM2">
            <v>38062.031123086555</v>
          </cell>
        </row>
        <row r="3">
          <cell r="A3" t="str">
            <v>Total des recettes</v>
          </cell>
          <cell r="E3" t="str">
            <v>Total Einnahmen</v>
          </cell>
          <cell r="AA3">
            <v>580.66009351000002</v>
          </cell>
          <cell r="AB3">
            <v>612.09847955000009</v>
          </cell>
          <cell r="AC3">
            <v>637.41242385999999</v>
          </cell>
          <cell r="AD3">
            <v>699.13089277999995</v>
          </cell>
          <cell r="AE3">
            <v>744.11494663999997</v>
          </cell>
          <cell r="AF3">
            <v>793.17546680999999</v>
          </cell>
          <cell r="AG3">
            <v>853.09861079999996</v>
          </cell>
          <cell r="AH3">
            <v>853.09861079999996</v>
          </cell>
          <cell r="AI3">
            <v>913.80559714999993</v>
          </cell>
          <cell r="AJ3">
            <v>964.63102073999994</v>
          </cell>
          <cell r="AK3">
            <v>975.21995655000001</v>
          </cell>
          <cell r="AL3">
            <v>1055.2706623399999</v>
          </cell>
          <cell r="AM3">
            <v>1119.1079703999999</v>
          </cell>
          <cell r="AN3">
            <v>1243.59932731</v>
          </cell>
          <cell r="AO3">
            <v>1352.69071125</v>
          </cell>
          <cell r="AP3">
            <v>1489.1203690699999</v>
          </cell>
          <cell r="AQ3">
            <v>1792.67578</v>
          </cell>
          <cell r="AR3">
            <v>1927.335462</v>
          </cell>
          <cell r="AS3">
            <v>2031.0537140000001</v>
          </cell>
          <cell r="AT3">
            <v>2174.0291520000001</v>
          </cell>
          <cell r="AU3">
            <v>2277.8686399999997</v>
          </cell>
          <cell r="AV3">
            <v>3112.649449</v>
          </cell>
          <cell r="AW3">
            <v>3433.9840900000004</v>
          </cell>
          <cell r="AX3">
            <v>3948.6375479999997</v>
          </cell>
          <cell r="AY3">
            <v>4424.2957040000001</v>
          </cell>
          <cell r="AZ3">
            <v>7138.6421169999994</v>
          </cell>
          <cell r="BA3">
            <v>8064.680241</v>
          </cell>
          <cell r="BB3">
            <v>8443.3528939999997</v>
          </cell>
          <cell r="BC3">
            <v>8780.8329889999986</v>
          </cell>
          <cell r="BD3">
            <v>9044.4014459999999</v>
          </cell>
          <cell r="BE3">
            <v>9487.2210040000009</v>
          </cell>
          <cell r="BF3">
            <v>9910.1655950000004</v>
          </cell>
          <cell r="BG3">
            <v>10895.45363</v>
          </cell>
          <cell r="BH3">
            <v>11640.457545999998</v>
          </cell>
          <cell r="BI3">
            <v>12947.665038000001</v>
          </cell>
          <cell r="BJ3">
            <v>13469.210811000001</v>
          </cell>
          <cell r="BK3">
            <v>14258.615929999998</v>
          </cell>
          <cell r="BL3">
            <v>14745.980562000001</v>
          </cell>
          <cell r="BM3">
            <v>15801.012782999998</v>
          </cell>
          <cell r="BN3">
            <v>16507.42821805739</v>
          </cell>
          <cell r="BO3">
            <v>17563.088047816356</v>
          </cell>
          <cell r="BP3">
            <v>18657.339335967343</v>
          </cell>
          <cell r="BQ3">
            <v>20350.567756271997</v>
          </cell>
          <cell r="BR3">
            <v>22028.393038899467</v>
          </cell>
          <cell r="BS3">
            <v>23182.848895476222</v>
          </cell>
          <cell r="BT3">
            <v>23887.587659730052</v>
          </cell>
          <cell r="BU3">
            <v>23964.650284055399</v>
          </cell>
          <cell r="BV3">
            <v>24542.352002964322</v>
          </cell>
          <cell r="BW3">
            <v>24771.271862968752</v>
          </cell>
          <cell r="BX3">
            <v>25214.004866297932</v>
          </cell>
          <cell r="BY3">
            <v>25315.80247276101</v>
          </cell>
          <cell r="BZ3">
            <v>27144.906775234871</v>
          </cell>
          <cell r="CA3">
            <v>28721.318912456518</v>
          </cell>
          <cell r="CB3">
            <v>30115.710491983788</v>
          </cell>
          <cell r="CC3">
            <v>30305.049477533448</v>
          </cell>
          <cell r="CD3">
            <v>31036.797389978768</v>
          </cell>
          <cell r="CE3">
            <v>31686.067194809784</v>
          </cell>
          <cell r="CF3">
            <v>32480.578402935145</v>
          </cell>
          <cell r="CG3">
            <v>33619.447634818716</v>
          </cell>
          <cell r="CH3">
            <v>35447.237582481532</v>
          </cell>
          <cell r="CI3">
            <v>36965.925316476074</v>
          </cell>
          <cell r="CJ3">
            <v>37691.830278597125</v>
          </cell>
          <cell r="CK3">
            <v>38062.031123086555</v>
          </cell>
          <cell r="CM3" t="str">
            <v>gemäss GRSV, ohne Kap.wae!</v>
          </cell>
        </row>
        <row r="4">
          <cell r="A4" t="str">
            <v xml:space="preserve">Cotisations des assurés et des employeurs </v>
          </cell>
          <cell r="E4" t="str">
            <v>Beiträge Versicherte und Arbeitgeber</v>
          </cell>
          <cell r="AA4">
            <v>417.79983986000002</v>
          </cell>
          <cell r="AB4">
            <v>436.27466244999999</v>
          </cell>
          <cell r="AC4">
            <v>458.45333385999999</v>
          </cell>
          <cell r="AD4">
            <v>501.02182553</v>
          </cell>
          <cell r="AE4">
            <v>527.55449228999998</v>
          </cell>
          <cell r="AF4">
            <v>569.99141815999997</v>
          </cell>
          <cell r="AG4">
            <v>600.39330344999996</v>
          </cell>
          <cell r="AH4">
            <v>600.39330344999996</v>
          </cell>
          <cell r="AI4">
            <v>644.69143799999995</v>
          </cell>
          <cell r="AJ4">
            <v>682.78356288999998</v>
          </cell>
          <cell r="AK4">
            <v>681.94000800000003</v>
          </cell>
          <cell r="AL4">
            <v>744.32520589000001</v>
          </cell>
          <cell r="AM4">
            <v>798.22533614999998</v>
          </cell>
          <cell r="AN4">
            <v>906.50834766000003</v>
          </cell>
          <cell r="AO4">
            <v>1004.7822285</v>
          </cell>
          <cell r="AP4">
            <v>1120.5704670699999</v>
          </cell>
          <cell r="AQ4">
            <v>1235.0714989999999</v>
          </cell>
          <cell r="AR4">
            <v>1354.5367610000001</v>
          </cell>
          <cell r="AS4">
            <v>1445.851463</v>
          </cell>
          <cell r="AT4">
            <v>1574.1514999999999</v>
          </cell>
          <cell r="AU4">
            <v>1669.871977</v>
          </cell>
          <cell r="AV4">
            <v>2271.737157</v>
          </cell>
          <cell r="AW4">
            <v>2549.9652070000002</v>
          </cell>
          <cell r="AX4">
            <v>2946.572772</v>
          </cell>
          <cell r="AY4">
            <v>3307.8552169999998</v>
          </cell>
          <cell r="AZ4">
            <v>5449.3562949999996</v>
          </cell>
          <cell r="BA4">
            <v>6284.8775679999999</v>
          </cell>
          <cell r="BB4">
            <v>6799.9948999999997</v>
          </cell>
          <cell r="BC4">
            <v>7098.4978199999996</v>
          </cell>
          <cell r="BD4">
            <v>7286.1552179999999</v>
          </cell>
          <cell r="BE4">
            <v>7541.9179910000003</v>
          </cell>
          <cell r="BF4">
            <v>7965.6179160000002</v>
          </cell>
          <cell r="BG4">
            <v>8629.4123529999997</v>
          </cell>
          <cell r="BH4">
            <v>9308.2416059999996</v>
          </cell>
          <cell r="BI4">
            <v>10063.840190999999</v>
          </cell>
          <cell r="BJ4">
            <v>10514.64047</v>
          </cell>
          <cell r="BK4">
            <v>10978.14811</v>
          </cell>
          <cell r="BL4">
            <v>11388.271307000001</v>
          </cell>
          <cell r="BM4">
            <v>12266.580091</v>
          </cell>
          <cell r="BN4">
            <v>12887.622922</v>
          </cell>
          <cell r="BO4">
            <v>13756.929768</v>
          </cell>
          <cell r="BP4">
            <v>14720.998240999999</v>
          </cell>
          <cell r="BQ4">
            <v>16029.29063</v>
          </cell>
          <cell r="BR4">
            <v>17302.046784999999</v>
          </cell>
          <cell r="BS4">
            <v>18004.722128000001</v>
          </cell>
          <cell r="BT4">
            <v>18322.074390000002</v>
          </cell>
          <cell r="BU4">
            <v>18306.90569517</v>
          </cell>
          <cell r="BV4">
            <v>18645.96812555</v>
          </cell>
          <cell r="BW4">
            <v>18746.323989560002</v>
          </cell>
          <cell r="BX4">
            <v>18588.84977646</v>
          </cell>
          <cell r="BY4">
            <v>19002.290745999999</v>
          </cell>
          <cell r="BZ4">
            <v>19576.073500999999</v>
          </cell>
          <cell r="CA4">
            <v>20481.854276999999</v>
          </cell>
          <cell r="CB4">
            <v>21600.61891094</v>
          </cell>
          <cell r="CC4">
            <v>21958.082480060002</v>
          </cell>
          <cell r="CD4">
            <v>22437.10828946</v>
          </cell>
          <cell r="CE4">
            <v>22799.484718580003</v>
          </cell>
          <cell r="CF4">
            <v>23270.561820070001</v>
          </cell>
          <cell r="CG4">
            <v>24072.300223570001</v>
          </cell>
          <cell r="CH4">
            <v>25273.547017080004</v>
          </cell>
          <cell r="CI4">
            <v>26459.15164195</v>
          </cell>
          <cell r="CJ4">
            <v>27304.822880490003</v>
          </cell>
          <cell r="CK4">
            <v>27461.454662799999</v>
          </cell>
          <cell r="CM4" t="str">
            <v>Ms, 06.04.2011</v>
          </cell>
        </row>
        <row r="5">
          <cell r="A5" t="str">
            <v>Subventions</v>
          </cell>
          <cell r="B5" t="str">
            <v>au total</v>
          </cell>
          <cell r="E5" t="str">
            <v>Beiträge der öffentlichen Hand inkl. Steueranteile</v>
          </cell>
          <cell r="AA5">
            <v>160</v>
          </cell>
          <cell r="AB5">
            <v>160</v>
          </cell>
          <cell r="AC5">
            <v>160</v>
          </cell>
          <cell r="AD5">
            <v>160</v>
          </cell>
          <cell r="AE5">
            <v>160</v>
          </cell>
          <cell r="AF5">
            <v>160</v>
          </cell>
          <cell r="AG5">
            <v>160</v>
          </cell>
          <cell r="AH5">
            <v>160</v>
          </cell>
          <cell r="AI5">
            <v>160</v>
          </cell>
          <cell r="AJ5">
            <v>160</v>
          </cell>
          <cell r="AK5">
            <v>160</v>
          </cell>
          <cell r="AL5">
            <v>160</v>
          </cell>
          <cell r="AM5">
            <v>160</v>
          </cell>
          <cell r="AN5">
            <v>160</v>
          </cell>
          <cell r="AO5">
            <v>160</v>
          </cell>
          <cell r="AP5">
            <v>160</v>
          </cell>
          <cell r="AQ5">
            <v>350</v>
          </cell>
          <cell r="AR5">
            <v>350</v>
          </cell>
          <cell r="AS5">
            <v>350</v>
          </cell>
          <cell r="AT5">
            <v>350</v>
          </cell>
          <cell r="AU5">
            <v>350</v>
          </cell>
          <cell r="AV5">
            <v>572</v>
          </cell>
          <cell r="AW5">
            <v>591</v>
          </cell>
          <cell r="AX5">
            <v>685</v>
          </cell>
          <cell r="AY5">
            <v>776</v>
          </cell>
          <cell r="AZ5">
            <v>1318</v>
          </cell>
          <cell r="BA5">
            <v>1360</v>
          </cell>
          <cell r="BB5">
            <v>1206.5</v>
          </cell>
          <cell r="BC5">
            <v>1258.872738</v>
          </cell>
          <cell r="BD5">
            <v>1350.8045689999999</v>
          </cell>
          <cell r="BE5">
            <v>1587.3611880000001</v>
          </cell>
          <cell r="BF5">
            <v>1616.522968</v>
          </cell>
          <cell r="BG5">
            <v>1930.6000800000002</v>
          </cell>
          <cell r="BH5">
            <v>1961.0859209999999</v>
          </cell>
          <cell r="BI5">
            <v>2476.9937369999998</v>
          </cell>
          <cell r="BJ5">
            <v>2515.7803220000001</v>
          </cell>
          <cell r="BK5">
            <v>2835.3884330000001</v>
          </cell>
          <cell r="BL5">
            <v>2892.7886440000002</v>
          </cell>
          <cell r="BM5">
            <v>3074.8131159999998</v>
          </cell>
          <cell r="BN5">
            <v>3141.964242</v>
          </cell>
          <cell r="BO5">
            <v>3326.2151389999999</v>
          </cell>
          <cell r="BP5">
            <v>3392.1979220000003</v>
          </cell>
          <cell r="BQ5">
            <v>3665.5329999999999</v>
          </cell>
          <cell r="BR5">
            <v>3937.6351460000001</v>
          </cell>
          <cell r="BS5">
            <v>4241.2100140000002</v>
          </cell>
          <cell r="BT5">
            <v>4522.8926000000001</v>
          </cell>
          <cell r="BU5">
            <v>4584.912163</v>
          </cell>
          <cell r="BV5">
            <v>4808.6792270000005</v>
          </cell>
          <cell r="BW5">
            <v>4963.3525310000005</v>
          </cell>
          <cell r="BX5">
            <v>5160.5048900000002</v>
          </cell>
          <cell r="BY5">
            <v>5342.9801959999995</v>
          </cell>
          <cell r="BZ5">
            <v>6727.4016959999999</v>
          </cell>
          <cell r="CA5">
            <v>7416.7901090000005</v>
          </cell>
          <cell r="CB5">
            <v>7749.5640572000011</v>
          </cell>
          <cell r="CC5">
            <v>7717.3543578099998</v>
          </cell>
          <cell r="CD5">
            <v>8050.72385545</v>
          </cell>
          <cell r="CE5">
            <v>8299.6487326700008</v>
          </cell>
          <cell r="CF5">
            <v>8595.7053076499997</v>
          </cell>
          <cell r="CG5">
            <v>8814.7515009400013</v>
          </cell>
          <cell r="CH5">
            <v>9230.4108640300001</v>
          </cell>
          <cell r="CI5">
            <v>9455.4737966299999</v>
          </cell>
          <cell r="CJ5">
            <v>9558.8627282900015</v>
          </cell>
          <cell r="CK5">
            <v>9775.7684595600003</v>
          </cell>
          <cell r="CM5" t="str">
            <v>Ms, 06.04.2011</v>
          </cell>
        </row>
        <row r="6">
          <cell r="B6" t="str">
            <v>fédérales</v>
          </cell>
          <cell r="F6" t="str">
            <v>davon Bund inkl. Steueranteile</v>
          </cell>
          <cell r="AA6">
            <v>106.666667</v>
          </cell>
          <cell r="AB6">
            <v>106.666667</v>
          </cell>
          <cell r="AC6">
            <v>106.666667</v>
          </cell>
          <cell r="AD6">
            <v>106.666667</v>
          </cell>
          <cell r="AE6">
            <v>106.666667</v>
          </cell>
          <cell r="AF6">
            <v>106.666667</v>
          </cell>
          <cell r="AG6">
            <v>106.666667</v>
          </cell>
          <cell r="AH6">
            <v>106.666667</v>
          </cell>
          <cell r="AI6">
            <v>106.666667</v>
          </cell>
          <cell r="AJ6">
            <v>106.666667</v>
          </cell>
          <cell r="AK6">
            <v>106.666667</v>
          </cell>
          <cell r="AL6">
            <v>106.666667</v>
          </cell>
          <cell r="AM6">
            <v>106.666667</v>
          </cell>
          <cell r="AN6">
            <v>106.666667</v>
          </cell>
          <cell r="AO6">
            <v>106.666667</v>
          </cell>
          <cell r="AP6">
            <v>106.666667</v>
          </cell>
          <cell r="AQ6">
            <v>262.5</v>
          </cell>
          <cell r="AR6">
            <v>262.5</v>
          </cell>
          <cell r="AS6">
            <v>262.5</v>
          </cell>
          <cell r="AT6">
            <v>262.5</v>
          </cell>
          <cell r="AU6">
            <v>262.5</v>
          </cell>
          <cell r="AV6">
            <v>429</v>
          </cell>
          <cell r="AW6">
            <v>443.25</v>
          </cell>
          <cell r="AX6">
            <v>513.75</v>
          </cell>
          <cell r="AY6">
            <v>582</v>
          </cell>
          <cell r="AZ6">
            <v>988.5</v>
          </cell>
          <cell r="BA6">
            <v>1020</v>
          </cell>
          <cell r="BB6">
            <v>780</v>
          </cell>
          <cell r="BC6">
            <v>819.27533200000005</v>
          </cell>
          <cell r="BD6">
            <v>871.80456900000001</v>
          </cell>
          <cell r="BE6">
            <v>1091.310817</v>
          </cell>
          <cell r="BF6">
            <v>1111.359541</v>
          </cell>
          <cell r="BG6">
            <v>1394.3222800000001</v>
          </cell>
          <cell r="BH6">
            <v>1416.3398299999999</v>
          </cell>
          <cell r="BI6">
            <v>1857.745304</v>
          </cell>
          <cell r="BJ6">
            <v>1886.8352420000001</v>
          </cell>
          <cell r="BK6">
            <v>2126.5413250000001</v>
          </cell>
          <cell r="BL6">
            <v>2169.5914830000002</v>
          </cell>
          <cell r="BM6">
            <v>2382.9801649999999</v>
          </cell>
          <cell r="BN6">
            <v>2513.5713940000001</v>
          </cell>
          <cell r="BO6">
            <v>2660.9721119999999</v>
          </cell>
          <cell r="BP6">
            <v>2713.7583370000002</v>
          </cell>
          <cell r="BQ6">
            <v>3115.703051</v>
          </cell>
          <cell r="BR6">
            <v>3346.989873</v>
          </cell>
          <cell r="BS6">
            <v>3605.0285119999999</v>
          </cell>
          <cell r="BT6">
            <v>3831.4950060000001</v>
          </cell>
          <cell r="BU6">
            <v>3884.0338710000001</v>
          </cell>
          <cell r="BV6">
            <v>4073.594505</v>
          </cell>
          <cell r="BW6">
            <v>4218.8496510000004</v>
          </cell>
          <cell r="BX6">
            <v>4386.4291579999999</v>
          </cell>
          <cell r="BY6">
            <v>4541.5331669999996</v>
          </cell>
          <cell r="BZ6">
            <v>5730.5159640000002</v>
          </cell>
          <cell r="CA6">
            <v>6407.7129710000008</v>
          </cell>
          <cell r="CB6">
            <v>6691.0040222000007</v>
          </cell>
          <cell r="CC6">
            <v>6658.3135338100001</v>
          </cell>
          <cell r="CD6">
            <v>6959.41594945</v>
          </cell>
          <cell r="CE6">
            <v>7192.2507626699999</v>
          </cell>
          <cell r="CF6">
            <v>7455.3969376499999</v>
          </cell>
          <cell r="CG6">
            <v>7661.5174979399999</v>
          </cell>
          <cell r="CH6">
            <v>8018.1874370300002</v>
          </cell>
          <cell r="CI6">
            <v>9455.4737966299999</v>
          </cell>
          <cell r="CJ6">
            <v>9558.8627282899997</v>
          </cell>
          <cell r="CK6">
            <v>9775.7684595600003</v>
          </cell>
          <cell r="CM6" t="str">
            <v>Ms, 06.04.2011</v>
          </cell>
        </row>
        <row r="7">
          <cell r="A7" t="str">
            <v>Intérêts</v>
          </cell>
          <cell r="E7" t="str">
            <v>Kapitalertrag (ohne Kapitalwertänderungen)</v>
          </cell>
          <cell r="AA7">
            <v>2.8602536499999998</v>
          </cell>
          <cell r="AB7">
            <v>15.823817099999999</v>
          </cell>
          <cell r="AC7">
            <v>18.959090000000003</v>
          </cell>
          <cell r="AD7">
            <v>38.109067249999995</v>
          </cell>
          <cell r="AE7">
            <v>56.560454350000001</v>
          </cell>
          <cell r="AF7">
            <v>63.184048649999994</v>
          </cell>
          <cell r="AG7">
            <v>92.705307349999998</v>
          </cell>
          <cell r="AH7">
            <v>92.705307349999998</v>
          </cell>
          <cell r="AI7">
            <v>109.11415915000001</v>
          </cell>
          <cell r="AJ7">
            <v>121.84745785</v>
          </cell>
          <cell r="AK7">
            <v>133.27994855</v>
          </cell>
          <cell r="AL7">
            <v>150.94545644999999</v>
          </cell>
          <cell r="AM7">
            <v>160.88263425</v>
          </cell>
          <cell r="AN7">
            <v>177.09097965000001</v>
          </cell>
          <cell r="AO7">
            <v>187.90848274999999</v>
          </cell>
          <cell r="AP7">
            <v>208.549902</v>
          </cell>
          <cell r="AQ7">
            <v>207.60428099999999</v>
          </cell>
          <cell r="AR7">
            <v>222.79870099999999</v>
          </cell>
          <cell r="AS7">
            <v>235.20225099999999</v>
          </cell>
          <cell r="AT7">
            <v>249.87765200000001</v>
          </cell>
          <cell r="AU7">
            <v>257.99666300000001</v>
          </cell>
          <cell r="AV7">
            <v>268.91229199999998</v>
          </cell>
          <cell r="AW7">
            <v>293.01888300000002</v>
          </cell>
          <cell r="AX7">
            <v>317.06477599999999</v>
          </cell>
          <cell r="AY7">
            <v>340.44048700000002</v>
          </cell>
          <cell r="AZ7">
            <v>371.285822</v>
          </cell>
          <cell r="BA7">
            <v>419.80267300000003</v>
          </cell>
          <cell r="BB7">
            <v>436.85799400000002</v>
          </cell>
          <cell r="BC7">
            <v>423.46243099999998</v>
          </cell>
          <cell r="BD7">
            <v>407.44165900000002</v>
          </cell>
          <cell r="BE7">
            <v>357.94182499999999</v>
          </cell>
          <cell r="BF7">
            <v>328.02471100000002</v>
          </cell>
          <cell r="BG7">
            <v>333.81246900000002</v>
          </cell>
          <cell r="BH7">
            <v>366.41719000000001</v>
          </cell>
          <cell r="BI7">
            <v>399.17351500000001</v>
          </cell>
          <cell r="BJ7">
            <v>427.25154700000002</v>
          </cell>
          <cell r="BK7">
            <v>438.55535099999997</v>
          </cell>
          <cell r="BL7">
            <v>454.94458400000002</v>
          </cell>
          <cell r="BM7">
            <v>450.51627999999999</v>
          </cell>
          <cell r="BN7">
            <v>465.01160105739081</v>
          </cell>
          <cell r="BO7">
            <v>467.88930081635448</v>
          </cell>
          <cell r="BP7">
            <v>531.89721896733886</v>
          </cell>
          <cell r="BQ7">
            <v>648.08688927199921</v>
          </cell>
          <cell r="BR7">
            <v>779.04674489946774</v>
          </cell>
          <cell r="BS7">
            <v>928.37420247622128</v>
          </cell>
          <cell r="BT7">
            <v>1029.9479477300538</v>
          </cell>
          <cell r="BU7">
            <v>1060.539028625398</v>
          </cell>
          <cell r="BV7">
            <v>1076.841150994323</v>
          </cell>
          <cell r="BW7">
            <v>1049.2454217387494</v>
          </cell>
          <cell r="BX7">
            <v>1452.821185697931</v>
          </cell>
          <cell r="BY7">
            <v>958.30283676101442</v>
          </cell>
          <cell r="BZ7">
            <v>829.44045723487056</v>
          </cell>
          <cell r="CA7">
            <v>810.46050445651474</v>
          </cell>
          <cell r="CB7">
            <v>752.72047148378374</v>
          </cell>
          <cell r="CC7">
            <v>620.21345913344953</v>
          </cell>
          <cell r="CD7">
            <v>538.52157888876195</v>
          </cell>
          <cell r="CE7">
            <v>574.96108097977435</v>
          </cell>
          <cell r="CF7">
            <v>605.14174089514586</v>
          </cell>
          <cell r="CG7">
            <v>723.62212412870554</v>
          </cell>
          <cell r="CH7">
            <v>935.63560669152332</v>
          </cell>
          <cell r="CI7">
            <v>1042.597190846076</v>
          </cell>
          <cell r="CJ7">
            <v>818.64507382712009</v>
          </cell>
          <cell r="CK7">
            <v>814.619650316562</v>
          </cell>
          <cell r="CM7" t="str">
            <v>Ms, 06.04.2011</v>
          </cell>
        </row>
        <row r="8">
          <cell r="A8" t="str">
            <v>Autres recettes  1)</v>
          </cell>
          <cell r="E8" t="str">
            <v>übrige Einnahmen</v>
          </cell>
          <cell r="AA8" t="str">
            <v>–</v>
          </cell>
          <cell r="AB8" t="str">
            <v>–</v>
          </cell>
          <cell r="AC8" t="str">
            <v>–</v>
          </cell>
          <cell r="AD8" t="str">
            <v>–</v>
          </cell>
          <cell r="AE8" t="str">
            <v>–</v>
          </cell>
          <cell r="AF8" t="str">
            <v>–</v>
          </cell>
          <cell r="AG8" t="str">
            <v>–</v>
          </cell>
          <cell r="AH8" t="str">
            <v>–</v>
          </cell>
          <cell r="AI8" t="str">
            <v>–</v>
          </cell>
          <cell r="AJ8" t="str">
            <v>–</v>
          </cell>
          <cell r="AK8" t="str">
            <v>–</v>
          </cell>
          <cell r="AL8" t="str">
            <v>–</v>
          </cell>
          <cell r="AM8" t="str">
            <v>–</v>
          </cell>
          <cell r="AN8" t="str">
            <v>–</v>
          </cell>
          <cell r="AO8" t="str">
            <v>–</v>
          </cell>
          <cell r="AP8" t="str">
            <v>–</v>
          </cell>
          <cell r="AQ8" t="str">
            <v>–</v>
          </cell>
          <cell r="AR8" t="str">
            <v>–</v>
          </cell>
          <cell r="AS8" t="str">
            <v>–</v>
          </cell>
          <cell r="AT8" t="str">
            <v>–</v>
          </cell>
          <cell r="AU8" t="str">
            <v>–</v>
          </cell>
          <cell r="AV8" t="str">
            <v>–</v>
          </cell>
          <cell r="AW8" t="str">
            <v>–</v>
          </cell>
          <cell r="AX8" t="str">
            <v>–</v>
          </cell>
          <cell r="AY8" t="str">
            <v>–</v>
          </cell>
          <cell r="AZ8" t="str">
            <v>–</v>
          </cell>
          <cell r="BA8" t="str">
            <v>–</v>
          </cell>
          <cell r="BB8" t="str">
            <v>–</v>
          </cell>
          <cell r="BC8" t="str">
            <v>–</v>
          </cell>
          <cell r="BD8" t="str">
            <v>–</v>
          </cell>
          <cell r="BE8" t="str">
            <v>–</v>
          </cell>
          <cell r="BF8" t="str">
            <v>–</v>
          </cell>
          <cell r="BG8">
            <v>1.628728</v>
          </cell>
          <cell r="BH8">
            <v>4.7128290000000002</v>
          </cell>
          <cell r="BI8">
            <v>7.6575949999999997</v>
          </cell>
          <cell r="BJ8">
            <v>11.538472000000001</v>
          </cell>
          <cell r="BK8">
            <v>6.5240359999999997</v>
          </cell>
          <cell r="BL8">
            <v>9.9760270000000002</v>
          </cell>
          <cell r="BM8">
            <v>9.1032960000000003</v>
          </cell>
          <cell r="BN8">
            <v>12.829452999999999</v>
          </cell>
          <cell r="BO8">
            <v>12.053839999999999</v>
          </cell>
          <cell r="BP8">
            <v>12.245953999999999</v>
          </cell>
          <cell r="BQ8">
            <v>7.6572370000000003</v>
          </cell>
          <cell r="BR8">
            <v>9.6643629999999998</v>
          </cell>
          <cell r="BS8">
            <v>8.5425509999999996</v>
          </cell>
          <cell r="BT8">
            <v>12.672722</v>
          </cell>
          <cell r="BU8">
            <v>12.293397260000001</v>
          </cell>
          <cell r="BV8">
            <v>10.86349942</v>
          </cell>
          <cell r="BW8">
            <v>12.349920669999999</v>
          </cell>
          <cell r="BX8">
            <v>11.82901414</v>
          </cell>
          <cell r="BY8">
            <v>12.228694000000001</v>
          </cell>
          <cell r="BZ8">
            <v>11.991121</v>
          </cell>
          <cell r="CA8">
            <v>12.214022</v>
          </cell>
          <cell r="CB8">
            <v>12.80705236</v>
          </cell>
          <cell r="CC8">
            <v>9.3991805300000006</v>
          </cell>
          <cell r="CD8">
            <v>10.443666180000001</v>
          </cell>
          <cell r="CE8">
            <v>11.972662580000001</v>
          </cell>
          <cell r="CF8">
            <v>9.1695343199999986</v>
          </cell>
          <cell r="CG8">
            <v>8.7737861800000001</v>
          </cell>
          <cell r="CH8">
            <v>7.6440946799999985</v>
          </cell>
          <cell r="CI8">
            <v>8.7026870499999998</v>
          </cell>
          <cell r="CJ8">
            <v>9.4995959899999995</v>
          </cell>
          <cell r="CK8">
            <v>10.18835041</v>
          </cell>
          <cell r="CM8" t="str">
            <v>Ms, 06.04.2011</v>
          </cell>
        </row>
        <row r="9">
          <cell r="A9" t="str">
            <v>Structure des recettes en %</v>
          </cell>
          <cell r="E9" t="str">
            <v>Struktur der Einnahmen in %</v>
          </cell>
          <cell r="CN9">
            <v>0</v>
          </cell>
        </row>
        <row r="10">
          <cell r="A10" t="str">
            <v xml:space="preserve">Cotisations des assurés et des employeurs </v>
          </cell>
          <cell r="E10" t="str">
            <v>Beiträge Versicherte und Arbeitgeber</v>
          </cell>
          <cell r="AA10">
            <v>0.71952566489366421</v>
          </cell>
          <cell r="AB10">
            <v>0.71275240345432411</v>
          </cell>
          <cell r="AC10">
            <v>0.71924128978178459</v>
          </cell>
          <cell r="AD10">
            <v>0.71663522625606502</v>
          </cell>
          <cell r="AE10">
            <v>0.70896908424180449</v>
          </cell>
          <cell r="AF10">
            <v>0.71861957663970166</v>
          </cell>
          <cell r="AG10">
            <v>0.70377948791520872</v>
          </cell>
          <cell r="AH10">
            <v>0.70377948791520872</v>
          </cell>
          <cell r="AI10">
            <v>0.70550173911243264</v>
          </cell>
          <cell r="AJ10">
            <v>0.70781837636344558</v>
          </cell>
          <cell r="AK10">
            <v>0.69926789686756852</v>
          </cell>
          <cell r="AL10">
            <v>0.70534056565118863</v>
          </cell>
          <cell r="AM10">
            <v>0.71326927987537458</v>
          </cell>
          <cell r="AN10">
            <v>0.72893923931339411</v>
          </cell>
          <cell r="AO10">
            <v>0.74280263784135592</v>
          </cell>
          <cell r="AP10">
            <v>0.75250496222130758</v>
          </cell>
          <cell r="AQ10">
            <v>0.68895419505249289</v>
          </cell>
          <cell r="AR10">
            <v>0.70280280091686498</v>
          </cell>
          <cell r="AS10">
            <v>0.71187258762965433</v>
          </cell>
          <cell r="AT10">
            <v>0.724071017424885</v>
          </cell>
          <cell r="AU10">
            <v>0.73308528317945509</v>
          </cell>
          <cell r="AV10">
            <v>0.72984034798066977</v>
          </cell>
          <cell r="AW10">
            <v>0.74256756588525719</v>
          </cell>
          <cell r="AX10">
            <v>0.74622518176996278</v>
          </cell>
          <cell r="AY10">
            <v>0.74765690141582808</v>
          </cell>
          <cell r="AZ10">
            <v>0.7633603430017698</v>
          </cell>
          <cell r="BA10">
            <v>0.77930895958507229</v>
          </cell>
          <cell r="BB10">
            <v>0.80536665769734672</v>
          </cell>
          <cell r="BC10">
            <v>0.80840824884068418</v>
          </cell>
          <cell r="BD10">
            <v>0.80559838719038657</v>
          </cell>
          <cell r="BE10">
            <v>0.79495544457330314</v>
          </cell>
          <cell r="BF10">
            <v>0.80378252408001261</v>
          </cell>
          <cell r="BG10">
            <v>0.79201955660105905</v>
          </cell>
          <cell r="BH10">
            <v>0.79964568138462766</v>
          </cell>
          <cell r="BI10">
            <v>0.77727066320172122</v>
          </cell>
          <cell r="BJ10">
            <v>0.78064265364478003</v>
          </cell>
          <cell r="BK10">
            <v>0.76993083788041983</v>
          </cell>
          <cell r="BL10">
            <v>0.77229664443931745</v>
          </cell>
          <cell r="BM10">
            <v>0.77631606653703711</v>
          </cell>
          <cell r="BN10">
            <v>0.78071658115116305</v>
          </cell>
          <cell r="BO10">
            <v>0.78328650010442891</v>
          </cell>
          <cell r="BP10">
            <v>0.78901916162403052</v>
          </cell>
          <cell r="BQ10">
            <v>0.78765815391365723</v>
          </cell>
          <cell r="BR10">
            <v>0.78544298508051336</v>
          </cell>
          <cell r="BS10">
            <v>0.77663975679509123</v>
          </cell>
          <cell r="BT10">
            <v>0.76701233506669864</v>
          </cell>
          <cell r="BU10">
            <v>0.76391290831188496</v>
          </cell>
          <cell r="BV10">
            <v>0.75974658513975624</v>
          </cell>
          <cell r="BW10">
            <v>0.75677680553756277</v>
          </cell>
          <cell r="BX10">
            <v>0.73724304706971067</v>
          </cell>
          <cell r="BY10">
            <v>0.75060985194705376</v>
          </cell>
          <cell r="BZ10">
            <v>0.72116930307013805</v>
          </cell>
          <cell r="CA10">
            <v>0.71312373708983678</v>
          </cell>
          <cell r="CB10">
            <v>0.71725416927120689</v>
          </cell>
          <cell r="CC10">
            <v>0.72456844184790248</v>
          </cell>
          <cell r="CD10">
            <v>0.72291957213035596</v>
          </cell>
          <cell r="CE10">
            <v>0.71954290125076126</v>
          </cell>
          <cell r="CF10">
            <v>0.71644542567527458</v>
          </cell>
          <cell r="CG10">
            <v>0.71602307346177207</v>
          </cell>
          <cell r="CH10">
            <v>0.71299059505755413</v>
          </cell>
          <cell r="CI10">
            <v>0.71577138717414701</v>
          </cell>
          <cell r="CJ10">
            <v>0.724422843854169</v>
          </cell>
          <cell r="CK10">
            <v>0.7214920973080502</v>
          </cell>
          <cell r="CM10" t="str">
            <v>Ms, 06.04.2011</v>
          </cell>
        </row>
        <row r="11">
          <cell r="A11" t="str">
            <v>Subventions</v>
          </cell>
          <cell r="E11" t="str">
            <v>Beiträge der öffentlichen Hand</v>
          </cell>
          <cell r="AA11">
            <v>0.27554846938563465</v>
          </cell>
          <cell r="AB11">
            <v>0.26139584616780637</v>
          </cell>
          <cell r="AC11">
            <v>0.25101487515897886</v>
          </cell>
          <cell r="AD11">
            <v>0.22885557147071778</v>
          </cell>
          <cell r="AE11">
            <v>0.21502054315999031</v>
          </cell>
          <cell r="AF11">
            <v>0.20172081297911218</v>
          </cell>
          <cell r="AG11">
            <v>0.18755158896573368</v>
          </cell>
          <cell r="AH11">
            <v>0.18755158896573368</v>
          </cell>
          <cell r="AI11">
            <v>0.17509194570378214</v>
          </cell>
          <cell r="AJ11">
            <v>0.16586652985434658</v>
          </cell>
          <cell r="AK11">
            <v>0.16406555149468655</v>
          </cell>
          <cell r="AL11">
            <v>0.15161986939465322</v>
          </cell>
          <cell r="AM11">
            <v>0.1429710128351705</v>
          </cell>
          <cell r="AN11">
            <v>0.12865880230579746</v>
          </cell>
          <cell r="AO11">
            <v>0.11828276683599501</v>
          </cell>
          <cell r="AP11">
            <v>0.1074459817509076</v>
          </cell>
          <cell r="AQ11">
            <v>0.19523887359040462</v>
          </cell>
          <cell r="AR11">
            <v>0.18159786238603437</v>
          </cell>
          <cell r="AS11">
            <v>0.17232434454463669</v>
          </cell>
          <cell r="AT11">
            <v>0.1609914014621272</v>
          </cell>
          <cell r="AU11">
            <v>0.15365240727841095</v>
          </cell>
          <cell r="AV11">
            <v>0.18376627672729617</v>
          </cell>
          <cell r="AW11">
            <v>0.17210330173661345</v>
          </cell>
          <cell r="AX11">
            <v>0.17347755818888852</v>
          </cell>
          <cell r="AY11">
            <v>0.17539514804546616</v>
          </cell>
          <cell r="AZ11">
            <v>0.18462895021187684</v>
          </cell>
          <cell r="BA11">
            <v>0.16863656826539764</v>
          </cell>
          <cell r="BB11">
            <v>0.14289347077478673</v>
          </cell>
          <cell r="BC11">
            <v>0.14336598128868025</v>
          </cell>
          <cell r="BD11">
            <v>0.14935256656452486</v>
          </cell>
          <cell r="BE11">
            <v>0.16731571735608741</v>
          </cell>
          <cell r="BF11">
            <v>0.16311765454409644</v>
          </cell>
          <cell r="BG11">
            <v>0.17719318034489218</v>
          </cell>
          <cell r="BH11">
            <v>0.16847154961480756</v>
          </cell>
          <cell r="BI11">
            <v>0.19130814164023321</v>
          </cell>
          <cell r="BJ11">
            <v>0.18678008365162857</v>
          </cell>
          <cell r="BK11">
            <v>0.1988543942076712</v>
          </cell>
          <cell r="BL11">
            <v>0.19617472244976639</v>
          </cell>
          <cell r="BM11">
            <v>0.19459595142585615</v>
          </cell>
          <cell r="BN11">
            <v>0.19033638677665257</v>
          </cell>
          <cell r="BO11">
            <v>0.18938669156268068</v>
          </cell>
          <cell r="BP11">
            <v>0.18181573808118348</v>
          </cell>
          <cell r="BQ11">
            <v>0.18011944648916692</v>
          </cell>
          <cell r="BR11">
            <v>0.17875271877738039</v>
          </cell>
          <cell r="BS11">
            <v>0.18294602329171061</v>
          </cell>
          <cell r="BT11">
            <v>0.18934070130592301</v>
          </cell>
          <cell r="BU11">
            <v>0.19131980265326543</v>
          </cell>
          <cell r="BV11">
            <v>0.19593391971638208</v>
          </cell>
          <cell r="BW11">
            <v>0.20036728668824838</v>
          </cell>
          <cell r="BX11">
            <v>0.20466819600315622</v>
          </cell>
          <cell r="BY11">
            <v>0.21105316340451283</v>
          </cell>
          <cell r="BZ11">
            <v>0.24783292688032416</v>
          </cell>
          <cell r="CA11">
            <v>0.25823292208852278</v>
          </cell>
          <cell r="CB11">
            <v>0.25732629018540948</v>
          </cell>
          <cell r="CC11">
            <v>0.25465572539425274</v>
          </cell>
          <cell r="CD11">
            <v>0.25939286693444202</v>
          </cell>
          <cell r="CE11">
            <v>0.26193369728223936</v>
          </cell>
          <cell r="CF11">
            <v>0.26464138664701975</v>
          </cell>
          <cell r="CG11">
            <v>0.26219203827164639</v>
          </cell>
          <cell r="CH11">
            <v>0.26039859502597135</v>
          </cell>
          <cell r="CI11">
            <v>0.25578891142799565</v>
          </cell>
          <cell r="CJ11">
            <v>0.25360569273596384</v>
          </cell>
          <cell r="CK11">
            <v>0.25683780321514427</v>
          </cell>
          <cell r="CM11" t="str">
            <v>Ms, 06.04.2011</v>
          </cell>
        </row>
        <row r="12">
          <cell r="A12" t="str">
            <v>Intérêts</v>
          </cell>
          <cell r="E12" t="str">
            <v>Kapitalertrag (ohne Kapitalwertänderungen)</v>
          </cell>
          <cell r="AA12">
            <v>4.9258657207010923E-3</v>
          </cell>
          <cell r="AB12">
            <v>2.5851750377869399E-2</v>
          </cell>
          <cell r="AC12">
            <v>2.9743835059236532E-2</v>
          </cell>
          <cell r="AD12">
            <v>5.4509202273217275E-2</v>
          </cell>
          <cell r="AE12">
            <v>7.6010372598205228E-2</v>
          </cell>
          <cell r="AF12">
            <v>7.9659610381186088E-2</v>
          </cell>
          <cell r="AG12">
            <v>0.10866892311905756</v>
          </cell>
          <cell r="AH12">
            <v>0.10866892311905756</v>
          </cell>
          <cell r="AI12">
            <v>0.11940631518378528</v>
          </cell>
          <cell r="AJ12">
            <v>0.12631509378220787</v>
          </cell>
          <cell r="AK12">
            <v>0.13666655163774499</v>
          </cell>
          <cell r="AL12">
            <v>0.14303956495415823</v>
          </cell>
          <cell r="AM12">
            <v>0.14375970728945495</v>
          </cell>
          <cell r="AN12">
            <v>0.14240195838080844</v>
          </cell>
          <cell r="AO12">
            <v>0.13891459532264899</v>
          </cell>
          <cell r="AP12">
            <v>0.14004905602778481</v>
          </cell>
          <cell r="AQ12">
            <v>0.11580693135710239</v>
          </cell>
          <cell r="AR12">
            <v>0.11559933669710062</v>
          </cell>
          <cell r="AS12">
            <v>0.1158030678257089</v>
          </cell>
          <cell r="AT12">
            <v>0.11493758111298777</v>
          </cell>
          <cell r="AU12">
            <v>0.11326230954213411</v>
          </cell>
          <cell r="AV12">
            <v>8.6393375292034044E-2</v>
          </cell>
          <cell r="AW12">
            <v>8.5329132378129335E-2</v>
          </cell>
          <cell r="AX12">
            <v>8.029726004114876E-2</v>
          </cell>
          <cell r="AY12">
            <v>7.6947950538705678E-2</v>
          </cell>
          <cell r="AZ12">
            <v>5.2010706786353389E-2</v>
          </cell>
          <cell r="BA12">
            <v>5.205447214953008E-2</v>
          </cell>
          <cell r="BB12">
            <v>5.1739871527866528E-2</v>
          </cell>
          <cell r="BC12">
            <v>4.8225769870635683E-2</v>
          </cell>
          <cell r="BD12">
            <v>4.5049046245088577E-2</v>
          </cell>
          <cell r="BE12">
            <v>3.7728838070609359E-2</v>
          </cell>
          <cell r="BF12">
            <v>3.3099821375890945E-2</v>
          </cell>
          <cell r="BG12">
            <v>3.0637776116165253E-2</v>
          </cell>
          <cell r="BH12">
            <v>3.1477902698585219E-2</v>
          </cell>
          <cell r="BI12">
            <v>3.0829768443072073E-2</v>
          </cell>
          <cell r="BJ12">
            <v>3.1720607316582598E-2</v>
          </cell>
          <cell r="BK12">
            <v>3.0757217471387495E-2</v>
          </cell>
          <cell r="BL12">
            <v>3.0852107941358616E-2</v>
          </cell>
          <cell r="BM12">
            <v>2.8511860991891715E-2</v>
          </cell>
          <cell r="BN12">
            <v>2.8169839354425727E-2</v>
          </cell>
          <cell r="BO12">
            <v>2.6640491668805808E-2</v>
          </cell>
          <cell r="BP12">
            <v>2.8508739075241842E-2</v>
          </cell>
          <cell r="BQ12">
            <v>3.1846133092392981E-2</v>
          </cell>
          <cell r="BR12">
            <v>3.5365573127543432E-2</v>
          </cell>
          <cell r="BS12">
            <v>4.0045734096872766E-2</v>
          </cell>
          <cell r="BT12">
            <v>4.3116448692990084E-2</v>
          </cell>
          <cell r="BU12">
            <v>4.4254308577622574E-2</v>
          </cell>
          <cell r="BV12">
            <v>4.3876852180437222E-2</v>
          </cell>
          <cell r="BW12">
            <v>4.2357349575872803E-2</v>
          </cell>
          <cell r="BX12">
            <v>5.7619612330599299E-2</v>
          </cell>
          <cell r="BY12">
            <v>3.7853938771726374E-2</v>
          </cell>
          <cell r="BZ12">
            <v>3.0556025264805643E-2</v>
          </cell>
          <cell r="CA12">
            <v>2.8218081033354485E-2</v>
          </cell>
          <cell r="CB12">
            <v>2.4994279038648058E-2</v>
          </cell>
          <cell r="CC12">
            <v>2.0465680466657636E-2</v>
          </cell>
          <cell r="CD12">
            <v>1.7351067899249201E-2</v>
          </cell>
          <cell r="CE12">
            <v>1.8145548876256679E-2</v>
          </cell>
          <cell r="CF12">
            <v>1.8630879456274139E-2</v>
          </cell>
          <cell r="CG12">
            <v>2.1523914729023402E-2</v>
          </cell>
          <cell r="CH12">
            <v>2.6395162796943199E-2</v>
          </cell>
          <cell r="CI12">
            <v>2.820427682846019E-2</v>
          </cell>
          <cell r="CJ12">
            <v>2.171943011989997E-2</v>
          </cell>
          <cell r="CK12">
            <v>2.1402421948587335E-2</v>
          </cell>
          <cell r="CM12" t="str">
            <v>Ms, 06.04.2011</v>
          </cell>
        </row>
        <row r="13">
          <cell r="A13" t="str">
            <v>Autres recettes 1)</v>
          </cell>
          <cell r="E13" t="str">
            <v>übrige Einnahmen</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v>1.4948693788346653E-4</v>
          </cell>
          <cell r="BH13">
            <v>4.0486630197963876E-4</v>
          </cell>
          <cell r="BI13">
            <v>5.9142671497337818E-4</v>
          </cell>
          <cell r="BJ13">
            <v>8.5665538700877637E-4</v>
          </cell>
          <cell r="BK13">
            <v>4.5755044052161385E-4</v>
          </cell>
          <cell r="BL13">
            <v>6.7652516955759158E-4</v>
          </cell>
          <cell r="BM13">
            <v>5.7612104521515602E-4</v>
          </cell>
          <cell r="BN13">
            <v>7.7719271775878005E-4</v>
          </cell>
          <cell r="BO13">
            <v>6.8631666408451846E-4</v>
          </cell>
          <cell r="BP13">
            <v>6.5636121954390514E-4</v>
          </cell>
          <cell r="BQ13">
            <v>3.7626650478289766E-4</v>
          </cell>
          <cell r="BR13">
            <v>4.3872301456279213E-4</v>
          </cell>
          <cell r="BS13">
            <v>3.6848581632548827E-4</v>
          </cell>
          <cell r="BT13">
            <v>5.305149343884485E-4</v>
          </cell>
          <cell r="BU13">
            <v>5.1298045722700442E-4</v>
          </cell>
          <cell r="BV13">
            <v>4.4264296342452688E-4</v>
          </cell>
          <cell r="BW13">
            <v>4.9855819831609984E-4</v>
          </cell>
          <cell r="BX13">
            <v>4.6914459653377567E-4</v>
          </cell>
          <cell r="BY13">
            <v>4.8304587670715488E-4</v>
          </cell>
          <cell r="BZ13">
            <v>4.4174478473213495E-4</v>
          </cell>
          <cell r="CA13">
            <v>4.2525978828579297E-4</v>
          </cell>
          <cell r="CB13">
            <v>4.2526150473550959E-4</v>
          </cell>
          <cell r="CC13">
            <v>3.1015229118725091E-4</v>
          </cell>
          <cell r="CD13">
            <v>3.3649303595261008E-4</v>
          </cell>
          <cell r="CE13">
            <v>3.7785259074250583E-4</v>
          </cell>
          <cell r="CF13">
            <v>2.8230822143153039E-4</v>
          </cell>
          <cell r="CG13">
            <v>2.609735375578639E-4</v>
          </cell>
          <cell r="CH13">
            <v>2.156471195311932E-4</v>
          </cell>
          <cell r="CI13">
            <v>2.3542456939718825E-4</v>
          </cell>
          <cell r="CJ13">
            <v>2.5203328996719579E-4</v>
          </cell>
          <cell r="CK13">
            <v>2.6767752821840995E-4</v>
          </cell>
          <cell r="CM13" t="str">
            <v>Ms, 06.04.2011</v>
          </cell>
        </row>
        <row r="14">
          <cell r="A14" t="str">
            <v>Total</v>
          </cell>
          <cell r="E14" t="str">
            <v>Total</v>
          </cell>
          <cell r="AA14">
            <v>0.99999999999999989</v>
          </cell>
          <cell r="AB14">
            <v>0.99999999999999989</v>
          </cell>
          <cell r="AC14">
            <v>1</v>
          </cell>
          <cell r="AD14">
            <v>1</v>
          </cell>
          <cell r="AE14">
            <v>1</v>
          </cell>
          <cell r="AF14">
            <v>0.99999999999999989</v>
          </cell>
          <cell r="AG14">
            <v>0.99999999999999989</v>
          </cell>
          <cell r="AH14">
            <v>0.99999999999999989</v>
          </cell>
          <cell r="AI14">
            <v>1</v>
          </cell>
          <cell r="AJ14">
            <v>1</v>
          </cell>
          <cell r="AK14">
            <v>1</v>
          </cell>
          <cell r="AL14">
            <v>1</v>
          </cell>
          <cell r="AM14">
            <v>1</v>
          </cell>
          <cell r="AN14">
            <v>1</v>
          </cell>
          <cell r="AO14">
            <v>1</v>
          </cell>
          <cell r="AP14">
            <v>1</v>
          </cell>
          <cell r="AQ14">
            <v>0.99999999999999989</v>
          </cell>
          <cell r="AR14">
            <v>1</v>
          </cell>
          <cell r="AS14">
            <v>1</v>
          </cell>
          <cell r="AT14">
            <v>1</v>
          </cell>
          <cell r="AU14">
            <v>1.0000000000000002</v>
          </cell>
          <cell r="AV14">
            <v>1</v>
          </cell>
          <cell r="AW14">
            <v>1</v>
          </cell>
          <cell r="AX14">
            <v>1</v>
          </cell>
          <cell r="AY14">
            <v>1</v>
          </cell>
          <cell r="AZ14">
            <v>1</v>
          </cell>
          <cell r="BA14">
            <v>1</v>
          </cell>
          <cell r="BB14">
            <v>1</v>
          </cell>
          <cell r="BC14">
            <v>1.0000000000000002</v>
          </cell>
          <cell r="BD14">
            <v>1</v>
          </cell>
          <cell r="BE14">
            <v>0.99999999999999989</v>
          </cell>
          <cell r="BF14">
            <v>1</v>
          </cell>
          <cell r="BG14">
            <v>0.99999999999999989</v>
          </cell>
          <cell r="BH14">
            <v>1</v>
          </cell>
          <cell r="BI14">
            <v>0.99999999999999989</v>
          </cell>
          <cell r="BJ14">
            <v>0.99999999999999989</v>
          </cell>
          <cell r="BK14">
            <v>1</v>
          </cell>
          <cell r="BL14">
            <v>1</v>
          </cell>
          <cell r="BM14">
            <v>1.0000000000000002</v>
          </cell>
          <cell r="BN14">
            <v>1.0000000000000002</v>
          </cell>
          <cell r="BO14">
            <v>0.99999999999999989</v>
          </cell>
          <cell r="BP14">
            <v>0.99999999999999978</v>
          </cell>
          <cell r="BQ14">
            <v>1</v>
          </cell>
          <cell r="BR14">
            <v>1</v>
          </cell>
          <cell r="BS14">
            <v>1</v>
          </cell>
          <cell r="BT14">
            <v>1</v>
          </cell>
          <cell r="BU14">
            <v>1</v>
          </cell>
          <cell r="BV14">
            <v>1</v>
          </cell>
          <cell r="BW14">
            <v>1</v>
          </cell>
          <cell r="BX14">
            <v>1</v>
          </cell>
          <cell r="BY14">
            <v>1.0000000000000002</v>
          </cell>
          <cell r="BZ14">
            <v>0.99999999999999989</v>
          </cell>
          <cell r="CA14">
            <v>0.99999999999999978</v>
          </cell>
          <cell r="CB14">
            <v>0.99999999999999989</v>
          </cell>
          <cell r="CC14">
            <v>1.0000000000000002</v>
          </cell>
          <cell r="CD14">
            <v>0.99999999999999978</v>
          </cell>
          <cell r="CE14">
            <v>0.99999999999999978</v>
          </cell>
          <cell r="CF14">
            <v>1</v>
          </cell>
          <cell r="CG14">
            <v>0.99999999999999967</v>
          </cell>
          <cell r="CH14">
            <v>0.99999999999999978</v>
          </cell>
          <cell r="CI14">
            <v>1</v>
          </cell>
          <cell r="CJ14">
            <v>1</v>
          </cell>
          <cell r="CK14">
            <v>1.0000000000000002</v>
          </cell>
          <cell r="CM14" t="str">
            <v>Ms, 06.04.2011</v>
          </cell>
        </row>
        <row r="15">
          <cell r="A15" t="str">
            <v>Total des dépenses</v>
          </cell>
          <cell r="E15" t="str">
            <v>Total Ausgaben</v>
          </cell>
          <cell r="AA15">
            <v>126.8210237</v>
          </cell>
          <cell r="AB15">
            <v>147.20925500000001</v>
          </cell>
          <cell r="AC15">
            <v>170.28961699999999</v>
          </cell>
          <cell r="AD15">
            <v>220.61931329000001</v>
          </cell>
          <cell r="AE15">
            <v>249.87858657999999</v>
          </cell>
          <cell r="AF15">
            <v>267.59064133999999</v>
          </cell>
          <cell r="AG15">
            <v>383.21540959999999</v>
          </cell>
          <cell r="AH15">
            <v>383.21540959999999</v>
          </cell>
          <cell r="AI15">
            <v>492.77801513000003</v>
          </cell>
          <cell r="AJ15">
            <v>627.2774290000001</v>
          </cell>
          <cell r="AK15">
            <v>665.14624199999992</v>
          </cell>
          <cell r="AL15">
            <v>700.38101200000006</v>
          </cell>
          <cell r="AM15">
            <v>733.38916999999992</v>
          </cell>
          <cell r="AN15">
            <v>861.16331455</v>
          </cell>
          <cell r="AO15">
            <v>998.29362645000003</v>
          </cell>
          <cell r="AP15">
            <v>1043.40046095</v>
          </cell>
          <cell r="AQ15">
            <v>1610.0966800000001</v>
          </cell>
          <cell r="AR15">
            <v>1683.529857</v>
          </cell>
          <cell r="AS15">
            <v>1741.2553762999999</v>
          </cell>
          <cell r="AT15">
            <v>1991.6677399999999</v>
          </cell>
          <cell r="AU15">
            <v>2066.4915711499998</v>
          </cell>
          <cell r="AV15">
            <v>2897.1582715999998</v>
          </cell>
          <cell r="AW15">
            <v>2999.8712425000003</v>
          </cell>
          <cell r="AX15">
            <v>3406.8473895000002</v>
          </cell>
          <cell r="AY15">
            <v>3808.9942798500001</v>
          </cell>
          <cell r="AZ15">
            <v>6486.803637</v>
          </cell>
          <cell r="BA15">
            <v>7271.4001820000003</v>
          </cell>
          <cell r="BB15">
            <v>8612.1290329999993</v>
          </cell>
          <cell r="BC15">
            <v>8996.4732308000002</v>
          </cell>
          <cell r="BD15">
            <v>9683.7678125000002</v>
          </cell>
          <cell r="BE15">
            <v>9918.267296</v>
          </cell>
          <cell r="BF15">
            <v>10097.329362999997</v>
          </cell>
          <cell r="BG15">
            <v>10725.552830999999</v>
          </cell>
          <cell r="BH15">
            <v>10894.935945599998</v>
          </cell>
          <cell r="BI15">
            <v>12384.966945000002</v>
          </cell>
          <cell r="BJ15">
            <v>12578.901615999999</v>
          </cell>
          <cell r="BK15">
            <v>14176.941472999997</v>
          </cell>
          <cell r="BL15">
            <v>14463.942359000001</v>
          </cell>
          <cell r="BM15">
            <v>15374.065585999999</v>
          </cell>
          <cell r="BN15">
            <v>15709.821206000001</v>
          </cell>
          <cell r="BO15">
            <v>16631.075696999997</v>
          </cell>
          <cell r="BP15">
            <v>16960.989599999997</v>
          </cell>
          <cell r="BQ15">
            <v>18327.665002909998</v>
          </cell>
          <cell r="BR15">
            <v>19688.175720880005</v>
          </cell>
          <cell r="BS15">
            <v>21206.050069159995</v>
          </cell>
          <cell r="BT15">
            <v>23046.586512999998</v>
          </cell>
          <cell r="BU15">
            <v>23362.609753090004</v>
          </cell>
          <cell r="BV15">
            <v>24502.824111419995</v>
          </cell>
          <cell r="BW15">
            <v>24816.76264999</v>
          </cell>
          <cell r="BX15">
            <v>25802.52445628</v>
          </cell>
          <cell r="BY15">
            <v>26714.905546499998</v>
          </cell>
          <cell r="BZ15">
            <v>27386.966888000003</v>
          </cell>
          <cell r="CA15">
            <v>27721.899415</v>
          </cell>
          <cell r="CB15">
            <v>29081.319635069995</v>
          </cell>
          <cell r="CC15">
            <v>29094.528135780005</v>
          </cell>
          <cell r="CD15">
            <v>29980.986434589999</v>
          </cell>
          <cell r="CE15">
            <v>30423.02114782</v>
          </cell>
          <cell r="CF15">
            <v>31327.153060760003</v>
          </cell>
          <cell r="CG15">
            <v>31682.252830360001</v>
          </cell>
          <cell r="CH15">
            <v>33302.841433559995</v>
          </cell>
          <cell r="CI15">
            <v>33877.951444049999</v>
          </cell>
          <cell r="CJ15">
            <v>35786.632737550004</v>
          </cell>
          <cell r="CK15">
            <v>36604.056835240001</v>
          </cell>
          <cell r="CM15" t="str">
            <v>Ms, 06.04.2011</v>
          </cell>
        </row>
        <row r="16">
          <cell r="A16" t="str">
            <v>Prestations sociales</v>
          </cell>
          <cell r="E16" t="str">
            <v>Sozialleistungen</v>
          </cell>
          <cell r="AA16">
            <v>121.884112</v>
          </cell>
          <cell r="AB16">
            <v>141.12961000000001</v>
          </cell>
          <cell r="AC16">
            <v>164.475742</v>
          </cell>
          <cell r="AD16">
            <v>214.91529700000001</v>
          </cell>
          <cell r="AE16">
            <v>241.03705099999999</v>
          </cell>
          <cell r="AF16">
            <v>260.74972700000001</v>
          </cell>
          <cell r="AG16">
            <v>373.12884500000001</v>
          </cell>
          <cell r="AH16">
            <v>373.12884500000001</v>
          </cell>
          <cell r="AI16">
            <v>482.59228400000001</v>
          </cell>
          <cell r="AJ16">
            <v>617.21170700000005</v>
          </cell>
          <cell r="AK16">
            <v>654.82313999999997</v>
          </cell>
          <cell r="AL16">
            <v>689.54853500000002</v>
          </cell>
          <cell r="AM16">
            <v>721.06467599999996</v>
          </cell>
          <cell r="AN16">
            <v>848.42554700000005</v>
          </cell>
          <cell r="AO16">
            <v>987.49400400000002</v>
          </cell>
          <cell r="AP16">
            <v>1031.3027400000001</v>
          </cell>
          <cell r="AQ16">
            <v>1598.078025</v>
          </cell>
          <cell r="AR16">
            <v>1670.600062</v>
          </cell>
          <cell r="AS16">
            <v>1728.4767939999999</v>
          </cell>
          <cell r="AT16">
            <v>1978.391905</v>
          </cell>
          <cell r="AU16">
            <v>2051.5669459999999</v>
          </cell>
          <cell r="AV16">
            <v>2878.8701259999998</v>
          </cell>
          <cell r="AW16">
            <v>2982.9787520000004</v>
          </cell>
          <cell r="AX16">
            <v>3389.7111070000001</v>
          </cell>
          <cell r="AY16">
            <v>3790.076333</v>
          </cell>
          <cell r="AZ16">
            <v>6461.244256</v>
          </cell>
          <cell r="BA16">
            <v>7237.8016600000001</v>
          </cell>
          <cell r="BB16">
            <v>8574.842967999999</v>
          </cell>
          <cell r="BC16">
            <v>8956.2946150000007</v>
          </cell>
          <cell r="BD16">
            <v>9639.7567990000007</v>
          </cell>
          <cell r="BE16">
            <v>9875.734058</v>
          </cell>
          <cell r="BF16">
            <v>10052.898946999998</v>
          </cell>
          <cell r="BG16">
            <v>10677.153060999999</v>
          </cell>
          <cell r="BH16">
            <v>10843.628092599998</v>
          </cell>
          <cell r="BI16">
            <v>12337.603226000001</v>
          </cell>
          <cell r="BJ16">
            <v>12527.618539999999</v>
          </cell>
          <cell r="BK16">
            <v>14126.658842999997</v>
          </cell>
          <cell r="BL16">
            <v>14412.508699</v>
          </cell>
          <cell r="BM16">
            <v>15324.452142999999</v>
          </cell>
          <cell r="BN16">
            <v>15654.623365000001</v>
          </cell>
          <cell r="BO16">
            <v>16578.988515999998</v>
          </cell>
          <cell r="BP16">
            <v>16907.635340999997</v>
          </cell>
          <cell r="BQ16">
            <v>18269.391577069997</v>
          </cell>
          <cell r="BR16">
            <v>19628.658302250005</v>
          </cell>
          <cell r="BS16">
            <v>21118.764175609995</v>
          </cell>
          <cell r="BT16">
            <v>22962.414726999999</v>
          </cell>
          <cell r="BU16">
            <v>23280.502164920003</v>
          </cell>
          <cell r="BV16">
            <v>24415.644944599997</v>
          </cell>
          <cell r="BW16">
            <v>24735.76949789</v>
          </cell>
          <cell r="BX16">
            <v>25720.54278657</v>
          </cell>
          <cell r="BY16">
            <v>26616.52825856</v>
          </cell>
          <cell r="BZ16">
            <v>27293.965443000001</v>
          </cell>
          <cell r="CA16">
            <v>27627.432679999998</v>
          </cell>
          <cell r="CB16">
            <v>28980.133889709996</v>
          </cell>
          <cell r="CC16">
            <v>29000.637675040005</v>
          </cell>
          <cell r="CD16">
            <v>29865.50215326</v>
          </cell>
          <cell r="CE16">
            <v>30271.708485710002</v>
          </cell>
          <cell r="CF16">
            <v>31178.422264090004</v>
          </cell>
          <cell r="CG16">
            <v>31541.162954200001</v>
          </cell>
          <cell r="CH16">
            <v>33151.844365719997</v>
          </cell>
          <cell r="CI16">
            <v>33747.172523549998</v>
          </cell>
          <cell r="CJ16">
            <v>35638.251703820002</v>
          </cell>
          <cell r="CK16">
            <v>36442.343899209998</v>
          </cell>
          <cell r="CM16" t="str">
            <v>Ms, 06.04.2011</v>
          </cell>
        </row>
        <row r="17">
          <cell r="A17" t="str">
            <v>Frais d'administration et de hestion</v>
          </cell>
          <cell r="E17" t="str">
            <v>Verwaltungs- und Durchführungskosten</v>
          </cell>
          <cell r="AA17">
            <v>4.9369116999999996</v>
          </cell>
          <cell r="AB17">
            <v>6.0796450000000002</v>
          </cell>
          <cell r="AC17">
            <v>5.8138750000000003</v>
          </cell>
          <cell r="AD17">
            <v>5.7040162900000002</v>
          </cell>
          <cell r="AE17">
            <v>8.8415355800000004</v>
          </cell>
          <cell r="AF17">
            <v>6.8409143400000003</v>
          </cell>
          <cell r="AG17">
            <v>10.086564600000001</v>
          </cell>
          <cell r="AH17">
            <v>10.086564600000001</v>
          </cell>
          <cell r="AI17">
            <v>10.185731130000001</v>
          </cell>
          <cell r="AJ17">
            <v>10.065721999999999</v>
          </cell>
          <cell r="AK17">
            <v>10.323102</v>
          </cell>
          <cell r="AL17">
            <v>10.832477000000001</v>
          </cell>
          <cell r="AM17">
            <v>12.324494</v>
          </cell>
          <cell r="AN17">
            <v>12.737767549999999</v>
          </cell>
          <cell r="AO17">
            <v>10.799622449999999</v>
          </cell>
          <cell r="AP17">
            <v>12.097720949999999</v>
          </cell>
          <cell r="AQ17">
            <v>12.018655000000001</v>
          </cell>
          <cell r="AR17">
            <v>12.929795</v>
          </cell>
          <cell r="AS17">
            <v>12.7785823</v>
          </cell>
          <cell r="AT17">
            <v>13.275835000000001</v>
          </cell>
          <cell r="AU17">
            <v>14.924625150000001</v>
          </cell>
          <cell r="AV17">
            <v>18.2881456</v>
          </cell>
          <cell r="AW17">
            <v>16.892490500000001</v>
          </cell>
          <cell r="AX17">
            <v>17.1362825</v>
          </cell>
          <cell r="AY17">
            <v>18.91794685</v>
          </cell>
          <cell r="AZ17">
            <v>25.559380999999998</v>
          </cell>
          <cell r="BA17">
            <v>33.598522000000003</v>
          </cell>
          <cell r="BB17">
            <v>37.286064999999994</v>
          </cell>
          <cell r="BC17">
            <v>40.178615800000003</v>
          </cell>
          <cell r="BD17">
            <v>44.011013499999997</v>
          </cell>
          <cell r="BE17">
            <v>42.533237999999997</v>
          </cell>
          <cell r="BF17">
            <v>44.430416000000001</v>
          </cell>
          <cell r="BG17">
            <v>48.399770000000004</v>
          </cell>
          <cell r="BH17">
            <v>51.307853000000001</v>
          </cell>
          <cell r="BI17">
            <v>47.363718999999996</v>
          </cell>
          <cell r="BJ17">
            <v>51.283076000000001</v>
          </cell>
          <cell r="BK17">
            <v>50.282630000000005</v>
          </cell>
          <cell r="BL17">
            <v>51.433660000000003</v>
          </cell>
          <cell r="BM17">
            <v>49.613442999999997</v>
          </cell>
          <cell r="BN17">
            <v>55.197840999999997</v>
          </cell>
          <cell r="BO17">
            <v>52.087181000000001</v>
          </cell>
          <cell r="BP17">
            <v>53.354259000000006</v>
          </cell>
          <cell r="BQ17">
            <v>58.273425839999994</v>
          </cell>
          <cell r="BR17">
            <v>59.517418630000002</v>
          </cell>
          <cell r="BS17">
            <v>87.285893549999997</v>
          </cell>
          <cell r="BT17">
            <v>84.171786000000012</v>
          </cell>
          <cell r="BU17">
            <v>82.10758817</v>
          </cell>
          <cell r="BV17">
            <v>87.179166820000006</v>
          </cell>
          <cell r="BW17">
            <v>80.993152100000003</v>
          </cell>
          <cell r="BX17">
            <v>81.981669709999991</v>
          </cell>
          <cell r="BY17">
            <v>98.377287940000002</v>
          </cell>
          <cell r="BZ17">
            <v>93.00144499999999</v>
          </cell>
          <cell r="CA17">
            <v>94.466735</v>
          </cell>
          <cell r="CB17">
            <v>101.18574536</v>
          </cell>
          <cell r="CC17">
            <v>93.890460739999995</v>
          </cell>
          <cell r="CD17">
            <v>115.48428133</v>
          </cell>
          <cell r="CE17">
            <v>151.31266211000002</v>
          </cell>
          <cell r="CF17">
            <v>148.73079666999999</v>
          </cell>
          <cell r="CG17">
            <v>141.08987615999999</v>
          </cell>
          <cell r="CH17">
            <v>150.99706784</v>
          </cell>
          <cell r="CI17">
            <v>130.7789205</v>
          </cell>
          <cell r="CJ17">
            <v>148.38103373000001</v>
          </cell>
          <cell r="CK17">
            <v>161.71293602999998</v>
          </cell>
          <cell r="CM17" t="str">
            <v>Ms, 06.04.2011</v>
          </cell>
        </row>
        <row r="18">
          <cell r="A18" t="str">
            <v>Autres dépenses</v>
          </cell>
          <cell r="E18" t="str">
            <v>übrige Ausgaben</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M18" t="str">
            <v>Ms, 06.04.2011</v>
          </cell>
        </row>
        <row r="19">
          <cell r="A19" t="str">
            <v>Solde de compte</v>
          </cell>
          <cell r="E19" t="str">
            <v>Rechnungssaldo</v>
          </cell>
          <cell r="AA19">
            <v>453.83906940000003</v>
          </cell>
          <cell r="AB19">
            <v>464.88922445000009</v>
          </cell>
          <cell r="AC19">
            <v>467.12280640999995</v>
          </cell>
          <cell r="AD19">
            <v>478.51157924999995</v>
          </cell>
          <cell r="AE19">
            <v>494.20836011000006</v>
          </cell>
          <cell r="AF19">
            <v>525.58482612</v>
          </cell>
          <cell r="AG19">
            <v>469.88320104999997</v>
          </cell>
          <cell r="AH19">
            <v>469.88320104999997</v>
          </cell>
          <cell r="AI19">
            <v>421.0275816699999</v>
          </cell>
          <cell r="AJ19">
            <v>337.35359258999995</v>
          </cell>
          <cell r="AK19">
            <v>310.07371439999997</v>
          </cell>
          <cell r="AL19">
            <v>354.88965038999993</v>
          </cell>
          <cell r="AM19">
            <v>385.71880199999987</v>
          </cell>
          <cell r="AN19">
            <v>382.43601276000004</v>
          </cell>
          <cell r="AO19">
            <v>354.39708480000002</v>
          </cell>
          <cell r="AP19">
            <v>445.7199081199999</v>
          </cell>
          <cell r="AQ19">
            <v>181.20775899999967</v>
          </cell>
          <cell r="AR19">
            <v>243.80560500000001</v>
          </cell>
          <cell r="AS19">
            <v>289.02536469999995</v>
          </cell>
          <cell r="AT19">
            <v>182.16988500000002</v>
          </cell>
          <cell r="AU19">
            <v>210.77113285000041</v>
          </cell>
          <cell r="AV19">
            <v>216.00296639999988</v>
          </cell>
          <cell r="AW19">
            <v>434.11284750000004</v>
          </cell>
          <cell r="AX19">
            <v>544.99565050000001</v>
          </cell>
          <cell r="AY19">
            <v>618.46194014999992</v>
          </cell>
          <cell r="AZ19">
            <v>658.31111499999952</v>
          </cell>
          <cell r="BA19">
            <v>801.99357200000031</v>
          </cell>
          <cell r="BB19">
            <v>-168.7761389999996</v>
          </cell>
          <cell r="BC19">
            <v>-197.81822880000072</v>
          </cell>
          <cell r="BD19">
            <v>-628.97295250000025</v>
          </cell>
          <cell r="BE19">
            <v>-420.29701599999862</v>
          </cell>
          <cell r="BF19">
            <v>-177.70590699999957</v>
          </cell>
          <cell r="BG19">
            <v>169.9011900000005</v>
          </cell>
          <cell r="BH19">
            <v>745.52160040000126</v>
          </cell>
          <cell r="BI19">
            <v>562.69809300000088</v>
          </cell>
          <cell r="BJ19">
            <v>890.30919499999982</v>
          </cell>
          <cell r="BK19">
            <v>81.674457000000984</v>
          </cell>
          <cell r="BL19">
            <v>282.03820300000189</v>
          </cell>
          <cell r="BM19">
            <v>426.94719700000132</v>
          </cell>
          <cell r="BN19">
            <v>797.60701205738769</v>
          </cell>
          <cell r="BO19">
            <v>932.01235081635969</v>
          </cell>
          <cell r="BP19">
            <v>1696.3497359673456</v>
          </cell>
          <cell r="BQ19">
            <v>2022.9027533620028</v>
          </cell>
          <cell r="BR19">
            <v>2340.2173180194623</v>
          </cell>
          <cell r="BS19">
            <v>1976.7988263162297</v>
          </cell>
          <cell r="BT19">
            <v>841.00114673005373</v>
          </cell>
          <cell r="BU19">
            <v>602.04053096539792</v>
          </cell>
          <cell r="BV19">
            <v>39.527891544326849</v>
          </cell>
          <cell r="BW19">
            <v>-45.490787021248252</v>
          </cell>
          <cell r="BX19">
            <v>-588.51958998206828</v>
          </cell>
          <cell r="BY19">
            <v>-1399.1030737389883</v>
          </cell>
          <cell r="BZ19">
            <v>-242.060112765128</v>
          </cell>
          <cell r="CA19">
            <v>999.41949745651436</v>
          </cell>
          <cell r="CB19">
            <v>1034.3908569137857</v>
          </cell>
          <cell r="CC19">
            <v>1210.5213417534542</v>
          </cell>
          <cell r="CD19">
            <v>1055.8109553887625</v>
          </cell>
          <cell r="CE19">
            <v>1263.0460469897771</v>
          </cell>
          <cell r="CF19">
            <v>1153.4253421751455</v>
          </cell>
          <cell r="CG19">
            <v>1937.1948044587079</v>
          </cell>
          <cell r="CH19">
            <v>2144.3961489215289</v>
          </cell>
          <cell r="CI19">
            <v>3087.9738724260751</v>
          </cell>
          <cell r="CJ19">
            <v>1905.1975410471205</v>
          </cell>
          <cell r="CK19">
            <v>1457.9742878465549</v>
          </cell>
          <cell r="CM19" t="str">
            <v>gemäss GRSV, ohne Kap.wae!</v>
          </cell>
          <cell r="CN19" t="str">
            <v>vor Rückstellungs- und Reservenbildung</v>
          </cell>
        </row>
        <row r="20">
          <cell r="E20" t="str">
            <v>Rückstellungs- und Reservebildung</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row>
        <row r="21">
          <cell r="E21" t="str">
            <v>Auflösung von Rückstellungen und Reserven</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row>
        <row r="22">
          <cell r="E22" t="str">
            <v>Betriebsergebnis</v>
          </cell>
          <cell r="AA22">
            <v>453.83906940000003</v>
          </cell>
          <cell r="AB22">
            <v>464.88922445000009</v>
          </cell>
          <cell r="AC22">
            <v>467.12280640999995</v>
          </cell>
          <cell r="AD22">
            <v>478.51157924999995</v>
          </cell>
          <cell r="AE22">
            <v>494.20836011000006</v>
          </cell>
          <cell r="AF22">
            <v>525.58482612</v>
          </cell>
          <cell r="AG22">
            <v>469.88320104999997</v>
          </cell>
          <cell r="AH22">
            <v>469.88320104999997</v>
          </cell>
          <cell r="AI22">
            <v>421.0275816699999</v>
          </cell>
          <cell r="AJ22">
            <v>337.35359258999995</v>
          </cell>
          <cell r="AK22">
            <v>310.07371439999997</v>
          </cell>
          <cell r="AL22">
            <v>354.88965038999993</v>
          </cell>
          <cell r="AM22">
            <v>385.71880199999987</v>
          </cell>
          <cell r="AN22">
            <v>382.43601276000004</v>
          </cell>
          <cell r="AO22">
            <v>354.39708480000002</v>
          </cell>
          <cell r="AP22">
            <v>445.7199081199999</v>
          </cell>
          <cell r="AQ22">
            <v>181.20775899999967</v>
          </cell>
          <cell r="AR22">
            <v>243.80560500000001</v>
          </cell>
          <cell r="AS22">
            <v>289.02536469999995</v>
          </cell>
          <cell r="AT22">
            <v>182.16988500000002</v>
          </cell>
          <cell r="AU22">
            <v>210.77113285000041</v>
          </cell>
          <cell r="AV22">
            <v>216.00296639999988</v>
          </cell>
          <cell r="AW22">
            <v>434.11284750000004</v>
          </cell>
          <cell r="AX22">
            <v>544.99565050000001</v>
          </cell>
          <cell r="AY22">
            <v>618.46194014999992</v>
          </cell>
          <cell r="AZ22">
            <v>658.31111499999952</v>
          </cell>
          <cell r="BA22">
            <v>801.99357200000031</v>
          </cell>
          <cell r="BB22">
            <v>-168.7761389999996</v>
          </cell>
          <cell r="BC22">
            <v>-197.81822880000072</v>
          </cell>
          <cell r="BD22">
            <v>-628.97295250000025</v>
          </cell>
          <cell r="BE22">
            <v>-420.29701599999862</v>
          </cell>
          <cell r="BF22">
            <v>-177.70590699999957</v>
          </cell>
          <cell r="BG22">
            <v>169.9011900000005</v>
          </cell>
          <cell r="BH22">
            <v>745.52160040000126</v>
          </cell>
          <cell r="BI22">
            <v>562.69809300000088</v>
          </cell>
          <cell r="BJ22">
            <v>890.30919499999982</v>
          </cell>
          <cell r="BK22">
            <v>81.674457000000984</v>
          </cell>
          <cell r="BL22">
            <v>282.03820300000189</v>
          </cell>
          <cell r="BM22">
            <v>426.94719700000132</v>
          </cell>
          <cell r="BN22">
            <v>797.60701205738769</v>
          </cell>
          <cell r="BO22">
            <v>932.01235081635969</v>
          </cell>
          <cell r="BP22">
            <v>1696.3497359673456</v>
          </cell>
          <cell r="BQ22">
            <v>2022.9027533620028</v>
          </cell>
          <cell r="BR22">
            <v>2340.2173180194623</v>
          </cell>
          <cell r="BS22">
            <v>1976.7988263162297</v>
          </cell>
          <cell r="BT22">
            <v>841.00114673005373</v>
          </cell>
          <cell r="BU22">
            <v>602.04053096539792</v>
          </cell>
          <cell r="BV22">
            <v>39.527891544326849</v>
          </cell>
          <cell r="BW22">
            <v>-45.490787021248252</v>
          </cell>
          <cell r="BX22">
            <v>-588.51958998206828</v>
          </cell>
          <cell r="BY22">
            <v>-1399.1030737389883</v>
          </cell>
          <cell r="BZ22">
            <v>-242.060112765128</v>
          </cell>
          <cell r="CA22">
            <v>999.41949745651436</v>
          </cell>
          <cell r="CB22">
            <v>1034.3908569137857</v>
          </cell>
          <cell r="CC22">
            <v>1210.5213417534542</v>
          </cell>
          <cell r="CD22">
            <v>1055.8109553887625</v>
          </cell>
          <cell r="CE22">
            <v>1263.0460469897771</v>
          </cell>
          <cell r="CF22">
            <v>1153.4253421751455</v>
          </cell>
          <cell r="CG22">
            <v>1937.1948044587079</v>
          </cell>
          <cell r="CH22">
            <v>2144.3961489215289</v>
          </cell>
          <cell r="CI22">
            <v>3087.9738724260751</v>
          </cell>
          <cell r="CJ22">
            <v>1905.1975410471205</v>
          </cell>
          <cell r="CK22">
            <v>1457.9742878465549</v>
          </cell>
          <cell r="CM22" t="str">
            <v>nach Berücksichtigung Rückst- u. Res.bildung</v>
          </cell>
        </row>
        <row r="23">
          <cell r="E23" t="str">
            <v>Veränderung des Kapitals</v>
          </cell>
          <cell r="AA23">
            <v>453.83906940000003</v>
          </cell>
          <cell r="AB23">
            <v>464.88922445000009</v>
          </cell>
          <cell r="AC23">
            <v>467.12280640999995</v>
          </cell>
          <cell r="AD23">
            <v>478.51157924999995</v>
          </cell>
          <cell r="AE23">
            <v>494.20836011000006</v>
          </cell>
          <cell r="AF23">
            <v>525.58482612</v>
          </cell>
          <cell r="AG23">
            <v>469.88320104999997</v>
          </cell>
          <cell r="AH23">
            <v>469.88320104999997</v>
          </cell>
          <cell r="AI23">
            <v>421.0275816699999</v>
          </cell>
          <cell r="AJ23">
            <v>337.35359258999995</v>
          </cell>
          <cell r="AK23">
            <v>310.07371439999997</v>
          </cell>
          <cell r="AL23">
            <v>354.88965038999993</v>
          </cell>
          <cell r="AM23">
            <v>385.71880199999987</v>
          </cell>
          <cell r="AN23">
            <v>382.43601276000004</v>
          </cell>
          <cell r="AO23">
            <v>354.39708480000002</v>
          </cell>
          <cell r="AP23">
            <v>445.7199081199999</v>
          </cell>
          <cell r="AQ23">
            <v>181.20775899999967</v>
          </cell>
          <cell r="AR23">
            <v>243.80560500000001</v>
          </cell>
          <cell r="AS23">
            <v>289.02536469999995</v>
          </cell>
          <cell r="AT23">
            <v>182.16988500000002</v>
          </cell>
          <cell r="AU23">
            <v>210.77113285000041</v>
          </cell>
          <cell r="AV23">
            <v>216.00296639999988</v>
          </cell>
          <cell r="AW23">
            <v>434.11284750000004</v>
          </cell>
          <cell r="AX23">
            <v>544.99565050000001</v>
          </cell>
          <cell r="AY23">
            <v>618.46194014999992</v>
          </cell>
          <cell r="AZ23">
            <v>658.31111499999952</v>
          </cell>
          <cell r="BA23">
            <v>801.99357200000031</v>
          </cell>
          <cell r="BB23">
            <v>-168.7761389999996</v>
          </cell>
          <cell r="BC23">
            <v>-197.81822880000072</v>
          </cell>
          <cell r="BD23">
            <v>-628.97295250000025</v>
          </cell>
          <cell r="BE23">
            <v>-420.29701599999862</v>
          </cell>
          <cell r="BF23">
            <v>-177.70590699999957</v>
          </cell>
          <cell r="BG23">
            <v>169.9276269999973</v>
          </cell>
          <cell r="BH23">
            <v>745.5987610000011</v>
          </cell>
          <cell r="BI23">
            <v>562.63334700000087</v>
          </cell>
          <cell r="BJ23">
            <v>890.309194999998</v>
          </cell>
          <cell r="BK23">
            <v>81.673757000004116</v>
          </cell>
          <cell r="BL23">
            <v>282.03733099999772</v>
          </cell>
          <cell r="BM23">
            <v>426.94719800000348</v>
          </cell>
          <cell r="BN23">
            <v>803.2719869999969</v>
          </cell>
          <cell r="BO23">
            <v>931.41642000000525</v>
          </cell>
          <cell r="BP23">
            <v>1714.6059920000066</v>
          </cell>
          <cell r="BQ23">
            <v>2027.2342520900036</v>
          </cell>
          <cell r="BR23">
            <v>2345.3527771199947</v>
          </cell>
          <cell r="BS23">
            <v>1953.6521418400084</v>
          </cell>
          <cell r="BT23">
            <v>809.78744299999994</v>
          </cell>
          <cell r="BU23">
            <v>560.7968936599998</v>
          </cell>
          <cell r="BV23">
            <v>8.8284188800039267</v>
          </cell>
          <cell r="BW23">
            <v>-28.581241499997791</v>
          </cell>
          <cell r="BX23">
            <v>-583.39857435999909</v>
          </cell>
          <cell r="BY23">
            <v>-1393.5599165000028</v>
          </cell>
          <cell r="BZ23">
            <v>-179.73328799999859</v>
          </cell>
          <cell r="CA23">
            <v>1070.0095569999996</v>
          </cell>
          <cell r="CB23">
            <v>538.2808580000019</v>
          </cell>
          <cell r="CC23">
            <v>-191.26160042999527</v>
          </cell>
          <cell r="CD23">
            <v>1976.9159199900005</v>
          </cell>
          <cell r="CE23">
            <v>1964.0195252900025</v>
          </cell>
          <cell r="CF23">
            <v>2384.6448699599996</v>
          </cell>
          <cell r="CG23">
            <v>2707.5223011800022</v>
          </cell>
          <cell r="CH23">
            <v>8536.2410427400064</v>
          </cell>
          <cell r="CI23">
            <v>-2285.9774799500005</v>
          </cell>
          <cell r="CJ23">
            <v>3916.9286984200007</v>
          </cell>
          <cell r="CK23">
            <v>1890.802839999993</v>
          </cell>
          <cell r="CM23" t="str">
            <v>Ms, 06.04.2011</v>
          </cell>
          <cell r="CN23">
            <v>1890.802839999993</v>
          </cell>
        </row>
        <row r="24">
          <cell r="E24" t="str">
            <v>Rechnungssaldo</v>
          </cell>
          <cell r="AA24">
            <v>453.83906940000003</v>
          </cell>
          <cell r="AB24">
            <v>464.88922445000009</v>
          </cell>
          <cell r="AC24">
            <v>467.12280640999995</v>
          </cell>
          <cell r="AD24">
            <v>478.51157924999995</v>
          </cell>
          <cell r="AE24">
            <v>494.20836011000006</v>
          </cell>
          <cell r="AF24">
            <v>525.58482612</v>
          </cell>
          <cell r="AG24">
            <v>469.88320104999997</v>
          </cell>
          <cell r="AH24">
            <v>469.88320104999997</v>
          </cell>
          <cell r="AI24">
            <v>421.0275816699999</v>
          </cell>
          <cell r="AJ24">
            <v>337.35359258999995</v>
          </cell>
          <cell r="AK24">
            <v>310.07371439999997</v>
          </cell>
          <cell r="AL24">
            <v>354.88965038999993</v>
          </cell>
          <cell r="AM24">
            <v>385.71880199999987</v>
          </cell>
          <cell r="AN24">
            <v>382.43601276000004</v>
          </cell>
          <cell r="AO24">
            <v>354.39708480000002</v>
          </cell>
          <cell r="AP24">
            <v>445.7199081199999</v>
          </cell>
          <cell r="AQ24">
            <v>181.20775899999967</v>
          </cell>
          <cell r="AR24">
            <v>243.80560500000001</v>
          </cell>
          <cell r="AS24">
            <v>289.02536469999995</v>
          </cell>
          <cell r="AT24">
            <v>182.16988500000002</v>
          </cell>
          <cell r="AU24">
            <v>210.77113285000041</v>
          </cell>
          <cell r="AV24">
            <v>216.00296639999988</v>
          </cell>
          <cell r="AW24">
            <v>434.11284750000004</v>
          </cell>
          <cell r="AX24">
            <v>544.99565050000001</v>
          </cell>
          <cell r="AY24">
            <v>618.46194014999992</v>
          </cell>
          <cell r="AZ24">
            <v>658.31111499999952</v>
          </cell>
          <cell r="BA24">
            <v>801.99357200000031</v>
          </cell>
          <cell r="BB24">
            <v>-168.7761389999996</v>
          </cell>
          <cell r="BC24">
            <v>-197.81822880000072</v>
          </cell>
          <cell r="BD24">
            <v>-628.97295250000025</v>
          </cell>
          <cell r="BE24">
            <v>-420.29701599999862</v>
          </cell>
          <cell r="BF24">
            <v>-177.70590699999957</v>
          </cell>
          <cell r="BG24">
            <v>169.9011900000005</v>
          </cell>
          <cell r="BH24">
            <v>745.52160040000126</v>
          </cell>
          <cell r="BI24">
            <v>562.69809300000088</v>
          </cell>
          <cell r="BJ24">
            <v>890.30919499999982</v>
          </cell>
          <cell r="BK24">
            <v>81.674457000000984</v>
          </cell>
          <cell r="BL24">
            <v>282.03820300000189</v>
          </cell>
          <cell r="BM24">
            <v>426.94719700000132</v>
          </cell>
          <cell r="BN24">
            <v>797.60701205738769</v>
          </cell>
          <cell r="BO24">
            <v>932.01235081635969</v>
          </cell>
          <cell r="BP24">
            <v>1696.3497359673456</v>
          </cell>
          <cell r="BQ24">
            <v>2022.9027533620028</v>
          </cell>
          <cell r="BR24">
            <v>2340.2173180194623</v>
          </cell>
          <cell r="BS24">
            <v>1976.7988263162297</v>
          </cell>
          <cell r="BT24">
            <v>841.00114673005373</v>
          </cell>
          <cell r="BU24">
            <v>602.04053096539792</v>
          </cell>
          <cell r="BV24">
            <v>39.527891544326849</v>
          </cell>
          <cell r="BW24">
            <v>-45.490787021248252</v>
          </cell>
          <cell r="BX24">
            <v>-588.51958998206828</v>
          </cell>
          <cell r="BY24">
            <v>-1399.1030737389883</v>
          </cell>
          <cell r="BZ24">
            <v>-242.060112765128</v>
          </cell>
          <cell r="CA24">
            <v>999.41949745651436</v>
          </cell>
          <cell r="CB24">
            <v>1034.3908569137857</v>
          </cell>
          <cell r="CC24">
            <v>1210.5213417534542</v>
          </cell>
          <cell r="CD24">
            <v>1055.8109553887625</v>
          </cell>
          <cell r="CE24">
            <v>1263.0460469897771</v>
          </cell>
          <cell r="CF24">
            <v>1153.4253421751455</v>
          </cell>
          <cell r="CG24">
            <v>1937.1948044587079</v>
          </cell>
          <cell r="CH24">
            <v>2144.3961489215289</v>
          </cell>
          <cell r="CI24">
            <v>3087.9738724260751</v>
          </cell>
          <cell r="CJ24">
            <v>1905.1975410471205</v>
          </cell>
          <cell r="CK24">
            <v>1457.9742878465549</v>
          </cell>
          <cell r="CM24" t="str">
            <v>Gemäss GRSV, ohne Kap.wae!</v>
          </cell>
        </row>
        <row r="25">
          <cell r="E25" t="str">
            <v>Kapitalwertänderungen</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v>5.6649749426092271</v>
          </cell>
          <cell r="BO25">
            <v>-0.59593081635449219</v>
          </cell>
          <cell r="BP25">
            <v>18.256256032661089</v>
          </cell>
          <cell r="BQ25">
            <v>4.3314987280008017</v>
          </cell>
          <cell r="BR25">
            <v>5.1354591005322296</v>
          </cell>
          <cell r="BS25">
            <v>-23.146684476221264</v>
          </cell>
          <cell r="BT25">
            <v>-31.213703730053794</v>
          </cell>
          <cell r="BU25">
            <v>-41.243637305398117</v>
          </cell>
          <cell r="BV25">
            <v>-30.699472664322922</v>
          </cell>
          <cell r="BW25">
            <v>16.909545521250461</v>
          </cell>
          <cell r="BX25">
            <v>5.1210156220691898</v>
          </cell>
          <cell r="BY25">
            <v>5.5431572389855566</v>
          </cell>
          <cell r="BZ25">
            <v>62.326824765129402</v>
          </cell>
          <cell r="CA25">
            <v>70.59005954348531</v>
          </cell>
          <cell r="CB25">
            <v>-496.10999891378378</v>
          </cell>
          <cell r="CC25">
            <v>-1401.7829421834494</v>
          </cell>
          <cell r="CD25">
            <v>921.10496460123795</v>
          </cell>
          <cell r="CE25">
            <v>700.97347830022568</v>
          </cell>
          <cell r="CF25">
            <v>1231.2195277848543</v>
          </cell>
          <cell r="CG25">
            <v>770.32749672129444</v>
          </cell>
          <cell r="CH25">
            <v>-645.88843618152328</v>
          </cell>
          <cell r="CI25">
            <v>-5373.9513523760761</v>
          </cell>
          <cell r="CJ25">
            <v>2011.7311573728803</v>
          </cell>
          <cell r="CK25">
            <v>432.82855215343812</v>
          </cell>
          <cell r="CM25" t="str">
            <v>werden erst hier berücksichtigt, nicht Teil der Flussrechnung!</v>
          </cell>
        </row>
        <row r="26">
          <cell r="E26" t="str">
            <v>Andere Veränderungen des Kapitals</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v>7037.73333</v>
          </cell>
          <cell r="CI26" t="str">
            <v>–</v>
          </cell>
          <cell r="CJ26" t="str">
            <v>–</v>
          </cell>
          <cell r="CK26" t="str">
            <v>–</v>
          </cell>
        </row>
        <row r="27">
          <cell r="A27" t="str">
            <v>Etat du compte de capital</v>
          </cell>
          <cell r="E27" t="str">
            <v>Kapital</v>
          </cell>
          <cell r="AA27">
            <v>454.9440916499999</v>
          </cell>
          <cell r="AB27">
            <v>923.79623447999984</v>
          </cell>
          <cell r="AC27">
            <v>1400.0629807400001</v>
          </cell>
          <cell r="AD27">
            <v>1878.5429001799998</v>
          </cell>
          <cell r="AE27">
            <v>2364.2105825099998</v>
          </cell>
          <cell r="AF27">
            <v>2895.81061262</v>
          </cell>
          <cell r="AG27">
            <v>3800.7411378500001</v>
          </cell>
          <cell r="AH27">
            <v>3800.7411378500001</v>
          </cell>
          <cell r="AI27">
            <v>4221.1170518600002</v>
          </cell>
          <cell r="AJ27">
            <v>4560.32951718</v>
          </cell>
          <cell r="AK27">
            <v>4848.5542012200003</v>
          </cell>
          <cell r="AL27">
            <v>5221.2663262899996</v>
          </cell>
          <cell r="AM27">
            <v>5607.1794645800001</v>
          </cell>
          <cell r="AN27">
            <v>5989.6154760899999</v>
          </cell>
          <cell r="AO27">
            <v>6344.0125605399999</v>
          </cell>
          <cell r="AP27">
            <v>6789.7324687300006</v>
          </cell>
          <cell r="AQ27">
            <v>6970.94122823</v>
          </cell>
          <cell r="AR27">
            <v>7214.7835421299997</v>
          </cell>
          <cell r="AS27">
            <v>7503.7253646999998</v>
          </cell>
          <cell r="AT27">
            <v>7685.9420819300003</v>
          </cell>
          <cell r="AU27">
            <v>7896.7132145100004</v>
          </cell>
          <cell r="AV27">
            <v>8112.7161809700001</v>
          </cell>
          <cell r="AW27">
            <v>8546.8290284100003</v>
          </cell>
          <cell r="AX27">
            <v>9091.8246793500002</v>
          </cell>
          <cell r="AY27">
            <v>9710.2866195999995</v>
          </cell>
          <cell r="AZ27">
            <v>10368.59773464</v>
          </cell>
          <cell r="BA27">
            <v>11170.591306330001</v>
          </cell>
          <cell r="BB27">
            <v>11001.710900709999</v>
          </cell>
          <cell r="BC27">
            <v>10790.708764749999</v>
          </cell>
          <cell r="BD27">
            <v>10148.384038430002</v>
          </cell>
          <cell r="BE27">
            <v>9714.5976174400002</v>
          </cell>
          <cell r="BF27">
            <v>9521.4646490000014</v>
          </cell>
          <cell r="BG27">
            <v>9691.3922759999987</v>
          </cell>
          <cell r="BH27">
            <v>10436.991037</v>
          </cell>
          <cell r="BI27">
            <v>10999.624384000001</v>
          </cell>
          <cell r="BJ27">
            <v>11889.933578999999</v>
          </cell>
          <cell r="BK27">
            <v>11971.607336000003</v>
          </cell>
          <cell r="BL27">
            <v>12253.644667</v>
          </cell>
          <cell r="BM27">
            <v>12680.591865000004</v>
          </cell>
          <cell r="BN27">
            <v>13483.863851999999</v>
          </cell>
          <cell r="BO27">
            <v>14415.280271</v>
          </cell>
          <cell r="BP27">
            <v>16129.886263</v>
          </cell>
          <cell r="BQ27">
            <v>18157.120514999995</v>
          </cell>
          <cell r="BR27">
            <v>20502.473292999999</v>
          </cell>
          <cell r="BS27">
            <v>22456.125435000002</v>
          </cell>
          <cell r="BT27">
            <v>23265.912877999985</v>
          </cell>
          <cell r="BU27">
            <v>23826.70977166</v>
          </cell>
          <cell r="BV27">
            <v>23835.538189999999</v>
          </cell>
          <cell r="BW27">
            <v>23806.956948999999</v>
          </cell>
          <cell r="BX27">
            <v>23223.558375000001</v>
          </cell>
          <cell r="BY27">
            <v>21829.998458999999</v>
          </cell>
          <cell r="BZ27">
            <v>21650.265171459996</v>
          </cell>
          <cell r="CA27">
            <v>22720.274728</v>
          </cell>
          <cell r="CB27">
            <v>23258.555585949998</v>
          </cell>
          <cell r="CC27">
            <v>23067.293985520002</v>
          </cell>
          <cell r="CD27">
            <v>25044.209905509997</v>
          </cell>
          <cell r="CE27">
            <v>27008.229430799998</v>
          </cell>
          <cell r="CF27">
            <v>29392.874300759999</v>
          </cell>
          <cell r="CG27">
            <v>32100.39660194</v>
          </cell>
          <cell r="CH27">
            <v>40636.637644679999</v>
          </cell>
          <cell r="CI27">
            <v>38350.660164730005</v>
          </cell>
          <cell r="CJ27">
            <v>42267.588863149998</v>
          </cell>
          <cell r="CK27">
            <v>44158.391703150002</v>
          </cell>
          <cell r="CM27" t="str">
            <v>Ms, 06.04.2011</v>
          </cell>
          <cell r="CN27">
            <v>44158.391703150002</v>
          </cell>
          <cell r="CO27">
            <v>1.2063797163771526</v>
          </cell>
          <cell r="CP27">
            <v>44158.391703150002</v>
          </cell>
        </row>
        <row r="28">
          <cell r="A28" t="str">
            <v>en fin d'année</v>
          </cell>
          <cell r="CN28">
            <v>0</v>
          </cell>
        </row>
        <row r="29">
          <cell r="A29" t="str">
            <v>Contributions des pouvoirs publics</v>
          </cell>
          <cell r="E29" t="str">
            <v>Beiträge der öffentlichen Hand in % der Ausgaben</v>
          </cell>
          <cell r="AA29">
            <v>1.2616204737353811</v>
          </cell>
          <cell r="AB29">
            <v>1.0868881851212411</v>
          </cell>
          <cell r="AC29">
            <v>0.93957578165203115</v>
          </cell>
          <cell r="AD29">
            <v>0.72523115775309732</v>
          </cell>
          <cell r="AE29">
            <v>0.64031096937862308</v>
          </cell>
          <cell r="AF29">
            <v>0.5979282354523916</v>
          </cell>
          <cell r="AG29">
            <v>0.41751974474880305</v>
          </cell>
          <cell r="AH29">
            <v>0.41751974474880305</v>
          </cell>
          <cell r="AI29">
            <v>0.32468980978745637</v>
          </cell>
          <cell r="AJ29">
            <v>0.25507055188494593</v>
          </cell>
          <cell r="AK29">
            <v>0.24054860404668726</v>
          </cell>
          <cell r="AL29">
            <v>0.22844708417080842</v>
          </cell>
          <cell r="AM29">
            <v>0.21816520688463401</v>
          </cell>
          <cell r="AN29">
            <v>0.18579518808648721</v>
          </cell>
          <cell r="AO29">
            <v>0.16027348643802411</v>
          </cell>
          <cell r="AP29">
            <v>0.15334476645172504</v>
          </cell>
          <cell r="AQ29">
            <v>0.21737825085137122</v>
          </cell>
          <cell r="AR29">
            <v>0.20789652083966575</v>
          </cell>
          <cell r="AS29">
            <v>0.2010044045025241</v>
          </cell>
          <cell r="AT29">
            <v>0.17573212286904843</v>
          </cell>
          <cell r="AU29">
            <v>0.16936918828332093</v>
          </cell>
          <cell r="AV29">
            <v>0.19743484696958039</v>
          </cell>
          <cell r="AW29">
            <v>0.19700845543873369</v>
          </cell>
          <cell r="AX29">
            <v>0.20106565445555011</v>
          </cell>
          <cell r="AY29">
            <v>0.20372831854989271</v>
          </cell>
          <cell r="AZ29">
            <v>0.20318173229142869</v>
          </cell>
          <cell r="BA29">
            <v>0.18703412904802216</v>
          </cell>
          <cell r="BB29">
            <v>0.1400931169722292</v>
          </cell>
          <cell r="BC29">
            <v>0.13992958192663418</v>
          </cell>
          <cell r="BD29">
            <v>0.13949163126942743</v>
          </cell>
          <cell r="BE29">
            <v>0.16004420334993158</v>
          </cell>
          <cell r="BF29">
            <v>0.16009411101548124</v>
          </cell>
          <cell r="BG29">
            <v>0.18000005318327264</v>
          </cell>
          <cell r="BH29">
            <v>0.1799997660190007</v>
          </cell>
          <cell r="BI29">
            <v>0.2000000280985812</v>
          </cell>
          <cell r="BJ29">
            <v>0.19999999990460218</v>
          </cell>
          <cell r="BK29">
            <v>0.20000000976233137</v>
          </cell>
          <cell r="BL29">
            <v>0.20000001190546782</v>
          </cell>
          <cell r="BM29">
            <v>0.19999999992194648</v>
          </cell>
          <cell r="BN29">
            <v>0.20000000005092355</v>
          </cell>
          <cell r="BO29">
            <v>0.19999999997594867</v>
          </cell>
          <cell r="BP29">
            <v>0.20000000011791769</v>
          </cell>
          <cell r="BQ29">
            <v>0.19999999996824475</v>
          </cell>
          <cell r="BR29">
            <v>0.2000000000926444</v>
          </cell>
          <cell r="BS29">
            <v>0.20000000000792231</v>
          </cell>
          <cell r="BT29">
            <v>0.19624999986218133</v>
          </cell>
          <cell r="BU29">
            <v>0.19624999995531692</v>
          </cell>
          <cell r="BV29">
            <v>0.19624999980140356</v>
          </cell>
          <cell r="BW29">
            <v>0.20000000004037596</v>
          </cell>
          <cell r="BX29">
            <v>0.19999999995132259</v>
          </cell>
          <cell r="BY29">
            <v>0.19999996581309268</v>
          </cell>
          <cell r="BZ29">
            <v>0.24564245188274969</v>
          </cell>
          <cell r="CA29">
            <v>0.26754263832971203</v>
          </cell>
          <cell r="CB29">
            <v>0.266479105984399</v>
          </cell>
          <cell r="CC29">
            <v>0.26525105758011303</v>
          </cell>
          <cell r="CD29">
            <v>0.26852765078341884</v>
          </cell>
          <cell r="CE29">
            <v>0.27280817024527237</v>
          </cell>
          <cell r="CF29">
            <v>0.27438514093439509</v>
          </cell>
          <cell r="CG29">
            <v>0.27822363353192903</v>
          </cell>
          <cell r="CH29">
            <v>0.27716586533449111</v>
          </cell>
          <cell r="CI29">
            <v>0.27910406012139999</v>
          </cell>
          <cell r="CJ29">
            <v>0.26710707314634075</v>
          </cell>
          <cell r="CK29">
            <v>0.26706789642366985</v>
          </cell>
          <cell r="CM29" t="str">
            <v>Ms, 06.04.2011</v>
          </cell>
          <cell r="CP29" t="str">
            <v>Wert ausweisen</v>
          </cell>
        </row>
        <row r="30">
          <cell r="A30" t="str">
            <v>en % des dépenses</v>
          </cell>
        </row>
        <row r="31">
          <cell r="A31" t="str">
            <v>Modification année précédente en %</v>
          </cell>
          <cell r="E31" t="str">
            <v>Veränderung AHV gegenüber Vorjahr in %</v>
          </cell>
          <cell r="AA31">
            <v>1948</v>
          </cell>
          <cell r="AB31">
            <v>1949</v>
          </cell>
          <cell r="AC31">
            <v>1950</v>
          </cell>
          <cell r="AD31">
            <v>1951</v>
          </cell>
          <cell r="AE31">
            <v>1952</v>
          </cell>
          <cell r="AF31">
            <v>1953</v>
          </cell>
          <cell r="AG31">
            <v>1954</v>
          </cell>
          <cell r="AH31">
            <v>1955</v>
          </cell>
          <cell r="AI31">
            <v>1956</v>
          </cell>
          <cell r="AJ31">
            <v>1957</v>
          </cell>
          <cell r="AK31">
            <v>1958</v>
          </cell>
          <cell r="AL31">
            <v>1959</v>
          </cell>
          <cell r="AM31">
            <v>1960</v>
          </cell>
          <cell r="AN31">
            <v>1961</v>
          </cell>
          <cell r="AO31">
            <v>1962</v>
          </cell>
          <cell r="AP31">
            <v>1963</v>
          </cell>
          <cell r="AQ31">
            <v>1964</v>
          </cell>
          <cell r="AR31">
            <v>1965</v>
          </cell>
          <cell r="AS31">
            <v>1966</v>
          </cell>
          <cell r="AT31">
            <v>1967</v>
          </cell>
          <cell r="AU31">
            <v>1968</v>
          </cell>
          <cell r="AV31">
            <v>1969</v>
          </cell>
          <cell r="AW31">
            <v>1970</v>
          </cell>
          <cell r="AX31">
            <v>1971</v>
          </cell>
          <cell r="AY31">
            <v>1972</v>
          </cell>
          <cell r="AZ31">
            <v>1973</v>
          </cell>
          <cell r="BA31">
            <v>1974</v>
          </cell>
          <cell r="BB31">
            <v>1975</v>
          </cell>
          <cell r="BC31">
            <v>1976</v>
          </cell>
          <cell r="BD31">
            <v>1977</v>
          </cell>
          <cell r="BE31">
            <v>1978</v>
          </cell>
          <cell r="BF31">
            <v>1979</v>
          </cell>
          <cell r="BG31">
            <v>1980</v>
          </cell>
          <cell r="BH31">
            <v>1981</v>
          </cell>
          <cell r="BI31">
            <v>1982</v>
          </cell>
          <cell r="BJ31">
            <v>1983</v>
          </cell>
          <cell r="BK31">
            <v>1984</v>
          </cell>
          <cell r="BL31">
            <v>1985</v>
          </cell>
          <cell r="BM31">
            <v>1986</v>
          </cell>
          <cell r="BN31">
            <v>1987</v>
          </cell>
          <cell r="BO31">
            <v>1988</v>
          </cell>
          <cell r="BP31">
            <v>1989</v>
          </cell>
          <cell r="BQ31">
            <v>1990</v>
          </cell>
          <cell r="BR31">
            <v>1991</v>
          </cell>
          <cell r="BS31">
            <v>1992</v>
          </cell>
          <cell r="BT31">
            <v>1993</v>
          </cell>
          <cell r="BU31">
            <v>1994</v>
          </cell>
          <cell r="BV31">
            <v>1995</v>
          </cell>
          <cell r="BW31">
            <v>1996</v>
          </cell>
          <cell r="BX31">
            <v>1997</v>
          </cell>
          <cell r="BY31">
            <v>1998</v>
          </cell>
          <cell r="BZ31">
            <v>1999</v>
          </cell>
          <cell r="CA31">
            <v>2000</v>
          </cell>
          <cell r="CB31">
            <v>2001</v>
          </cell>
          <cell r="CC31">
            <v>2002</v>
          </cell>
          <cell r="CD31">
            <v>2003</v>
          </cell>
          <cell r="CE31">
            <v>2004</v>
          </cell>
          <cell r="CF31">
            <v>2005</v>
          </cell>
          <cell r="CG31">
            <v>2006</v>
          </cell>
          <cell r="CH31">
            <v>2007</v>
          </cell>
          <cell r="CI31">
            <v>2008</v>
          </cell>
          <cell r="CJ31">
            <v>2009</v>
          </cell>
          <cell r="CK31">
            <v>2010</v>
          </cell>
        </row>
        <row r="32">
          <cell r="A32" t="str">
            <v>Total des recettes</v>
          </cell>
          <cell r="E32" t="str">
            <v>Total Einnahmen</v>
          </cell>
          <cell r="AA32" t="e">
            <v>#DIV/0!</v>
          </cell>
          <cell r="AB32">
            <v>5.4142494707979605E-2</v>
          </cell>
          <cell r="AC32">
            <v>4.1355999329732107E-2</v>
          </cell>
          <cell r="AD32">
            <v>9.6826586068481824E-2</v>
          </cell>
          <cell r="AE32">
            <v>6.4342820957498992E-2</v>
          </cell>
          <cell r="AF32">
            <v>6.5931373091656642E-2</v>
          </cell>
          <cell r="AG32">
            <v>7.5548408262045008E-2</v>
          </cell>
          <cell r="AH32">
            <v>0</v>
          </cell>
          <cell r="AI32">
            <v>7.1160573445397501E-2</v>
          </cell>
          <cell r="AJ32">
            <v>5.5619514422450056E-2</v>
          </cell>
          <cell r="AK32">
            <v>1.0977187735344618E-2</v>
          </cell>
          <cell r="AL32">
            <v>8.2084769956095149E-2</v>
          </cell>
          <cell r="AM32">
            <v>6.0493776941021427E-2</v>
          </cell>
          <cell r="AN32">
            <v>0.1112415961665465</v>
          </cell>
          <cell r="AO32">
            <v>8.7722292497514509E-2</v>
          </cell>
          <cell r="AP32">
            <v>0.10085798378398514</v>
          </cell>
          <cell r="AQ32">
            <v>0.20384880714483788</v>
          </cell>
          <cell r="AR32">
            <v>7.5116584662063168E-2</v>
          </cell>
          <cell r="AS32">
            <v>5.381432243890294E-2</v>
          </cell>
          <cell r="AT32">
            <v>7.0394710398092419E-2</v>
          </cell>
          <cell r="AU32">
            <v>4.7763613429227636E-2</v>
          </cell>
          <cell r="AV32">
            <v>0.36647451672191256</v>
          </cell>
          <cell r="AW32">
            <v>0.10323508839173501</v>
          </cell>
          <cell r="AX32">
            <v>0.14987065883581296</v>
          </cell>
          <cell r="AY32">
            <v>0.12046133640220358</v>
          </cell>
          <cell r="AZ32">
            <v>0.61350926669434913</v>
          </cell>
          <cell r="BA32">
            <v>0.12972188671494389</v>
          </cell>
          <cell r="BB32">
            <v>4.6954453454318923E-2</v>
          </cell>
          <cell r="BC32">
            <v>3.9969914705308529E-2</v>
          </cell>
          <cell r="BD32">
            <v>3.0016338692488542E-2</v>
          </cell>
          <cell r="BE32">
            <v>4.8960626155735598E-2</v>
          </cell>
          <cell r="BF32">
            <v>4.4580450989987197E-2</v>
          </cell>
          <cell r="BG32">
            <v>9.9421954714572047E-2</v>
          </cell>
          <cell r="BH32">
            <v>6.8377503250408367E-2</v>
          </cell>
          <cell r="BI32">
            <v>0.11229863489766334</v>
          </cell>
          <cell r="BJ32">
            <v>4.0281067780894686E-2</v>
          </cell>
          <cell r="BK32">
            <v>5.860811966468793E-2</v>
          </cell>
          <cell r="BL32">
            <v>3.4180360449613589E-2</v>
          </cell>
          <cell r="BM32">
            <v>7.1547105095119079E-2</v>
          </cell>
          <cell r="BN32">
            <v>4.4706971936470552E-2</v>
          </cell>
          <cell r="BO32">
            <v>6.3950593382207543E-2</v>
          </cell>
          <cell r="BP32">
            <v>6.230403703334142E-2</v>
          </cell>
          <cell r="BQ32">
            <v>9.0754013196322925E-2</v>
          </cell>
          <cell r="BR32">
            <v>8.2446116625437549E-2</v>
          </cell>
          <cell r="BS32">
            <v>5.2407629305420755E-2</v>
          </cell>
          <cell r="BT32">
            <v>3.0399144101368458E-2</v>
          </cell>
          <cell r="BU32">
            <v>3.2260530206347227E-3</v>
          </cell>
          <cell r="BV32">
            <v>2.4106411404354544E-2</v>
          </cell>
          <cell r="BW32">
            <v>9.3275436672402012E-3</v>
          </cell>
          <cell r="BX32">
            <v>1.7872840998165884E-2</v>
          </cell>
          <cell r="BY32">
            <v>4.0373438096359404E-3</v>
          </cell>
          <cell r="BZ32">
            <v>7.2251484204062688E-2</v>
          </cell>
          <cell r="CA32">
            <v>5.8073956572208818E-2</v>
          </cell>
          <cell r="CB32">
            <v>4.8549009318737069E-2</v>
          </cell>
          <cell r="CC32">
            <v>6.2870502623559865E-3</v>
          </cell>
          <cell r="CD32">
            <v>2.4146072191296053E-2</v>
          </cell>
          <cell r="CE32">
            <v>2.0919355714215992E-2</v>
          </cell>
          <cell r="CF32">
            <v>2.5074465797241707E-2</v>
          </cell>
          <cell r="CG32">
            <v>3.5063083475775025E-2</v>
          </cell>
          <cell r="CH32">
            <v>5.4367042775855356E-2</v>
          </cell>
          <cell r="CI32">
            <v>4.2843613143640269E-2</v>
          </cell>
          <cell r="CJ32">
            <v>1.9637137604601174E-2</v>
          </cell>
          <cell r="CK32">
            <v>9.8217794613080223E-3</v>
          </cell>
          <cell r="CM32" t="str">
            <v>Ms, 06.04.2011</v>
          </cell>
        </row>
        <row r="33">
          <cell r="A33" t="str">
            <v xml:space="preserve">Cotisations des assurés et des employeurs </v>
          </cell>
          <cell r="E33" t="str">
            <v>Beiträge Versicherte und Arbeitgeber</v>
          </cell>
          <cell r="AA33" t="e">
            <v>#DIV/0!</v>
          </cell>
          <cell r="AB33">
            <v>4.4219314675157939E-2</v>
          </cell>
          <cell r="AC33">
            <v>5.083648746743763E-2</v>
          </cell>
          <cell r="AD33">
            <v>9.2852398545321346E-2</v>
          </cell>
          <cell r="AE33">
            <v>5.2957107670773995E-2</v>
          </cell>
          <cell r="AF33">
            <v>8.044083879523134E-2</v>
          </cell>
          <cell r="AG33">
            <v>5.3337443900718595E-2</v>
          </cell>
          <cell r="AH33">
            <v>0</v>
          </cell>
          <cell r="AI33">
            <v>7.3781859816644424E-2</v>
          </cell>
          <cell r="AJ33">
            <v>5.908582407759555E-2</v>
          </cell>
          <cell r="AK33">
            <v>-1.2354645539934817E-3</v>
          </cell>
          <cell r="AL33">
            <v>9.1481944391213821E-2</v>
          </cell>
          <cell r="AM33">
            <v>7.241475880902204E-2</v>
          </cell>
          <cell r="AN33">
            <v>0.13565469123326834</v>
          </cell>
          <cell r="AO33">
            <v>0.10840923979760086</v>
          </cell>
          <cell r="AP33">
            <v>0.11523714819564002</v>
          </cell>
          <cell r="AQ33">
            <v>0.1021810187710821</v>
          </cell>
          <cell r="AR33">
            <v>9.6727405738637362E-2</v>
          </cell>
          <cell r="AS33">
            <v>6.7413971055747535E-2</v>
          </cell>
          <cell r="AT33">
            <v>8.8736665060870079E-2</v>
          </cell>
          <cell r="AU33">
            <v>6.0807664954739105E-2</v>
          </cell>
          <cell r="AV33">
            <v>0.36042594180260323</v>
          </cell>
          <cell r="AW33">
            <v>0.12247369777911343</v>
          </cell>
          <cell r="AX33">
            <v>0.15553450059289364</v>
          </cell>
          <cell r="AY33">
            <v>0.12261107155849316</v>
          </cell>
          <cell r="AZ33">
            <v>0.64739867301150977</v>
          </cell>
          <cell r="BA33">
            <v>0.15332476493904879</v>
          </cell>
          <cell r="BB33">
            <v>8.1961394860381231E-2</v>
          </cell>
          <cell r="BC33">
            <v>4.3897521158434927E-2</v>
          </cell>
          <cell r="BD33">
            <v>2.6436212669006753E-2</v>
          </cell>
          <cell r="BE33">
            <v>3.5102569921672044E-2</v>
          </cell>
          <cell r="BF33">
            <v>5.6179333361303208E-2</v>
          </cell>
          <cell r="BG33">
            <v>8.3332447526347053E-2</v>
          </cell>
          <cell r="BH33">
            <v>7.8664597915987455E-2</v>
          </cell>
          <cell r="BI33">
            <v>8.1175222666432401E-2</v>
          </cell>
          <cell r="BJ33">
            <v>4.4794061754194647E-2</v>
          </cell>
          <cell r="BK33">
            <v>4.4082119718925616E-2</v>
          </cell>
          <cell r="BL33">
            <v>3.7358140270162599E-2</v>
          </cell>
          <cell r="BM33">
            <v>7.7123977847290304E-2</v>
          </cell>
          <cell r="BN33">
            <v>5.0628848985844188E-2</v>
          </cell>
          <cell r="BO33">
            <v>6.7452846134723243E-2</v>
          </cell>
          <cell r="BP33">
            <v>7.0078752254919552E-2</v>
          </cell>
          <cell r="BQ33">
            <v>8.8872532119202763E-2</v>
          </cell>
          <cell r="BR33">
            <v>7.9401901455198765E-2</v>
          </cell>
          <cell r="BS33">
            <v>4.0612266960761367E-2</v>
          </cell>
          <cell r="BT33">
            <v>1.7626057194543909E-2</v>
          </cell>
          <cell r="BU33">
            <v>-8.2789178272735242E-4</v>
          </cell>
          <cell r="BV33">
            <v>1.8521012563551764E-2</v>
          </cell>
          <cell r="BW33">
            <v>5.3821750275593327E-3</v>
          </cell>
          <cell r="BX33">
            <v>-8.4002716045930015E-3</v>
          </cell>
          <cell r="BY33">
            <v>2.2241342229983418E-2</v>
          </cell>
          <cell r="BZ33">
            <v>3.01954518362888E-2</v>
          </cell>
          <cell r="CA33">
            <v>4.6269788267485401E-2</v>
          </cell>
          <cell r="CB33">
            <v>5.4622233847074764E-2</v>
          </cell>
          <cell r="CC33">
            <v>1.6548765134639654E-2</v>
          </cell>
          <cell r="CD33">
            <v>2.181546634752829E-2</v>
          </cell>
          <cell r="CE33">
            <v>1.6150763478296914E-2</v>
          </cell>
          <cell r="CF33">
            <v>2.0661743337826444E-2</v>
          </cell>
          <cell r="CG33">
            <v>3.4452902757531545E-2</v>
          </cell>
          <cell r="CH33">
            <v>4.9901620632573529E-2</v>
          </cell>
          <cell r="CI33">
            <v>4.6910891615995043E-2</v>
          </cell>
          <cell r="CJ33">
            <v>3.1961389011400554E-2</v>
          </cell>
          <cell r="CK33">
            <v>5.7364145153240287E-3</v>
          </cell>
          <cell r="CM33" t="str">
            <v>Ms, 06.04.2011</v>
          </cell>
        </row>
        <row r="34">
          <cell r="A34" t="str">
            <v>Subventions</v>
          </cell>
          <cell r="B34" t="str">
            <v>au total</v>
          </cell>
          <cell r="E34" t="str">
            <v>Subventionen insgesamt</v>
          </cell>
          <cell r="AA34" t="e">
            <v>#DIV/0!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1.1875</v>
          </cell>
          <cell r="AR34">
            <v>0</v>
          </cell>
          <cell r="AS34">
            <v>0</v>
          </cell>
          <cell r="AT34">
            <v>0</v>
          </cell>
          <cell r="AU34">
            <v>0</v>
          </cell>
          <cell r="AV34">
            <v>0.63428571428571434</v>
          </cell>
          <cell r="AW34">
            <v>3.3216783216783119E-2</v>
          </cell>
          <cell r="AX34">
            <v>0.15905245346869723</v>
          </cell>
          <cell r="AY34">
            <v>0.13284671532846715</v>
          </cell>
          <cell r="AZ34">
            <v>0.69845360824742264</v>
          </cell>
          <cell r="BA34">
            <v>3.1866464339908918E-2</v>
          </cell>
          <cell r="BB34">
            <v>-0.11286764705882357</v>
          </cell>
          <cell r="BC34">
            <v>4.340881723995027E-2</v>
          </cell>
          <cell r="BD34">
            <v>7.3027104507842555E-2</v>
          </cell>
          <cell r="BE34">
            <v>0.17512275604392058</v>
          </cell>
          <cell r="BF34">
            <v>1.8371231588912851E-2</v>
          </cell>
          <cell r="BG34">
            <v>0.19429177204242487</v>
          </cell>
          <cell r="BH34">
            <v>1.5790862807795847E-2</v>
          </cell>
          <cell r="BI34">
            <v>0.26307252042119988</v>
          </cell>
          <cell r="BJ34">
            <v>1.5658733577169404E-2</v>
          </cell>
          <cell r="BK34">
            <v>0.12704134307955695</v>
          </cell>
          <cell r="BL34">
            <v>2.0244214278347661E-2</v>
          </cell>
          <cell r="BM34">
            <v>6.2923529645880105E-2</v>
          </cell>
          <cell r="BN34">
            <v>2.1839091829865875E-2</v>
          </cell>
          <cell r="BO34">
            <v>5.8641945868459722E-2</v>
          </cell>
          <cell r="BP34">
            <v>1.9837196405713353E-2</v>
          </cell>
          <cell r="BQ34">
            <v>8.0577573680855386E-2</v>
          </cell>
          <cell r="BR34">
            <v>7.4232627560575803E-2</v>
          </cell>
          <cell r="BS34">
            <v>7.7095733033667013E-2</v>
          </cell>
          <cell r="BT34">
            <v>6.6415618436762358E-2</v>
          </cell>
          <cell r="BU34">
            <v>1.3712366948531951E-2</v>
          </cell>
          <cell r="BV34">
            <v>4.8805092888319468E-2</v>
          </cell>
          <cell r="BW34">
            <v>3.2165444334804727E-2</v>
          </cell>
          <cell r="BX34">
            <v>3.9721611102300214E-2</v>
          </cell>
          <cell r="BY34">
            <v>3.5359971531777612E-2</v>
          </cell>
          <cell r="BZ34">
            <v>0.25911035587151199</v>
          </cell>
          <cell r="CA34">
            <v>0.10247469144140742</v>
          </cell>
          <cell r="CB34">
            <v>4.4867650736966525E-2</v>
          </cell>
          <cell r="CC34">
            <v>-4.1563240399408174E-3</v>
          </cell>
          <cell r="CD34">
            <v>4.3197381146898861E-2</v>
          </cell>
          <cell r="CE34">
            <v>3.0919564711127112E-2</v>
          </cell>
          <cell r="CF34">
            <v>3.5670976509478924E-2</v>
          </cell>
          <cell r="CG34">
            <v>2.5483213471156896E-2</v>
          </cell>
          <cell r="CH34">
            <v>4.7154972326295619E-2</v>
          </cell>
          <cell r="CI34">
            <v>2.4382764311938532E-2</v>
          </cell>
          <cell r="CJ34">
            <v>1.093429413308189E-2</v>
          </cell>
          <cell r="CK34">
            <v>2.269158344831701E-2</v>
          </cell>
          <cell r="CM34" t="str">
            <v>Ms, 06.04.2011</v>
          </cell>
        </row>
        <row r="35">
          <cell r="B35" t="str">
            <v>fédérales</v>
          </cell>
          <cell r="F35" t="str">
            <v>davon Bund</v>
          </cell>
          <cell r="AA35" t="e">
            <v>#DIV/0!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1.4609374923095704</v>
          </cell>
          <cell r="AR35">
            <v>0</v>
          </cell>
          <cell r="AS35">
            <v>0</v>
          </cell>
          <cell r="AT35">
            <v>0</v>
          </cell>
          <cell r="AU35">
            <v>0</v>
          </cell>
          <cell r="AV35">
            <v>0.63428571428571434</v>
          </cell>
          <cell r="AW35">
            <v>3.3216783216783119E-2</v>
          </cell>
          <cell r="AX35">
            <v>0.15905245346869723</v>
          </cell>
          <cell r="AY35">
            <v>0.13284671532846715</v>
          </cell>
          <cell r="AZ35">
            <v>0.69845360824742264</v>
          </cell>
          <cell r="BA35">
            <v>3.1866464339908918E-2</v>
          </cell>
          <cell r="BB35">
            <v>-0.23529411764705888</v>
          </cell>
          <cell r="BC35">
            <v>5.0352989743589704E-2</v>
          </cell>
          <cell r="BD35">
            <v>6.411670771505662E-2</v>
          </cell>
          <cell r="BE35">
            <v>0.25178377793062467</v>
          </cell>
          <cell r="BF35">
            <v>1.8371231813786748E-2</v>
          </cell>
          <cell r="BG35">
            <v>0.25460953774274575</v>
          </cell>
          <cell r="BH35">
            <v>1.5790861492939623E-2</v>
          </cell>
          <cell r="BI35">
            <v>0.31165223532547293</v>
          </cell>
          <cell r="BJ35">
            <v>1.5658733162918104E-2</v>
          </cell>
          <cell r="BK35">
            <v>0.12704134291339475</v>
          </cell>
          <cell r="BL35">
            <v>2.0244214158405827E-2</v>
          </cell>
          <cell r="BM35">
            <v>9.8354314013501254E-2</v>
          </cell>
          <cell r="BN35">
            <v>5.4801643302809566E-2</v>
          </cell>
          <cell r="BO35">
            <v>5.8641946018263669E-2</v>
          </cell>
          <cell r="BP35">
            <v>1.983719587362609E-2</v>
          </cell>
          <cell r="BQ35">
            <v>0.14811367265824438</v>
          </cell>
          <cell r="BR35">
            <v>7.4232626862745343E-2</v>
          </cell>
          <cell r="BS35">
            <v>7.7095733417535728E-2</v>
          </cell>
          <cell r="BT35">
            <v>6.2819612451375795E-2</v>
          </cell>
          <cell r="BU35">
            <v>1.3712366822278499E-2</v>
          </cell>
          <cell r="BV35">
            <v>4.8805092925514382E-2</v>
          </cell>
          <cell r="BW35">
            <v>3.5657733194040642E-2</v>
          </cell>
          <cell r="BX35">
            <v>3.9721611544103697E-2</v>
          </cell>
          <cell r="BY35">
            <v>3.5359971268912327E-2</v>
          </cell>
          <cell r="BZ35">
            <v>0.26180207284171542</v>
          </cell>
          <cell r="CA35">
            <v>0.1181738278462634</v>
          </cell>
          <cell r="CB35">
            <v>4.4210945852618089E-2</v>
          </cell>
          <cell r="CC35">
            <v>-4.8857373693899087E-3</v>
          </cell>
          <cell r="CD35">
            <v>4.5222024182406395E-2</v>
          </cell>
          <cell r="CE35">
            <v>3.3456085239221833E-2</v>
          </cell>
          <cell r="CF35">
            <v>3.6587458316360344E-2</v>
          </cell>
          <cell r="CG35">
            <v>2.7647161112117846E-2</v>
          </cell>
          <cell r="CH35">
            <v>4.6553432683003049E-2</v>
          </cell>
          <cell r="CI35">
            <v>0.17925327524301204</v>
          </cell>
          <cell r="CJ35">
            <v>1.0934294133081668E-2</v>
          </cell>
          <cell r="CK35">
            <v>2.269158344831701E-2</v>
          </cell>
          <cell r="CM35" t="str">
            <v>Ms, 06.04.2011</v>
          </cell>
        </row>
        <row r="36">
          <cell r="A36" t="str">
            <v>Intérêts</v>
          </cell>
          <cell r="E36" t="str">
            <v>Kapitalertrag</v>
          </cell>
          <cell r="AA36" t="e">
            <v>#DIV/0!</v>
          </cell>
          <cell r="AB36">
            <v>4.5323125275969849</v>
          </cell>
          <cell r="AC36">
            <v>0.19813632072377807</v>
          </cell>
          <cell r="AD36">
            <v>1.0100683761720624</v>
          </cell>
          <cell r="AE36">
            <v>0.4841731491079726</v>
          </cell>
          <cell r="AF36">
            <v>0.11710645496255623</v>
          </cell>
          <cell r="AG36">
            <v>0.46722644925033641</v>
          </cell>
          <cell r="AH36">
            <v>0</v>
          </cell>
          <cell r="AI36">
            <v>0.17700013374692736</v>
          </cell>
          <cell r="AJ36">
            <v>0.11669703363149631</v>
          </cell>
          <cell r="AK36">
            <v>9.3826255399385827E-2</v>
          </cell>
          <cell r="AL36">
            <v>0.13254437814682052</v>
          </cell>
          <cell r="AM36">
            <v>6.5832904372922663E-2</v>
          </cell>
          <cell r="AN36">
            <v>0.10074639488320059</v>
          </cell>
          <cell r="AO36">
            <v>6.108443875221381E-2</v>
          </cell>
          <cell r="AP36">
            <v>0.10984825670410037</v>
          </cell>
          <cell r="AQ36">
            <v>-4.5342672949326701E-3</v>
          </cell>
          <cell r="AR36">
            <v>7.3189338518505842E-2</v>
          </cell>
          <cell r="AS36">
            <v>5.5671554386665711E-2</v>
          </cell>
          <cell r="AT36">
            <v>6.2394815260505387E-2</v>
          </cell>
          <cell r="AU36">
            <v>3.2491945298093405E-2</v>
          </cell>
          <cell r="AV36">
            <v>4.2309186766496865E-2</v>
          </cell>
          <cell r="AW36">
            <v>8.9644808798848175E-2</v>
          </cell>
          <cell r="AX36">
            <v>8.2062605501093122E-2</v>
          </cell>
          <cell r="AY36">
            <v>7.3725348160402548E-2</v>
          </cell>
          <cell r="AZ36">
            <v>9.0604191269412659E-2</v>
          </cell>
          <cell r="BA36">
            <v>0.1306725119172476</v>
          </cell>
          <cell r="BB36">
            <v>4.0626994769039859E-2</v>
          </cell>
          <cell r="BC36">
            <v>-3.0663426522990478E-2</v>
          </cell>
          <cell r="BD36">
            <v>-3.783280599926464E-2</v>
          </cell>
          <cell r="BE36">
            <v>-0.12148937867936582</v>
          </cell>
          <cell r="BF36">
            <v>-8.3580939444559132E-2</v>
          </cell>
          <cell r="BG36">
            <v>1.7644274366878321E-2</v>
          </cell>
          <cell r="BH36">
            <v>9.7673766044970467E-2</v>
          </cell>
          <cell r="BI36">
            <v>8.9396256218219561E-2</v>
          </cell>
          <cell r="BJ36">
            <v>7.0340418251446435E-2</v>
          </cell>
          <cell r="BK36">
            <v>2.6457022986507761E-2</v>
          </cell>
          <cell r="BL36">
            <v>3.7370956625267793E-2</v>
          </cell>
          <cell r="BM36">
            <v>-9.7337217668691522E-3</v>
          </cell>
          <cell r="BN36">
            <v>3.2174910654484634E-2</v>
          </cell>
          <cell r="BO36">
            <v>6.1884472396389612E-3</v>
          </cell>
          <cell r="BP36">
            <v>0.13680141443564953</v>
          </cell>
          <cell r="BQ36">
            <v>0.21844383869921113</v>
          </cell>
          <cell r="BR36">
            <v>0.20207144720143422</v>
          </cell>
          <cell r="BS36">
            <v>0.19167971441305953</v>
          </cell>
          <cell r="BT36">
            <v>0.10941034873966582</v>
          </cell>
          <cell r="BU36">
            <v>2.9701579543670364E-2</v>
          </cell>
          <cell r="BV36">
            <v>1.5371544025168715E-2</v>
          </cell>
          <cell r="BW36">
            <v>-2.5626555253848271E-2</v>
          </cell>
          <cell r="BX36">
            <v>0.38463428631444385</v>
          </cell>
          <cell r="BY36">
            <v>-0.34038486897432696</v>
          </cell>
          <cell r="BZ36">
            <v>-0.13446937083238553</v>
          </cell>
          <cell r="CA36">
            <v>-2.288283940432545E-2</v>
          </cell>
          <cell r="CB36">
            <v>-7.124348769031108E-2</v>
          </cell>
          <cell r="CC36">
            <v>-0.17603747655372337</v>
          </cell>
          <cell r="CD36">
            <v>-0.13171574889526894</v>
          </cell>
          <cell r="CE36">
            <v>6.7665816040659355E-2</v>
          </cell>
          <cell r="CF36">
            <v>5.2491657111715329E-2</v>
          </cell>
          <cell r="CG36">
            <v>0.19578947414584147</v>
          </cell>
          <cell r="CH36">
            <v>0.29298922116028114</v>
          </cell>
          <cell r="CI36">
            <v>0.11431970244567413</v>
          </cell>
          <cell r="CJ36">
            <v>-0.21480214888860094</v>
          </cell>
          <cell r="CK36">
            <v>-4.9171779556914652E-3</v>
          </cell>
          <cell r="CM36" t="str">
            <v>Ms, 06.04.2011</v>
          </cell>
        </row>
        <row r="37">
          <cell r="A37" t="str">
            <v>Autres recettes  1)</v>
          </cell>
          <cell r="E37" t="str">
            <v>übrige Einnahmen</v>
          </cell>
          <cell r="AA37" t="e">
            <v>#VALUE!</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v>0.62484040901972038</v>
          </cell>
          <cell r="BJ37">
            <v>0.50680102564839236</v>
          </cell>
          <cell r="BK37">
            <v>-0.43458405931045296</v>
          </cell>
          <cell r="BL37">
            <v>0.52911893803161125</v>
          </cell>
          <cell r="BM37">
            <v>-8.7482822570548402E-2</v>
          </cell>
          <cell r="BN37">
            <v>0.40931954755728017</v>
          </cell>
          <cell r="BO37">
            <v>-6.0455656215428699E-2</v>
          </cell>
          <cell r="BP37">
            <v>1.5937991544603181E-2</v>
          </cell>
          <cell r="BQ37">
            <v>-0.37471290517668121</v>
          </cell>
          <cell r="BR37">
            <v>0.26212144145466554</v>
          </cell>
          <cell r="BS37">
            <v>-0.11607717963408459</v>
          </cell>
          <cell r="BT37">
            <v>0.48348215890077806</v>
          </cell>
          <cell r="BU37">
            <v>-2.993238074661464E-2</v>
          </cell>
          <cell r="BV37">
            <v>-0.1163142953699684</v>
          </cell>
          <cell r="BW37">
            <v>0.13682711182949547</v>
          </cell>
          <cell r="BX37">
            <v>-4.2178937332396638E-2</v>
          </cell>
          <cell r="BY37">
            <v>3.3788095547918617E-2</v>
          </cell>
          <cell r="BZ37">
            <v>-1.9427503869178575E-2</v>
          </cell>
          <cell r="CA37">
            <v>1.8588837524031288E-2</v>
          </cell>
          <cell r="CB37">
            <v>4.8553241512091505E-2</v>
          </cell>
          <cell r="CC37">
            <v>-0.26609337841420366</v>
          </cell>
          <cell r="CD37">
            <v>0.11112518231416502</v>
          </cell>
          <cell r="CE37">
            <v>0.14640418160129287</v>
          </cell>
          <cell r="CF37">
            <v>-0.23412739156973739</v>
          </cell>
          <cell r="CG37">
            <v>-4.3159022714688855E-2</v>
          </cell>
          <cell r="CH37">
            <v>-0.1287575827383568</v>
          </cell>
          <cell r="CI37">
            <v>0.13848498930418818</v>
          </cell>
          <cell r="CJ37">
            <v>9.1570446624298585E-2</v>
          </cell>
          <cell r="CK37">
            <v>7.2503548648283234E-2</v>
          </cell>
          <cell r="CM37" t="str">
            <v>Ms, 06.04.2011</v>
          </cell>
        </row>
        <row r="38">
          <cell r="A38" t="str">
            <v>Total des dépenses</v>
          </cell>
          <cell r="E38" t="str">
            <v>Total Ausgaben</v>
          </cell>
          <cell r="AA38" t="e">
            <v>#DIV/0!</v>
          </cell>
          <cell r="AB38">
            <v>0.1607638126958284</v>
          </cell>
          <cell r="AC38">
            <v>0.15678607978825765</v>
          </cell>
          <cell r="AD38">
            <v>0.29555352332491314</v>
          </cell>
          <cell r="AE38">
            <v>0.13262335401950609</v>
          </cell>
          <cell r="AF38">
            <v>7.0882643456642747E-2</v>
          </cell>
          <cell r="AG38">
            <v>0.43209571037683436</v>
          </cell>
          <cell r="AH38">
            <v>0</v>
          </cell>
          <cell r="AI38">
            <v>0.28590344434312143</v>
          </cell>
          <cell r="AJ38">
            <v>0.27294118191234173</v>
          </cell>
          <cell r="AK38">
            <v>6.0370118944611084E-2</v>
          </cell>
          <cell r="AL38">
            <v>5.2972967108788405E-2</v>
          </cell>
          <cell r="AM38">
            <v>4.7128859055933114E-2</v>
          </cell>
          <cell r="AN38">
            <v>0.17422420425161178</v>
          </cell>
          <cell r="AO38">
            <v>0.15923845057386976</v>
          </cell>
          <cell r="AP38">
            <v>4.5183935171862144E-2</v>
          </cell>
          <cell r="AQ38">
            <v>0.54312437099561173</v>
          </cell>
          <cell r="AR38">
            <v>4.560793020205467E-2</v>
          </cell>
          <cell r="AS38">
            <v>3.4288384646094183E-2</v>
          </cell>
          <cell r="AT38">
            <v>0.14381139441596558</v>
          </cell>
          <cell r="AU38">
            <v>3.756843054052772E-2</v>
          </cell>
          <cell r="AV38">
            <v>0.40196955654057431</v>
          </cell>
          <cell r="AW38">
            <v>3.5453006453553426E-2</v>
          </cell>
          <cell r="AX38">
            <v>0.13566453827559566</v>
          </cell>
          <cell r="AY38">
            <v>0.11804077035837524</v>
          </cell>
          <cell r="AZ38">
            <v>0.70302267748626113</v>
          </cell>
          <cell r="BA38">
            <v>0.12095272015399838</v>
          </cell>
          <cell r="BB38">
            <v>0.18438386245319149</v>
          </cell>
          <cell r="BC38">
            <v>4.4628244227097547E-2</v>
          </cell>
          <cell r="BD38">
            <v>7.6396001418311599E-2</v>
          </cell>
          <cell r="BE38">
            <v>2.4215727601120562E-2</v>
          </cell>
          <cell r="BF38">
            <v>1.8053765003108069E-2</v>
          </cell>
          <cell r="BG38">
            <v>6.2216794700391098E-2</v>
          </cell>
          <cell r="BH38">
            <v>1.5792483359033271E-2</v>
          </cell>
          <cell r="BI38">
            <v>0.13676363099700128</v>
          </cell>
          <cell r="BJ38">
            <v>1.5658876754474527E-2</v>
          </cell>
          <cell r="BK38">
            <v>0.12704128752921773</v>
          </cell>
          <cell r="BL38">
            <v>2.0244203345735512E-2</v>
          </cell>
          <cell r="BM38">
            <v>6.2923593333714223E-2</v>
          </cell>
          <cell r="BN38">
            <v>2.1839091170896774E-2</v>
          </cell>
          <cell r="BO38">
            <v>5.864194626531738E-2</v>
          </cell>
          <cell r="BP38">
            <v>1.9837195681786879E-2</v>
          </cell>
          <cell r="BQ38">
            <v>8.0577574489521631E-2</v>
          </cell>
          <cell r="BR38">
            <v>7.4232626892404951E-2</v>
          </cell>
          <cell r="BS38">
            <v>7.7095733489935814E-2</v>
          </cell>
          <cell r="BT38">
            <v>8.6792987748185002E-2</v>
          </cell>
          <cell r="BU38">
            <v>1.3712366467448334E-2</v>
          </cell>
          <cell r="BV38">
            <v>4.880509371086772E-2</v>
          </cell>
          <cell r="BW38">
            <v>1.2812341024138751E-2</v>
          </cell>
          <cell r="BX38">
            <v>3.9721611565253667E-2</v>
          </cell>
          <cell r="BY38">
            <v>3.5360148258591684E-2</v>
          </cell>
          <cell r="BZ38">
            <v>2.5156792724953192E-2</v>
          </cell>
          <cell r="CA38">
            <v>1.2229632013275316E-2</v>
          </cell>
          <cell r="CB38">
            <v>4.9037773340106172E-2</v>
          </cell>
          <cell r="CC38">
            <v>4.5419193061935204E-4</v>
          </cell>
          <cell r="CD38">
            <v>3.0468213633608965E-2</v>
          </cell>
          <cell r="CE38">
            <v>1.4743834869956451E-2</v>
          </cell>
          <cell r="CF38">
            <v>2.9718676148137613E-2</v>
          </cell>
          <cell r="CG38">
            <v>1.1335207157550098E-2</v>
          </cell>
          <cell r="CH38">
            <v>5.1151305807617398E-2</v>
          </cell>
          <cell r="CI38">
            <v>1.7269097342260231E-2</v>
          </cell>
          <cell r="CJ38">
            <v>5.6339926475549307E-2</v>
          </cell>
          <cell r="CK38">
            <v>2.2841604117514347E-2</v>
          </cell>
          <cell r="CM38" t="str">
            <v>Ms, 06.04.2011</v>
          </cell>
        </row>
        <row r="39">
          <cell r="A39" t="str">
            <v>Prestations sociales</v>
          </cell>
          <cell r="E39" t="str">
            <v>Sozialleistungen</v>
          </cell>
          <cell r="AA39" t="e">
            <v>#DIV/0!</v>
          </cell>
          <cell r="AB39">
            <v>0.15789997304980985</v>
          </cell>
          <cell r="AC39">
            <v>0.16542334383266555</v>
          </cell>
          <cell r="AD39">
            <v>0.30666865755802464</v>
          </cell>
          <cell r="AE39">
            <v>0.12154441477471933</v>
          </cell>
          <cell r="AF39">
            <v>8.1782762932989916E-2</v>
          </cell>
          <cell r="AG39">
            <v>0.43098460463584676</v>
          </cell>
          <cell r="AH39">
            <v>0</v>
          </cell>
          <cell r="AI39">
            <v>0.29336632765553139</v>
          </cell>
          <cell r="AJ39">
            <v>0.27895063278715826</v>
          </cell>
          <cell r="AK39">
            <v>6.0937653277532311E-2</v>
          </cell>
          <cell r="AL39">
            <v>5.3030189189710031E-2</v>
          </cell>
          <cell r="AM39">
            <v>4.5705471624270633E-2</v>
          </cell>
          <cell r="AN39">
            <v>0.17662891449143747</v>
          </cell>
          <cell r="AO39">
            <v>0.16391356612461827</v>
          </cell>
          <cell r="AP39">
            <v>4.4363546332986115E-2</v>
          </cell>
          <cell r="AQ39">
            <v>0.54957217024362781</v>
          </cell>
          <cell r="AR39">
            <v>4.5380786085210012E-2</v>
          </cell>
          <cell r="AS39">
            <v>3.4644277416529867E-2</v>
          </cell>
          <cell r="AT39">
            <v>0.14458690557346299</v>
          </cell>
          <cell r="AU39">
            <v>3.6987131222617986E-2</v>
          </cell>
          <cell r="AV39">
            <v>0.40325429380358124</v>
          </cell>
          <cell r="AW39">
            <v>3.6163015851170988E-2</v>
          </cell>
          <cell r="AX39">
            <v>0.13635107347891684</v>
          </cell>
          <cell r="AY39">
            <v>0.11811190197690191</v>
          </cell>
          <cell r="AZ39">
            <v>0.70477945252507923</v>
          </cell>
          <cell r="BA39">
            <v>0.12018697533046807</v>
          </cell>
          <cell r="BB39">
            <v>0.18473030497495002</v>
          </cell>
          <cell r="BC39">
            <v>4.4484971727589695E-2</v>
          </cell>
          <cell r="BD39">
            <v>7.6310819750763592E-2</v>
          </cell>
          <cell r="BE39">
            <v>2.4479586354759331E-2</v>
          </cell>
          <cell r="BF39">
            <v>1.7939414726997782E-2</v>
          </cell>
          <cell r="BG39">
            <v>6.209692520447474E-2</v>
          </cell>
          <cell r="BH39">
            <v>1.5591706014600026E-2</v>
          </cell>
          <cell r="BI39">
            <v>0.13777447185038882</v>
          </cell>
          <cell r="BJ39">
            <v>1.540131503009956E-2</v>
          </cell>
          <cell r="BK39">
            <v>0.12764120314602101</v>
          </cell>
          <cell r="BL39">
            <v>2.0234781569857585E-2</v>
          </cell>
          <cell r="BM39">
            <v>6.3274441878621301E-2</v>
          </cell>
          <cell r="BN39">
            <v>2.1545385043394205E-2</v>
          </cell>
          <cell r="BO39">
            <v>5.9047421930741306E-2</v>
          </cell>
          <cell r="BP39">
            <v>1.9823092626117145E-2</v>
          </cell>
          <cell r="BQ39">
            <v>8.0540904071181529E-2</v>
          </cell>
          <cell r="BR39">
            <v>7.4401313226327259E-2</v>
          </cell>
          <cell r="BS39">
            <v>7.5914810396856325E-2</v>
          </cell>
          <cell r="BT39">
            <v>8.7299168457936283E-2</v>
          </cell>
          <cell r="BU39">
            <v>1.3852525603327948E-2</v>
          </cell>
          <cell r="BV39">
            <v>4.87593769085648E-2</v>
          </cell>
          <cell r="BW39">
            <v>1.3111451858690559E-2</v>
          </cell>
          <cell r="BX39">
            <v>3.9811710275033274E-2</v>
          </cell>
          <cell r="BY39">
            <v>3.4835402947166472E-2</v>
          </cell>
          <cell r="BZ39">
            <v>2.5451748547338671E-2</v>
          </cell>
          <cell r="CA39">
            <v>1.2217617762299904E-2</v>
          </cell>
          <cell r="CB39">
            <v>4.8962247972076156E-2</v>
          </cell>
          <cell r="CC39">
            <v>7.075117529835584E-4</v>
          </cell>
          <cell r="CD39">
            <v>2.9822257286582277E-2</v>
          </cell>
          <cell r="CE39">
            <v>1.3601188768415318E-2</v>
          </cell>
          <cell r="CF39">
            <v>2.9952514203419378E-2</v>
          </cell>
          <cell r="CG39">
            <v>1.1634350418295192E-2</v>
          </cell>
          <cell r="CH39">
            <v>5.1066012177763298E-2</v>
          </cell>
          <cell r="CI39">
            <v>1.7957618021565924E-2</v>
          </cell>
          <cell r="CJ39">
            <v>5.6036670300314562E-2</v>
          </cell>
          <cell r="CK39">
            <v>2.2562616204425234E-2</v>
          </cell>
          <cell r="CM39" t="str">
            <v>Ms, 06.04.2011</v>
          </cell>
        </row>
        <row r="40">
          <cell r="A40" t="str">
            <v>Frais d'administration et de hestion</v>
          </cell>
          <cell r="E40" t="str">
            <v>Verwaltungs- und Durchführungskosten</v>
          </cell>
          <cell r="AA40" t="e">
            <v>#DIV/0!</v>
          </cell>
          <cell r="AB40">
            <v>0.23146723487073917</v>
          </cell>
          <cell r="AC40">
            <v>-4.3714723474808093E-2</v>
          </cell>
          <cell r="AD40">
            <v>-1.8895953215368411E-2</v>
          </cell>
          <cell r="AE40">
            <v>0.55005440561250563</v>
          </cell>
          <cell r="AF40">
            <v>-0.22627531404448642</v>
          </cell>
          <cell r="AG40">
            <v>0.47444685003905485</v>
          </cell>
          <cell r="AH40">
            <v>0</v>
          </cell>
          <cell r="AI40">
            <v>9.8315466100320492E-3</v>
          </cell>
          <cell r="AJ40">
            <v>-1.1782083040316915E-2</v>
          </cell>
          <cell r="AK40">
            <v>2.5569949179999441E-2</v>
          </cell>
          <cell r="AL40">
            <v>4.934321098445027E-2</v>
          </cell>
          <cell r="AM40">
            <v>0.1377355336180266</v>
          </cell>
          <cell r="AN40">
            <v>3.3532699192356352E-2</v>
          </cell>
          <cell r="AO40">
            <v>-0.15215736135803481</v>
          </cell>
          <cell r="AP40">
            <v>0.12019850749504668</v>
          </cell>
          <cell r="AQ40">
            <v>-6.5356070227424734E-3</v>
          </cell>
          <cell r="AR40">
            <v>7.5810479625215921E-2</v>
          </cell>
          <cell r="AS40">
            <v>-1.1694903128781298E-2</v>
          </cell>
          <cell r="AT40">
            <v>3.8912978633005357E-2</v>
          </cell>
          <cell r="AU40">
            <v>0.12419483595570457</v>
          </cell>
          <cell r="AV40">
            <v>0.22536716441417615</v>
          </cell>
          <cell r="AW40">
            <v>-7.6314741282462184E-2</v>
          </cell>
          <cell r="AX40">
            <v>1.4431974965444017E-2</v>
          </cell>
          <cell r="AY40">
            <v>0.10397029519092027</v>
          </cell>
          <cell r="AZ40">
            <v>0.35106527165235146</v>
          </cell>
          <cell r="BA40">
            <v>0.31452800050204677</v>
          </cell>
          <cell r="BB40">
            <v>0.10975313140262521</v>
          </cell>
          <cell r="BC40">
            <v>7.7577261102774075E-2</v>
          </cell>
          <cell r="BD40">
            <v>9.5384015195466132E-2</v>
          </cell>
          <cell r="BE40">
            <v>-3.3577402165482995E-2</v>
          </cell>
          <cell r="BF40">
            <v>4.4604598408426011E-2</v>
          </cell>
          <cell r="BG40">
            <v>8.9338663855859535E-2</v>
          </cell>
          <cell r="BH40">
            <v>6.0084645030337835E-2</v>
          </cell>
          <cell r="BI40">
            <v>-7.6871936153711351E-2</v>
          </cell>
          <cell r="BJ40">
            <v>8.2750195355225431E-2</v>
          </cell>
          <cell r="BK40">
            <v>-1.9508307185005735E-2</v>
          </cell>
          <cell r="BL40">
            <v>2.2891205173635409E-2</v>
          </cell>
          <cell r="BM40">
            <v>-3.5389606728356671E-2</v>
          </cell>
          <cell r="BN40">
            <v>0.11255816291564358</v>
          </cell>
          <cell r="BO40">
            <v>-5.6354740396458602E-2</v>
          </cell>
          <cell r="BP40">
            <v>2.4326100504460157E-2</v>
          </cell>
          <cell r="BQ40">
            <v>9.2198203708536042E-2</v>
          </cell>
          <cell r="BR40">
            <v>2.1347514275471102E-2</v>
          </cell>
          <cell r="BS40">
            <v>0.46656047186164717</v>
          </cell>
          <cell r="BT40">
            <v>-3.5677099968234094E-2</v>
          </cell>
          <cell r="BU40">
            <v>-2.4523631113162025E-2</v>
          </cell>
          <cell r="BV40">
            <v>6.1767478049647995E-2</v>
          </cell>
          <cell r="BW40">
            <v>-7.0957488418905701E-2</v>
          </cell>
          <cell r="BX40">
            <v>1.2204952941941238E-2</v>
          </cell>
          <cell r="BY40">
            <v>0.19999126985334015</v>
          </cell>
          <cell r="BZ40">
            <v>-5.464516305103595E-2</v>
          </cell>
          <cell r="CA40">
            <v>1.5755561647456284E-2</v>
          </cell>
          <cell r="CB40">
            <v>7.1125675720665082E-2</v>
          </cell>
          <cell r="CC40">
            <v>-7.2097948125447342E-2</v>
          </cell>
          <cell r="CD40">
            <v>0.22998950500197535</v>
          </cell>
          <cell r="CE40">
            <v>0.31024465292916603</v>
          </cell>
          <cell r="CF40">
            <v>-1.7063115564797116E-2</v>
          </cell>
          <cell r="CG40">
            <v>-5.137416514317128E-2</v>
          </cell>
          <cell r="CH40">
            <v>7.0219011807516107E-2</v>
          </cell>
          <cell r="CI40">
            <v>-0.13389761555783075</v>
          </cell>
          <cell r="CJ40">
            <v>0.13459442211866257</v>
          </cell>
          <cell r="CK40">
            <v>8.9849099745855865E-2</v>
          </cell>
          <cell r="CM40" t="str">
            <v>Ms, 06.04.2011</v>
          </cell>
        </row>
        <row r="41">
          <cell r="A41" t="str">
            <v>Autres dépenses</v>
          </cell>
          <cell r="E41" t="str">
            <v>übrige Ausgaben</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M41" t="str">
            <v>Ms, 06.04.2011</v>
          </cell>
        </row>
        <row r="42">
          <cell r="A42" t="str">
            <v>Solde de compte</v>
          </cell>
          <cell r="E42" t="str">
            <v>Rechnungssaldo</v>
          </cell>
          <cell r="AA42" t="e">
            <v>#DIV/0!</v>
          </cell>
          <cell r="AB42">
            <v>2.4348179332839281E-2</v>
          </cell>
          <cell r="AC42">
            <v>4.8045466371959833E-3</v>
          </cell>
          <cell r="AD42">
            <v>2.4380682518001295E-2</v>
          </cell>
          <cell r="AE42">
            <v>3.2803345918196225E-2</v>
          </cell>
          <cell r="AF42">
            <v>6.3488335169029186E-2</v>
          </cell>
          <cell r="AG42">
            <v>-0.10598027625950224</v>
          </cell>
          <cell r="AH42">
            <v>0</v>
          </cell>
          <cell r="AI42">
            <v>-0.10397396474448839</v>
          </cell>
          <cell r="AJ42">
            <v>-0.19873754766399931</v>
          </cell>
          <cell r="AK42">
            <v>-8.086434764355499E-2</v>
          </cell>
          <cell r="AL42">
            <v>0.14453316714291597</v>
          </cell>
          <cell r="AM42">
            <v>8.6869683509002815E-2</v>
          </cell>
          <cell r="AN42">
            <v>-8.5108354142400255E-3</v>
          </cell>
          <cell r="AO42">
            <v>-7.331665173906099E-2</v>
          </cell>
          <cell r="AP42">
            <v>0.25768502969356222</v>
          </cell>
          <cell r="AQ42">
            <v>-0.59344925883092126</v>
          </cell>
          <cell r="AR42">
            <v>0.34544793415827435</v>
          </cell>
          <cell r="AS42">
            <v>0.18547465182352929</v>
          </cell>
          <cell r="AT42">
            <v>-0.3697096959324413</v>
          </cell>
          <cell r="AU42">
            <v>0.15700316136226578</v>
          </cell>
          <cell r="AV42">
            <v>2.4822343929435498E-2</v>
          </cell>
          <cell r="AW42">
            <v>1.0097541007659063</v>
          </cell>
          <cell r="AX42">
            <v>0.25542391486121585</v>
          </cell>
          <cell r="AY42">
            <v>0.13480160728365287</v>
          </cell>
          <cell r="AZ42">
            <v>6.4432703555427739E-2</v>
          </cell>
          <cell r="BA42">
            <v>0.21825919952756823</v>
          </cell>
          <cell r="BB42">
            <v>-1.2104457503058386</v>
          </cell>
          <cell r="BC42">
            <v>0.17207461891281439</v>
          </cell>
          <cell r="BD42">
            <v>2.1795500157667873</v>
          </cell>
          <cell r="BE42">
            <v>-0.33177251210973424</v>
          </cell>
          <cell r="BF42">
            <v>-0.57718970100896416</v>
          </cell>
          <cell r="BG42">
            <v>-1.9560807114869903</v>
          </cell>
          <cell r="BH42">
            <v>3.3879716228002819</v>
          </cell>
          <cell r="BI42">
            <v>-0.24522898773410251</v>
          </cell>
          <cell r="BJ42">
            <v>0.5822147010546177</v>
          </cell>
          <cell r="BK42">
            <v>-0.9082628176158497</v>
          </cell>
          <cell r="BL42">
            <v>2.453199609273172</v>
          </cell>
          <cell r="BM42">
            <v>0.51379207660034076</v>
          </cell>
          <cell r="BN42">
            <v>0.86816313038678938</v>
          </cell>
          <cell r="BO42">
            <v>0.16851072862596839</v>
          </cell>
          <cell r="BP42">
            <v>0.82009362266658226</v>
          </cell>
          <cell r="BQ42">
            <v>0.19250335615988989</v>
          </cell>
          <cell r="BR42">
            <v>0.15686100784137658</v>
          </cell>
          <cell r="BS42">
            <v>-0.15529262556299495</v>
          </cell>
          <cell r="BT42">
            <v>-0.57456412077233887</v>
          </cell>
          <cell r="BU42">
            <v>-0.28413827578448936</v>
          </cell>
          <cell r="BV42">
            <v>-0.93434347106009263</v>
          </cell>
          <cell r="BW42">
            <v>-2.1508528596885714</v>
          </cell>
          <cell r="BX42">
            <v>11.937116029827692</v>
          </cell>
          <cell r="BY42">
            <v>1.377326256516997</v>
          </cell>
          <cell r="BZ42">
            <v>-0.82698907799677535</v>
          </cell>
          <cell r="CA42">
            <v>-5.128807039044287</v>
          </cell>
          <cell r="CB42">
            <v>3.4991672211991176E-2</v>
          </cell>
          <cell r="CC42">
            <v>0.17027459558679037</v>
          </cell>
          <cell r="CD42">
            <v>-0.12780475736230468</v>
          </cell>
          <cell r="CE42">
            <v>0.19628048993364344</v>
          </cell>
          <cell r="CF42">
            <v>-8.6790742962927658E-2</v>
          </cell>
          <cell r="CG42">
            <v>0.67951468866248343</v>
          </cell>
          <cell r="CH42">
            <v>0.10695947768697289</v>
          </cell>
          <cell r="CI42">
            <v>0.44002024718198429</v>
          </cell>
          <cell r="CJ42">
            <v>-0.38302666416335418</v>
          </cell>
          <cell r="CK42">
            <v>-0.23473852110619775</v>
          </cell>
          <cell r="CM42" t="str">
            <v>Ms, 06.04.2011</v>
          </cell>
        </row>
        <row r="43">
          <cell r="A43" t="str">
            <v>Etat du compte de capital en fin d'année</v>
          </cell>
          <cell r="E43" t="str">
            <v>Kapital</v>
          </cell>
          <cell r="AA43" t="e">
            <v>#DIV/0!</v>
          </cell>
          <cell r="AB43">
            <v>1.0305709018652336</v>
          </cell>
          <cell r="AC43">
            <v>0.51555389433697818</v>
          </cell>
          <cell r="AD43">
            <v>0.34175599671030543</v>
          </cell>
          <cell r="AE43">
            <v>0.25853425135165331</v>
          </cell>
          <cell r="AF43">
            <v>0.22485307951951516</v>
          </cell>
          <cell r="AG43">
            <v>0.31249644617168504</v>
          </cell>
          <cell r="AH43">
            <v>0</v>
          </cell>
          <cell r="AI43">
            <v>0.11060366880123751</v>
          </cell>
          <cell r="AJ43">
            <v>8.0360828935205353E-2</v>
          </cell>
          <cell r="AK43">
            <v>6.3202600372227469E-2</v>
          </cell>
          <cell r="AL43">
            <v>7.6870776235979044E-2</v>
          </cell>
          <cell r="AM43">
            <v>7.3911789625987767E-2</v>
          </cell>
          <cell r="AN43">
            <v>6.8204703260491328E-2</v>
          </cell>
          <cell r="AO43">
            <v>5.9168587009420071E-2</v>
          </cell>
          <cell r="AP43">
            <v>7.0258358402755405E-2</v>
          </cell>
          <cell r="AQ43">
            <v>2.6688644999571576E-2</v>
          </cell>
          <cell r="AR43">
            <v>3.4979826384494483E-2</v>
          </cell>
          <cell r="AS43">
            <v>4.0048578156607784E-2</v>
          </cell>
          <cell r="AT43">
            <v>2.4283500311353068E-2</v>
          </cell>
          <cell r="AU43">
            <v>2.7422940523521788E-2</v>
          </cell>
          <cell r="AV43">
            <v>2.7353528055583887E-2</v>
          </cell>
          <cell r="AW43">
            <v>5.35101731351455E-2</v>
          </cell>
          <cell r="AX43">
            <v>6.3765830476825158E-2</v>
          </cell>
          <cell r="AY43">
            <v>6.8023962412594008E-2</v>
          </cell>
          <cell r="AZ43">
            <v>6.7795230030719633E-2</v>
          </cell>
          <cell r="BA43">
            <v>7.7348315771828657E-2</v>
          </cell>
          <cell r="BB43">
            <v>-1.5118304930223703E-2</v>
          </cell>
          <cell r="BC43">
            <v>-1.9179029322283214E-2</v>
          </cell>
          <cell r="BD43">
            <v>-5.9525721648449936E-2</v>
          </cell>
          <cell r="BE43">
            <v>-4.2744383672054131E-2</v>
          </cell>
          <cell r="BF43">
            <v>-1.9880696663470587E-2</v>
          </cell>
          <cell r="BG43">
            <v>1.7846794927484533E-2</v>
          </cell>
          <cell r="BH43">
            <v>7.6934122545675887E-2</v>
          </cell>
          <cell r="BI43">
            <v>5.3907620022420222E-2</v>
          </cell>
          <cell r="BJ43">
            <v>8.0939963395026293E-2</v>
          </cell>
          <cell r="BK43">
            <v>6.8691516615582149E-3</v>
          </cell>
          <cell r="BL43">
            <v>2.3558852465188851E-2</v>
          </cell>
          <cell r="BM43">
            <v>3.484246602562302E-2</v>
          </cell>
          <cell r="BN43">
            <v>6.3346568957646454E-2</v>
          </cell>
          <cell r="BO43">
            <v>6.9076373747414266E-2</v>
          </cell>
          <cell r="BP43">
            <v>0.11894364589284923</v>
          </cell>
          <cell r="BQ43">
            <v>0.12568186898194211</v>
          </cell>
          <cell r="BR43">
            <v>0.12916986347380677</v>
          </cell>
          <cell r="BS43">
            <v>9.5288608065984937E-2</v>
          </cell>
          <cell r="BT43">
            <v>3.6060871023540608E-2</v>
          </cell>
          <cell r="BU43">
            <v>2.4103799262065406E-2</v>
          </cell>
          <cell r="BV43">
            <v>3.7052612066901247E-4</v>
          </cell>
          <cell r="BW43">
            <v>-1.1991019784060031E-3</v>
          </cell>
          <cell r="BX43">
            <v>-2.4505381987701025E-2</v>
          </cell>
          <cell r="BY43">
            <v>-6.0006304524812148E-2</v>
          </cell>
          <cell r="BZ43">
            <v>-8.2333165472993075E-3</v>
          </cell>
          <cell r="CA43">
            <v>4.9422468873523195E-2</v>
          </cell>
          <cell r="CB43">
            <v>2.3691652693205834E-2</v>
          </cell>
          <cell r="CC43">
            <v>-8.2232793744738686E-3</v>
          </cell>
          <cell r="CD43">
            <v>8.570211665186922E-2</v>
          </cell>
          <cell r="CE43">
            <v>7.8422099666953127E-2</v>
          </cell>
          <cell r="CF43">
            <v>8.8293269133761454E-2</v>
          </cell>
          <cell r="CG43">
            <v>9.2114921238240166E-2</v>
          </cell>
          <cell r="CH43">
            <v>0.26592322670007462</v>
          </cell>
          <cell r="CI43">
            <v>-5.625410005468956E-2</v>
          </cell>
          <cell r="CJ43">
            <v>0.10213458338384163</v>
          </cell>
          <cell r="CK43">
            <v>4.473410693289992E-2</v>
          </cell>
          <cell r="CM43" t="str">
            <v>Ms, 06.04.2011</v>
          </cell>
        </row>
        <row r="44">
          <cell r="BG44">
            <v>33277</v>
          </cell>
          <cell r="BH44" t="str">
            <v>Ep, 7.11.1996</v>
          </cell>
          <cell r="BI44" t="str">
            <v>Ep, 7.11.1996</v>
          </cell>
          <cell r="BJ44" t="str">
            <v>Ep, 7.11.1996</v>
          </cell>
          <cell r="BK44" t="str">
            <v>Ep, 7.11.1996</v>
          </cell>
          <cell r="BL44">
            <v>33277</v>
          </cell>
          <cell r="BM44" t="str">
            <v>Ep, 7.11.1996</v>
          </cell>
          <cell r="BN44" t="str">
            <v>Ep, 18.1.1998</v>
          </cell>
          <cell r="BO44" t="str">
            <v>Ep, 18.1.1998</v>
          </cell>
          <cell r="BP44" t="str">
            <v>Ep, 18.1.1998</v>
          </cell>
          <cell r="BQ44" t="str">
            <v>Ep, 18.1.1998</v>
          </cell>
          <cell r="BR44" t="str">
            <v>Ep, 18.1.1998</v>
          </cell>
          <cell r="BS44" t="str">
            <v>Ep, 18.1.1998</v>
          </cell>
          <cell r="BT44" t="str">
            <v>Ep, 18.1.1998</v>
          </cell>
          <cell r="BU44" t="str">
            <v>Ep, 18.1.1998</v>
          </cell>
          <cell r="BV44" t="str">
            <v>Ep, 18.1.1998</v>
          </cell>
          <cell r="BW44" t="str">
            <v>Ep, 18.1.1998</v>
          </cell>
        </row>
        <row r="45">
          <cell r="A45" t="str">
            <v>KONTROLLE</v>
          </cell>
          <cell r="C45" t="str">
            <v>Control</v>
          </cell>
          <cell r="E45" t="str">
            <v>KONTROLLE</v>
          </cell>
          <cell r="BL45" t="e">
            <v>#REF!</v>
          </cell>
          <cell r="BN45">
            <v>-1.8189894035458565E-12</v>
          </cell>
          <cell r="BO45">
            <v>0</v>
          </cell>
          <cell r="BP45">
            <v>0</v>
          </cell>
          <cell r="BQ45">
            <v>3.637978807091713E-12</v>
          </cell>
          <cell r="BR45">
            <v>0</v>
          </cell>
          <cell r="BS45">
            <v>3.637978807091713E-12</v>
          </cell>
          <cell r="BT45">
            <v>0</v>
          </cell>
          <cell r="BU45">
            <v>3.637978807091713E-12</v>
          </cell>
          <cell r="BV45">
            <v>0</v>
          </cell>
          <cell r="BW45">
            <v>0</v>
          </cell>
          <cell r="BX45">
            <v>0</v>
          </cell>
          <cell r="BY45">
            <v>-7.2759576141834259E-12</v>
          </cell>
          <cell r="BZ45">
            <v>3.637978807091713E-12</v>
          </cell>
          <cell r="CA45">
            <v>3.637978807091713E-12</v>
          </cell>
          <cell r="CB45">
            <v>0</v>
          </cell>
          <cell r="CC45">
            <v>3.637978807091713E-12</v>
          </cell>
          <cell r="CD45">
            <v>7.2759576141834259E-12</v>
          </cell>
          <cell r="CE45">
            <v>7.2759576141834259E-12</v>
          </cell>
          <cell r="CF45">
            <v>3.637978807091713E-12</v>
          </cell>
          <cell r="CG45">
            <v>7.2759576141834259E-12</v>
          </cell>
          <cell r="CH45">
            <v>-7.2759576141834259E-12</v>
          </cell>
          <cell r="CI45">
            <v>0</v>
          </cell>
          <cell r="CJ45">
            <v>0</v>
          </cell>
          <cell r="CK45">
            <v>0</v>
          </cell>
        </row>
        <row r="46">
          <cell r="E46" t="str">
            <v>Strukturangaben AHV</v>
          </cell>
        </row>
        <row r="47">
          <cell r="E47" t="str">
            <v>Struktur der Einnahmen in %</v>
          </cell>
        </row>
        <row r="48">
          <cell r="E48" t="str">
            <v>Beiträge Versicherte und Arbeitgeber</v>
          </cell>
        </row>
        <row r="49">
          <cell r="E49" t="str">
            <v>Subventionen insgesamt</v>
          </cell>
        </row>
        <row r="50">
          <cell r="E50" t="str">
            <v>Kapitalertrag</v>
          </cell>
        </row>
        <row r="51">
          <cell r="E51" t="str">
            <v>übrige Einnahmen</v>
          </cell>
        </row>
        <row r="52">
          <cell r="E52" t="str">
            <v>Total</v>
          </cell>
        </row>
        <row r="53">
          <cell r="E53" t="str">
            <v>Struktur der Ausgaben in %</v>
          </cell>
        </row>
        <row r="54">
          <cell r="E54" t="str">
            <v>Sozialleistungen</v>
          </cell>
        </row>
        <row r="55">
          <cell r="E55" t="str">
            <v>Verwaltungs- und Durchführungskosten</v>
          </cell>
        </row>
        <row r="56">
          <cell r="E56" t="str">
            <v>Übrige Ausgaben</v>
          </cell>
        </row>
        <row r="57">
          <cell r="E57" t="str">
            <v>Total</v>
          </cell>
        </row>
        <row r="58">
          <cell r="E58" t="str">
            <v>Rechnungssaldo in % der Einnahmen</v>
          </cell>
        </row>
        <row r="59">
          <cell r="E59" t="str">
            <v>Rechnungssaldo in % der Ausgaben</v>
          </cell>
        </row>
        <row r="60">
          <cell r="E60" t="str">
            <v>Kapitalkonto in % der Einnahmen</v>
          </cell>
        </row>
        <row r="61">
          <cell r="E61" t="str">
            <v>Kapitalkonto in % der Ausgaben</v>
          </cell>
        </row>
        <row r="76">
          <cell r="E76" t="str">
            <v>Ordentliche Renten Jahreswerte</v>
          </cell>
        </row>
        <row r="77">
          <cell r="E77" t="str">
            <v>Altersrenten Monatswerte</v>
          </cell>
        </row>
        <row r="78">
          <cell r="E78" t="str">
            <v>Einfache Rente</v>
          </cell>
        </row>
        <row r="79">
          <cell r="E79" t="str">
            <v xml:space="preserve">Ehepaar-Rente </v>
          </cell>
        </row>
        <row r="80">
          <cell r="E80" t="str">
            <v xml:space="preserve">Ehegatte-Zusatzrente </v>
          </cell>
        </row>
        <row r="81">
          <cell r="E81" t="str">
            <v xml:space="preserve">Einfache Kinder-Rente </v>
          </cell>
        </row>
        <row r="82">
          <cell r="E82" t="str">
            <v xml:space="preserve">Doppel-Kinder-Rente </v>
          </cell>
        </row>
        <row r="83">
          <cell r="E83" t="str">
            <v>Hinterlassenenrenten Monatswerte</v>
          </cell>
        </row>
        <row r="84">
          <cell r="E84" t="str">
            <v>Witwenrente, ab 1996 auch Witwerrente</v>
          </cell>
        </row>
        <row r="85">
          <cell r="E85" t="str">
            <v>Witwenabfindung</v>
          </cell>
        </row>
        <row r="86">
          <cell r="E86" t="str">
            <v>Einfache Waisenrente</v>
          </cell>
        </row>
        <row r="87">
          <cell r="E87" t="str">
            <v>Vollwaisenrente</v>
          </cell>
        </row>
        <row r="88">
          <cell r="E88" t="str">
            <v>Ausserordentliche Renten Jahreswerte</v>
          </cell>
        </row>
        <row r="89">
          <cell r="E89" t="str">
            <v>Altersrenten Monatswerte</v>
          </cell>
        </row>
        <row r="90">
          <cell r="E90" t="str">
            <v>Einfache Rente</v>
          </cell>
        </row>
        <row r="91">
          <cell r="E91" t="str">
            <v xml:space="preserve">Ehepaar-Rente </v>
          </cell>
        </row>
        <row r="92">
          <cell r="E92" t="str">
            <v xml:space="preserve">Ehegatte-Zusatzrente </v>
          </cell>
        </row>
        <row r="93">
          <cell r="E93" t="str">
            <v>Einfache Kinder-Rente</v>
          </cell>
        </row>
        <row r="94">
          <cell r="E94" t="str">
            <v xml:space="preserve">Doppel-Kinder-Rente </v>
          </cell>
        </row>
        <row r="95">
          <cell r="E95" t="str">
            <v>Hinterlassenenrenten Monatswerte</v>
          </cell>
        </row>
        <row r="96">
          <cell r="E96" t="str">
            <v>Witwenrente</v>
          </cell>
        </row>
        <row r="97">
          <cell r="E97" t="str">
            <v>Witwenabfindung</v>
          </cell>
        </row>
        <row r="98">
          <cell r="E98" t="str">
            <v>Einfache Waisenrente</v>
          </cell>
        </row>
        <row r="99">
          <cell r="E99" t="str">
            <v>Vollwaisenrente</v>
          </cell>
        </row>
        <row r="100">
          <cell r="E100" t="str">
            <v>Betriebsrechnung der AHV</v>
          </cell>
        </row>
        <row r="101">
          <cell r="E101" t="str">
            <v>Einnahmen</v>
          </cell>
        </row>
        <row r="102">
          <cell r="F102" t="str">
            <v>Beiträge der Versicherten und Arbeitgeber</v>
          </cell>
        </row>
        <row r="103">
          <cell r="F103" t="str">
            <v>Beiträge der Versicherten und Arbeitgeber inkl. Rückstellungsbildung/aufl. für Beitragsverluste</v>
          </cell>
        </row>
        <row r="104">
          <cell r="F104" t="str">
            <v>Bildung (-) und Auflösung (+) von Rückstellungen für Beitragsverluste</v>
          </cell>
        </row>
        <row r="105">
          <cell r="F105" t="str">
            <v>Beiträge öffentliche Hand</v>
          </cell>
        </row>
        <row r="106">
          <cell r="F106" t="str">
            <v>Bund</v>
          </cell>
        </row>
        <row r="107">
          <cell r="F107" t="str">
            <v>Bund, Mehrwertsteuer</v>
          </cell>
        </row>
        <row r="108">
          <cell r="F108" t="str">
            <v>Bund, Spielbankenabgabe</v>
          </cell>
        </row>
        <row r="109">
          <cell r="F109" t="str">
            <v>Kantone</v>
          </cell>
        </row>
        <row r="110">
          <cell r="F110" t="str">
            <v>Regress netto</v>
          </cell>
        </row>
        <row r="111">
          <cell r="F111" t="str">
            <v>Zahlungen von haftpflichtigen Dritten</v>
          </cell>
        </row>
        <row r="112">
          <cell r="F112" t="str">
            <v>Regresskosten</v>
          </cell>
        </row>
        <row r="113">
          <cell r="E113" t="str">
            <v>Ertrag der Anlagen bereinigt (ohne KWAe)</v>
          </cell>
        </row>
        <row r="114">
          <cell r="E114" t="str">
            <v>Ertrag der Anlagen inkl. Kapitalwertänderungen (Anlageerfolg Anteil AHV) plus Zinsbelastung IV</v>
          </cell>
        </row>
        <row r="115">
          <cell r="E115" t="str">
            <v>Bereinigung Kapitalwertänderungen (-), ab 2010 Aufteilung nicht mehr möglich!</v>
          </cell>
        </row>
        <row r="116">
          <cell r="F116" t="str">
            <v>realisierte Kapitalgewinne/verluste</v>
          </cell>
        </row>
        <row r="117">
          <cell r="F117" t="str">
            <v>nicht realisierte Kapitalgewinne/verluste</v>
          </cell>
        </row>
        <row r="119">
          <cell r="F119" t="str">
            <v>Total Einnahmen AHV</v>
          </cell>
        </row>
        <row r="120">
          <cell r="E120" t="str">
            <v>Ausgaben</v>
          </cell>
        </row>
        <row r="121">
          <cell r="F121" t="str">
            <v>Geldleistungen</v>
          </cell>
        </row>
        <row r="122">
          <cell r="F122" t="str">
            <v xml:space="preserve"> davon Beitragsrückvergütungen, Rückerstattungen, Fürsorgeleistungen</v>
          </cell>
          <cell r="AA122">
            <v>9.8265499999999999E-3</v>
          </cell>
          <cell r="AB122">
            <v>8.3670949999999994E-2</v>
          </cell>
          <cell r="AC122">
            <v>0.12265119999999999</v>
          </cell>
          <cell r="AD122">
            <v>0.10915735</v>
          </cell>
          <cell r="AE122">
            <v>0.23961589999999999</v>
          </cell>
          <cell r="AF122">
            <v>-0.26575625000000008</v>
          </cell>
          <cell r="AG122">
            <v>8.3203199999999922E-2</v>
          </cell>
          <cell r="AH122">
            <v>0.50578315000000018</v>
          </cell>
          <cell r="AI122">
            <v>0.79189935</v>
          </cell>
          <cell r="AJ122">
            <v>0.41711415000000007</v>
          </cell>
          <cell r="AK122">
            <v>1.52504215</v>
          </cell>
          <cell r="AL122">
            <v>1.6288239500000001</v>
          </cell>
          <cell r="AM122">
            <v>1.7397964000000001</v>
          </cell>
          <cell r="AN122">
            <v>-7.8745000000000065E-2</v>
          </cell>
          <cell r="AO122">
            <v>1.1834500000000001</v>
          </cell>
          <cell r="AP122">
            <v>1.4638819999999997</v>
          </cell>
          <cell r="AQ122">
            <v>1.3713410000000001</v>
          </cell>
          <cell r="AR122">
            <v>0.17168599999999978</v>
          </cell>
          <cell r="AS122">
            <v>0.77297300000000035</v>
          </cell>
          <cell r="AT122">
            <v>0.19152700000000022</v>
          </cell>
          <cell r="AU122">
            <v>0.60593599999999981</v>
          </cell>
          <cell r="AV122">
            <v>-0.51178899999999983</v>
          </cell>
          <cell r="AW122">
            <v>-1.4249049999999999</v>
          </cell>
          <cell r="AX122">
            <v>-3.2054919999999996</v>
          </cell>
          <cell r="AY122">
            <v>-3.1605159999999994</v>
          </cell>
          <cell r="AZ122">
            <v>-6.4726350000000004</v>
          </cell>
          <cell r="BA122">
            <v>-8.713512999999999</v>
          </cell>
          <cell r="BB122">
            <v>-12.091087</v>
          </cell>
          <cell r="BC122">
            <v>-17.822013000000002</v>
          </cell>
          <cell r="BD122">
            <v>-10.393414</v>
          </cell>
          <cell r="BE122">
            <v>-10.749276</v>
          </cell>
          <cell r="BF122">
            <v>-9.4578610000000012</v>
          </cell>
          <cell r="BG122">
            <v>-11.797825</v>
          </cell>
          <cell r="BH122">
            <v>-9.4646150000000002</v>
          </cell>
          <cell r="BI122">
            <v>-11.342161999999998</v>
          </cell>
          <cell r="BJ122">
            <v>-5.8052679999999981</v>
          </cell>
          <cell r="BK122">
            <v>-1.7458480000000023</v>
          </cell>
          <cell r="BL122">
            <v>-0.64561999999999742</v>
          </cell>
          <cell r="BM122">
            <v>-3.5108850000000018</v>
          </cell>
          <cell r="BN122">
            <v>1.5840960000000024</v>
          </cell>
          <cell r="BO122">
            <v>4.2664420000000014</v>
          </cell>
          <cell r="BP122">
            <v>2.994637</v>
          </cell>
          <cell r="BQ122">
            <v>-7.5195470000000002</v>
          </cell>
          <cell r="BR122">
            <v>8.6870750000000001</v>
          </cell>
          <cell r="BS122">
            <v>24.249618000000005</v>
          </cell>
          <cell r="BT122">
            <v>53.566825999999992</v>
          </cell>
          <cell r="BU122">
            <v>90.27</v>
          </cell>
          <cell r="BV122">
            <v>118.213166</v>
          </cell>
        </row>
        <row r="123">
          <cell r="F123" t="str">
            <v>Ordentliche Renten</v>
          </cell>
          <cell r="K123" t="str">
            <v>1, 4</v>
          </cell>
        </row>
        <row r="124">
          <cell r="A124" t="str">
            <v>Rentes de vieillesse</v>
          </cell>
          <cell r="C124" t="str">
            <v>Old-age pensions</v>
          </cell>
          <cell r="G124" t="str">
            <v>Altersrenten</v>
          </cell>
          <cell r="K124">
            <v>1.1000000000000001</v>
          </cell>
          <cell r="BG124">
            <v>9515.9680798926693</v>
          </cell>
          <cell r="BH124">
            <v>9639.5993115927686</v>
          </cell>
          <cell r="BI124">
            <v>11010.944958830911</v>
          </cell>
          <cell r="BJ124">
            <v>11187.287285558299</v>
          </cell>
          <cell r="BK124">
            <v>12652.88907415324</v>
          </cell>
          <cell r="BL124">
            <v>12941.791597407711</v>
          </cell>
          <cell r="BM124">
            <v>13793.466476736316</v>
          </cell>
          <cell r="BN124">
            <v>14116.042564538722</v>
          </cell>
          <cell r="BO124">
            <v>14977.887120809062</v>
          </cell>
          <cell r="BP124">
            <v>15274.960883665739</v>
          </cell>
          <cell r="BQ124">
            <v>16548.04071468312</v>
          </cell>
          <cell r="BR124">
            <v>17841.786850009012</v>
          </cell>
          <cell r="BS124">
            <v>19224.608196524357</v>
          </cell>
          <cell r="BT124">
            <v>20902.097419215694</v>
          </cell>
          <cell r="BU124">
            <v>21198.912641399678</v>
          </cell>
          <cell r="BV124">
            <v>22269.200815063319</v>
          </cell>
          <cell r="BW124">
            <v>22613.335224315306</v>
          </cell>
          <cell r="BX124">
            <v>23692.026685580564</v>
          </cell>
          <cell r="BY124">
            <v>24503.198812476909</v>
          </cell>
          <cell r="BZ124">
            <v>25148.227940794553</v>
          </cell>
          <cell r="CA124">
            <v>25579.368879262594</v>
          </cell>
          <cell r="CB124">
            <v>26785.99972482703</v>
          </cell>
          <cell r="CC124">
            <v>26772.736624876594</v>
          </cell>
          <cell r="CD124">
            <v>27688.64797844334</v>
          </cell>
          <cell r="CE124">
            <v>28125.85460053767</v>
          </cell>
          <cell r="CF124">
            <v>28974.669826060181</v>
          </cell>
          <cell r="CG124">
            <v>29209.908256011993</v>
          </cell>
          <cell r="CH124">
            <v>30737.43956550003</v>
          </cell>
          <cell r="CI124">
            <v>31521.815501650002</v>
          </cell>
          <cell r="CJ124">
            <v>33351.743481651152</v>
          </cell>
          <cell r="CK124" t="e">
            <v>#DIV/0!</v>
          </cell>
          <cell r="CL124">
            <v>30737.43956550003</v>
          </cell>
          <cell r="CM124">
            <v>30737.43956550003</v>
          </cell>
          <cell r="CN124">
            <v>31521.815501650002</v>
          </cell>
        </row>
        <row r="125">
          <cell r="A125" t="str">
            <v>Rente simple</v>
          </cell>
          <cell r="C125" t="str">
            <v>Single pension</v>
          </cell>
          <cell r="G125" t="str">
            <v>Einfache Rente</v>
          </cell>
          <cell r="J125" t="str">
            <v>1.1.1</v>
          </cell>
          <cell r="K125" t="str">
            <v>1.1.1 </v>
          </cell>
          <cell r="L125" t="str">
            <v>1.1.1 </v>
          </cell>
          <cell r="BG125">
            <v>5402.2967819198202</v>
          </cell>
          <cell r="BH125">
            <v>5573.2456732222845</v>
          </cell>
          <cell r="BI125">
            <v>6390.4577928775198</v>
          </cell>
          <cell r="BJ125">
            <v>6506.7003820795699</v>
          </cell>
          <cell r="BK125">
            <v>7359.545770689605</v>
          </cell>
          <cell r="BL125">
            <v>7534.4647532115732</v>
          </cell>
          <cell r="BM125">
            <v>8011.7549035245111</v>
          </cell>
          <cell r="BN125">
            <v>8176.881226814342</v>
          </cell>
          <cell r="BO125">
            <v>8664.085913909099</v>
          </cell>
          <cell r="BP125">
            <v>8814.6516793485916</v>
          </cell>
          <cell r="BQ125">
            <v>9525.8996794382329</v>
          </cell>
          <cell r="BR125">
            <v>10239.363765616328</v>
          </cell>
          <cell r="BS125">
            <v>11002.601753774066</v>
          </cell>
          <cell r="BT125">
            <v>11964.093321286</v>
          </cell>
          <cell r="BU125">
            <v>12110.523811242083</v>
          </cell>
          <cell r="BV125">
            <v>12691.179770083989</v>
          </cell>
          <cell r="BW125">
            <v>12836.980482736293</v>
          </cell>
          <cell r="BX125">
            <v>13491.068869054141</v>
          </cell>
          <cell r="BY125">
            <v>14856.780341508465</v>
          </cell>
          <cell r="BZ125">
            <v>16116.062047596708</v>
          </cell>
          <cell r="CA125">
            <v>17197.547716793124</v>
          </cell>
          <cell r="CB125">
            <v>26481.248912058854</v>
          </cell>
          <cell r="CC125">
            <v>26428.077967960569</v>
          </cell>
          <cell r="CD125">
            <v>27371.193646183692</v>
          </cell>
          <cell r="CE125">
            <v>27857.077980633298</v>
          </cell>
          <cell r="CF125">
            <v>28760.0321117727</v>
          </cell>
          <cell r="CG125">
            <v>28978.156817329211</v>
          </cell>
          <cell r="CH125">
            <v>30491.072500341234</v>
          </cell>
          <cell r="CI125">
            <v>31268.103680834301</v>
          </cell>
          <cell r="CJ125">
            <v>33102.660395070096</v>
          </cell>
          <cell r="CK125" t="e">
            <v>#DIV/0!</v>
          </cell>
          <cell r="CL125">
            <v>30491.072500341234</v>
          </cell>
        </row>
        <row r="126">
          <cell r="A126" t="str">
            <v xml:space="preserve">Rente pour couple </v>
          </cell>
          <cell r="C126" t="str">
            <v>Pension for couple</v>
          </cell>
          <cell r="G126" t="str">
            <v xml:space="preserve">Ehepaar-Rente </v>
          </cell>
          <cell r="J126" t="str">
            <v>1.1.1</v>
          </cell>
          <cell r="K126" t="str">
            <v>1.1.1, 1.1.2</v>
          </cell>
          <cell r="L126" t="str">
            <v>1.1.1 </v>
          </cell>
          <cell r="BG126">
            <v>3876.6469731580587</v>
          </cell>
          <cell r="BH126">
            <v>3810.30548131357</v>
          </cell>
          <cell r="BI126">
            <v>4355.0006776387518</v>
          </cell>
          <cell r="BJ126">
            <v>4425.1382976844998</v>
          </cell>
          <cell r="BK126">
            <v>5019.6117418908261</v>
          </cell>
          <cell r="BL126">
            <v>5139.9832403590226</v>
          </cell>
          <cell r="BM126">
            <v>5506.4476610525835</v>
          </cell>
          <cell r="BN126">
            <v>5667.6285778038846</v>
          </cell>
          <cell r="BO126">
            <v>6040.3185440122697</v>
          </cell>
          <cell r="BP126">
            <v>6197.2864564502779</v>
          </cell>
          <cell r="BQ126">
            <v>6747.0454633589598</v>
          </cell>
          <cell r="BR126">
            <v>7316.0526222057433</v>
          </cell>
          <cell r="BS126">
            <v>7925.0021963420395</v>
          </cell>
          <cell r="BT126">
            <v>8625.4174104965296</v>
          </cell>
          <cell r="BU126">
            <v>8780.8840040863797</v>
          </cell>
          <cell r="BV126">
            <v>9261.5761933906906</v>
          </cell>
          <cell r="BW126">
            <v>9459.3532898263747</v>
          </cell>
          <cell r="BX126">
            <v>9874.0870391666685</v>
          </cell>
          <cell r="BY126">
            <v>9316.3605900353377</v>
          </cell>
          <cell r="BZ126">
            <v>8705.7111389848324</v>
          </cell>
          <cell r="CA126">
            <v>8064.4242909856475</v>
          </cell>
          <cell r="CB126" t="str">
            <v>-</v>
          </cell>
          <cell r="CC126" t="str">
            <v>-</v>
          </cell>
          <cell r="CD126" t="str">
            <v>-</v>
          </cell>
          <cell r="CE126" t="str">
            <v>-</v>
          </cell>
          <cell r="CF126" t="str">
            <v>-</v>
          </cell>
          <cell r="CG126" t="str">
            <v>-</v>
          </cell>
          <cell r="CH126" t="str">
            <v>-</v>
          </cell>
          <cell r="CI126" t="str">
            <v>-</v>
          </cell>
          <cell r="CJ126" t="str">
            <v>-</v>
          </cell>
          <cell r="CK126" t="str">
            <v>-</v>
          </cell>
        </row>
        <row r="127">
          <cell r="A127" t="str">
            <v xml:space="preserve">Rente complémentaire en faveur de l'épouse </v>
          </cell>
          <cell r="C127" t="str">
            <v>Supplementary pension for wife</v>
          </cell>
          <cell r="G127" t="str">
            <v xml:space="preserve">Ehefrau-Zusatzrente </v>
          </cell>
          <cell r="J127" t="str">
            <v>1.1.2</v>
          </cell>
          <cell r="K127" t="str">
            <v>1.1.2 </v>
          </cell>
          <cell r="L127" t="str">
            <v>1.1.2 </v>
          </cell>
          <cell r="BG127">
            <v>165.29775275121656</v>
          </cell>
          <cell r="BH127">
            <v>186.32612367991311</v>
          </cell>
          <cell r="BI127">
            <v>189.83613350197663</v>
          </cell>
          <cell r="BJ127">
            <v>181.83222293766559</v>
          </cell>
          <cell r="BK127">
            <v>193.75836571594601</v>
          </cell>
          <cell r="BL127">
            <v>190.00243821901296</v>
          </cell>
          <cell r="BM127">
            <v>195.71913425066111</v>
          </cell>
          <cell r="BN127">
            <v>193.26162055012634</v>
          </cell>
          <cell r="BO127">
            <v>195.40574726643828</v>
          </cell>
          <cell r="BP127">
            <v>188.82964098239668</v>
          </cell>
          <cell r="BQ127">
            <v>200.26742370888346</v>
          </cell>
          <cell r="BR127">
            <v>211.21441328720087</v>
          </cell>
          <cell r="BS127">
            <v>222.44762488190179</v>
          </cell>
          <cell r="BT127">
            <v>236.41763490357033</v>
          </cell>
          <cell r="BU127">
            <v>234.71536775994187</v>
          </cell>
          <cell r="BV127">
            <v>244.28745712519779</v>
          </cell>
          <cell r="BW127">
            <v>247.31001708858491</v>
          </cell>
          <cell r="BX127">
            <v>256.40857386609264</v>
          </cell>
          <cell r="BY127">
            <v>256.71004413384634</v>
          </cell>
          <cell r="BZ127">
            <v>251.61186607143208</v>
          </cell>
          <cell r="CA127">
            <v>240.95011025647085</v>
          </cell>
          <cell r="CB127">
            <v>225.13500128210239</v>
          </cell>
          <cell r="CC127">
            <v>266.04927551099593</v>
          </cell>
          <cell r="CD127">
            <v>234.93670411482529</v>
          </cell>
          <cell r="CE127">
            <v>181.78748788603539</v>
          </cell>
          <cell r="CF127">
            <v>121.16429588874887</v>
          </cell>
          <cell r="CG127">
            <v>136.93624452742219</v>
          </cell>
          <cell r="CH127">
            <v>141.66841231908597</v>
          </cell>
          <cell r="CI127">
            <v>140.25786567870503</v>
          </cell>
          <cell r="CJ127">
            <v>123.1868314203098</v>
          </cell>
          <cell r="CK127" t="e">
            <v>#DIV/0!</v>
          </cell>
          <cell r="CL127">
            <v>141.66841231908597</v>
          </cell>
        </row>
        <row r="128">
          <cell r="A128" t="str">
            <v xml:space="preserve">Rente simple pour enfant </v>
          </cell>
          <cell r="C128" t="str">
            <v>Child pension single</v>
          </cell>
          <cell r="G128" t="str">
            <v xml:space="preserve">Einfache Kinder-Rente </v>
          </cell>
          <cell r="J128" t="str">
            <v>1.1.3</v>
          </cell>
          <cell r="K128" t="str">
            <v>1.1.3 </v>
          </cell>
          <cell r="L128" t="str">
            <v>1.1.3 </v>
          </cell>
          <cell r="BG128">
            <v>69.613752774753891</v>
          </cell>
          <cell r="BH128">
            <v>67.827808854740596</v>
          </cell>
          <cell r="BI128">
            <v>73.817069051676768</v>
          </cell>
          <cell r="BJ128">
            <v>71.868812937119102</v>
          </cell>
          <cell r="BK128">
            <v>77.80389716639813</v>
          </cell>
          <cell r="BL128">
            <v>75.477082703865676</v>
          </cell>
          <cell r="BM128">
            <v>77.534840947622953</v>
          </cell>
          <cell r="BN128">
            <v>76.355241509259358</v>
          </cell>
          <cell r="BO128">
            <v>76.198483344159797</v>
          </cell>
          <cell r="BP128">
            <v>72.202083436635405</v>
          </cell>
          <cell r="BQ128">
            <v>72.846755564315998</v>
          </cell>
          <cell r="BR128">
            <v>72.564461006645686</v>
          </cell>
          <cell r="BS128">
            <v>73.334381829198392</v>
          </cell>
          <cell r="BT128">
            <v>74.289699999833402</v>
          </cell>
          <cell r="BU128">
            <v>70.926832442024832</v>
          </cell>
          <cell r="BV128">
            <v>70.202209439633251</v>
          </cell>
          <cell r="BW128">
            <v>67.799915288253715</v>
          </cell>
          <cell r="BX128">
            <v>68.76372592472805</v>
          </cell>
          <cell r="BY128">
            <v>72.189437149815518</v>
          </cell>
          <cell r="BZ128">
            <v>73.994151972384003</v>
          </cell>
          <cell r="CA128">
            <v>75.76139906508557</v>
          </cell>
          <cell r="CB128">
            <v>79.615811486072175</v>
          </cell>
          <cell r="CC128">
            <v>78.609381405028898</v>
          </cell>
          <cell r="CD128">
            <v>82.517628144822822</v>
          </cell>
          <cell r="CE128">
            <v>86.98913201833949</v>
          </cell>
          <cell r="CF128">
            <v>93.473418398730942</v>
          </cell>
          <cell r="CG128">
            <v>94.815194155358995</v>
          </cell>
          <cell r="CH128">
            <v>104.69865283970843</v>
          </cell>
          <cell r="CI128">
            <v>113.45395513699512</v>
          </cell>
          <cell r="CJ128">
            <v>125.89625516074456</v>
          </cell>
          <cell r="CK128" t="e">
            <v>#DIV/0!</v>
          </cell>
          <cell r="CL128">
            <v>104.69865283970843</v>
          </cell>
        </row>
        <row r="129">
          <cell r="A129" t="str">
            <v xml:space="preserve">Rente double pour enfant </v>
          </cell>
          <cell r="C129" t="str">
            <v>Child pension double</v>
          </cell>
          <cell r="G129" t="str">
            <v xml:space="preserve">Doppel-Kinder-Rente </v>
          </cell>
          <cell r="J129" t="str">
            <v>1.1.3</v>
          </cell>
          <cell r="K129" t="str">
            <v>1.1.3 </v>
          </cell>
          <cell r="L129" t="str">
            <v>1.1.3 </v>
          </cell>
          <cell r="BG129">
            <v>2.1128192888203694</v>
          </cell>
          <cell r="BH129">
            <v>1.8942245222591361</v>
          </cell>
          <cell r="BI129">
            <v>1.8332857609873672</v>
          </cell>
          <cell r="BJ129">
            <v>1.7475699194436258</v>
          </cell>
          <cell r="BK129">
            <v>2.1692986904649949</v>
          </cell>
          <cell r="BL129">
            <v>1.8640829142359077</v>
          </cell>
          <cell r="BM129">
            <v>2.0099369609360234</v>
          </cell>
          <cell r="BN129">
            <v>1.9158978611081545</v>
          </cell>
          <cell r="BO129">
            <v>1.8784322770931023</v>
          </cell>
          <cell r="BP129">
            <v>1.9910234478381952</v>
          </cell>
          <cell r="BQ129">
            <v>1.9813926127298842</v>
          </cell>
          <cell r="BR129">
            <v>2.5915878930944896</v>
          </cell>
          <cell r="BS129">
            <v>1.2222396971533067</v>
          </cell>
          <cell r="BT129">
            <v>1.8793525297576901</v>
          </cell>
          <cell r="BU129">
            <v>1.8626258692446049</v>
          </cell>
          <cell r="BV129">
            <v>1.9551850238048147</v>
          </cell>
          <cell r="BW129">
            <v>1.8915193757954842</v>
          </cell>
          <cell r="BX129">
            <v>1.6984775689301008</v>
          </cell>
          <cell r="BY129">
            <v>1.1583996494421096</v>
          </cell>
          <cell r="BZ129">
            <v>0.84873616919868755</v>
          </cell>
          <cell r="CA129">
            <v>0.68536216226621638</v>
          </cell>
          <cell r="CB129" t="str">
            <v>-</v>
          </cell>
          <cell r="CC129" t="str">
            <v>-</v>
          </cell>
          <cell r="CD129" t="str">
            <v>-</v>
          </cell>
          <cell r="CE129" t="str">
            <v>-</v>
          </cell>
          <cell r="CF129" t="str">
            <v>-</v>
          </cell>
          <cell r="CG129" t="str">
            <v>-</v>
          </cell>
          <cell r="CH129" t="str">
            <v>-</v>
          </cell>
          <cell r="CI129" t="str">
            <v>-</v>
          </cell>
          <cell r="CJ129" t="str">
            <v>-</v>
          </cell>
          <cell r="CK129" t="str">
            <v>-</v>
          </cell>
        </row>
        <row r="130">
          <cell r="A130" t="str">
            <v>Rente de survivant</v>
          </cell>
          <cell r="C130" t="str">
            <v>Survivors' pensions</v>
          </cell>
          <cell r="G130" t="str">
            <v>Hinterlassenenrenten</v>
          </cell>
          <cell r="K130">
            <v>4</v>
          </cell>
          <cell r="BG130">
            <v>801.81492010733007</v>
          </cell>
          <cell r="BH130">
            <v>813.36301040723231</v>
          </cell>
          <cell r="BI130">
            <v>917.45632516908847</v>
          </cell>
          <cell r="BJ130">
            <v>916.01789944170048</v>
          </cell>
          <cell r="BK130">
            <v>1007.0514708467579</v>
          </cell>
          <cell r="BL130">
            <v>1001.4267655922904</v>
          </cell>
          <cell r="BM130">
            <v>1029.514074263685</v>
          </cell>
          <cell r="BN130">
            <v>1013.7906414612804</v>
          </cell>
          <cell r="BO130">
            <v>1038.9316181909412</v>
          </cell>
          <cell r="BP130">
            <v>1019.1230633342585</v>
          </cell>
          <cell r="BQ130">
            <v>1068.533235916874</v>
          </cell>
          <cell r="BR130">
            <v>1110.4954121909886</v>
          </cell>
          <cell r="BS130">
            <v>1161.127712295641</v>
          </cell>
          <cell r="BT130">
            <v>1217.6976057843065</v>
          </cell>
          <cell r="BU130">
            <v>1201.9083586003248</v>
          </cell>
          <cell r="BV130">
            <v>1231.9756099366853</v>
          </cell>
          <cell r="BW130">
            <v>1222.5479290246983</v>
          </cell>
          <cell r="BX130">
            <v>1258.4734161094404</v>
          </cell>
          <cell r="BY130">
            <v>1310.6840089530956</v>
          </cell>
          <cell r="BZ130">
            <v>1344.6524702054392</v>
          </cell>
          <cell r="CA130">
            <v>1363.0451937374071</v>
          </cell>
          <cell r="CB130">
            <v>1396.2315994429609</v>
          </cell>
          <cell r="CC130">
            <v>1477.7973303534036</v>
          </cell>
          <cell r="CD130">
            <v>1522.1043314266601</v>
          </cell>
          <cell r="CE130">
            <v>1534.5185969023291</v>
          </cell>
          <cell r="CF130">
            <v>1569.6559932198179</v>
          </cell>
          <cell r="CG130">
            <v>1666.9020207380061</v>
          </cell>
          <cell r="CH130">
            <v>1721.1272750599687</v>
          </cell>
          <cell r="CI130">
            <v>1728.6990297199986</v>
          </cell>
          <cell r="CJ130">
            <v>1787.1898424688577</v>
          </cell>
          <cell r="CK130" t="e">
            <v>#DIV/0!</v>
          </cell>
          <cell r="CL130">
            <v>1721.1272750599687</v>
          </cell>
          <cell r="CM130">
            <v>1721.1272750599687</v>
          </cell>
          <cell r="CN130">
            <v>1728.6990297199986</v>
          </cell>
        </row>
        <row r="131">
          <cell r="A131" t="str">
            <v>Rente de veuve</v>
          </cell>
          <cell r="C131" t="str">
            <v>Widows' pension</v>
          </cell>
          <cell r="G131" t="str">
            <v>Witwenrente</v>
          </cell>
          <cell r="J131" t="str">
            <v>6.1.1</v>
          </cell>
          <cell r="K131" t="str">
            <v>4.1.1 </v>
          </cell>
          <cell r="L131" t="str">
            <v>6.1.1 </v>
          </cell>
          <cell r="BG131">
            <v>578.49963539068972</v>
          </cell>
          <cell r="BH131">
            <v>592.10301524950171</v>
          </cell>
          <cell r="BI131">
            <v>674.55203232091458</v>
          </cell>
          <cell r="BJ131">
            <v>677.4867413398639</v>
          </cell>
          <cell r="BK131">
            <v>750.22589627505863</v>
          </cell>
          <cell r="BL131">
            <v>752.83364283366643</v>
          </cell>
          <cell r="BM131">
            <v>781.08586589199251</v>
          </cell>
          <cell r="BN131">
            <v>776.80505889618257</v>
          </cell>
          <cell r="BO131">
            <v>802.65167247944476</v>
          </cell>
          <cell r="BP131">
            <v>794.33285161299284</v>
          </cell>
          <cell r="BQ131">
            <v>840.35508416941286</v>
          </cell>
          <cell r="BR131">
            <v>878.54829575903182</v>
          </cell>
          <cell r="BS131">
            <v>922.79097135074642</v>
          </cell>
          <cell r="BT131">
            <v>966.30656739201299</v>
          </cell>
          <cell r="BU131">
            <v>953.26005917373072</v>
          </cell>
          <cell r="BV131">
            <v>976.91619003882693</v>
          </cell>
          <cell r="BW131">
            <v>967.89292111321924</v>
          </cell>
          <cell r="BX131">
            <v>992.95706397517199</v>
          </cell>
          <cell r="BY131">
            <v>1034.2584612216629</v>
          </cell>
          <cell r="BZ131">
            <v>1060.588332697208</v>
          </cell>
          <cell r="CA131">
            <v>1076.8746631425893</v>
          </cell>
          <cell r="CB131">
            <v>1100.9866230669099</v>
          </cell>
          <cell r="CC131">
            <v>1183.3104253934282</v>
          </cell>
          <cell r="CD131">
            <v>1224.6357857855569</v>
          </cell>
          <cell r="CE131">
            <v>1239.7967778865559</v>
          </cell>
          <cell r="CF131">
            <v>1269.7828662107602</v>
          </cell>
          <cell r="CG131">
            <v>1368.310030883752</v>
          </cell>
          <cell r="CH131">
            <v>1418.4603376124999</v>
          </cell>
          <cell r="CI131">
            <v>1430.2282325447536</v>
          </cell>
          <cell r="CJ131">
            <v>1484.7396900863891</v>
          </cell>
          <cell r="CK131" t="e">
            <v>#DIV/0!</v>
          </cell>
          <cell r="CL131">
            <v>1418.4603376124999</v>
          </cell>
          <cell r="IQ131">
            <v>30990.036129407035</v>
          </cell>
          <cell r="IR131" t="e">
            <v>#DIV/0!</v>
          </cell>
        </row>
        <row r="132">
          <cell r="A132" t="str">
            <v>Allocation de veuve</v>
          </cell>
          <cell r="C132" t="str">
            <v>Lump sum allowance for widows</v>
          </cell>
          <cell r="G132" t="str">
            <v>Witwenabfindung</v>
          </cell>
          <cell r="K132">
            <v>4.2</v>
          </cell>
          <cell r="L132" t="str">
            <v>-</v>
          </cell>
          <cell r="CK132">
            <v>0</v>
          </cell>
          <cell r="CL132">
            <v>0</v>
          </cell>
          <cell r="IQ132">
            <v>4.2</v>
          </cell>
          <cell r="IR132">
            <v>4.2</v>
          </cell>
        </row>
        <row r="133">
          <cell r="A133" t="str">
            <v>Rente d'orphelin simple</v>
          </cell>
          <cell r="C133" t="str">
            <v>Single orphans' pension</v>
          </cell>
          <cell r="G133" t="str">
            <v>Einfache Waisenrente</v>
          </cell>
          <cell r="J133" t="str">
            <v>6.1.2</v>
          </cell>
          <cell r="K133" t="str">
            <v>4.1.2 </v>
          </cell>
          <cell r="L133" t="str">
            <v>6.1.2 </v>
          </cell>
          <cell r="BG133">
            <v>214.57258421117666</v>
          </cell>
          <cell r="BH133">
            <v>212.23814374722718</v>
          </cell>
          <cell r="BI133">
            <v>232.99726515965935</v>
          </cell>
          <cell r="BJ133">
            <v>228.67680550052947</v>
          </cell>
          <cell r="BK133">
            <v>246.70622034522845</v>
          </cell>
          <cell r="BL133">
            <v>238.73663205524582</v>
          </cell>
          <cell r="BM133">
            <v>238.74396665081892</v>
          </cell>
          <cell r="BN133">
            <v>227.75998522116299</v>
          </cell>
          <cell r="BO133">
            <v>227.53425777204367</v>
          </cell>
          <cell r="BP133">
            <v>216.7772584588003</v>
          </cell>
          <cell r="BQ133">
            <v>220.42381275690104</v>
          </cell>
          <cell r="BR133">
            <v>224.17235275267333</v>
          </cell>
          <cell r="BS133">
            <v>231.00330276197491</v>
          </cell>
          <cell r="BT133">
            <v>243.06292718199455</v>
          </cell>
          <cell r="BU133">
            <v>240.42578654328389</v>
          </cell>
          <cell r="BV133">
            <v>246.52546765559069</v>
          </cell>
          <cell r="BW133">
            <v>246.02034478690618</v>
          </cell>
          <cell r="BX133">
            <v>256.39626605762214</v>
          </cell>
          <cell r="BY133">
            <v>268.19592385585605</v>
          </cell>
          <cell r="BZ133">
            <v>277.16618533089979</v>
          </cell>
          <cell r="CA133">
            <v>280.31389549881595</v>
          </cell>
          <cell r="CB133">
            <v>290.06075503821563</v>
          </cell>
          <cell r="CC133">
            <v>289.84980015795747</v>
          </cell>
          <cell r="CD133">
            <v>293.40550110876154</v>
          </cell>
          <cell r="CE133">
            <v>291.28771588327083</v>
          </cell>
          <cell r="CF133">
            <v>296.884116099648</v>
          </cell>
          <cell r="CG133">
            <v>296.10780239767962</v>
          </cell>
          <cell r="CH133">
            <v>300.64572793318871</v>
          </cell>
          <cell r="CI133">
            <v>296.84074683137322</v>
          </cell>
          <cell r="CJ133">
            <v>300.96671223499055</v>
          </cell>
          <cell r="CK133" t="e">
            <v>#DIV/0!</v>
          </cell>
          <cell r="CL133">
            <v>300.64572793318871</v>
          </cell>
          <cell r="IQ133">
            <v>7975.1439899226843</v>
          </cell>
          <cell r="IR133" t="e">
            <v>#DIV/0!</v>
          </cell>
        </row>
        <row r="134">
          <cell r="A134" t="str">
            <v>Rente d'orphelin double</v>
          </cell>
          <cell r="C134" t="str">
            <v>Double orphans' pension</v>
          </cell>
          <cell r="G134" t="str">
            <v>Vollwaisenrente</v>
          </cell>
          <cell r="J134" t="str">
            <v>6.1.2</v>
          </cell>
          <cell r="K134" t="str">
            <v>4.1.2 </v>
          </cell>
          <cell r="L134" t="str">
            <v>6.1.2 </v>
          </cell>
          <cell r="BG134">
            <v>8.7427005054635956</v>
          </cell>
          <cell r="BH134">
            <v>9.0218514105034497</v>
          </cell>
          <cell r="BI134">
            <v>9.9070276885145141</v>
          </cell>
          <cell r="BJ134">
            <v>9.8543526013071112</v>
          </cell>
          <cell r="BK134">
            <v>10.119354226470785</v>
          </cell>
          <cell r="BL134">
            <v>9.8564907033781015</v>
          </cell>
          <cell r="BM134">
            <v>9.6842417208735672</v>
          </cell>
          <cell r="BN134">
            <v>9.2255973439348065</v>
          </cell>
          <cell r="BO134">
            <v>8.7456879394529512</v>
          </cell>
          <cell r="BP134">
            <v>8.0129532624653752</v>
          </cell>
          <cell r="BQ134">
            <v>7.7543389905601643</v>
          </cell>
          <cell r="BR134">
            <v>7.7747636792834669</v>
          </cell>
          <cell r="BS134">
            <v>7.3334381829198385</v>
          </cell>
          <cell r="BT134">
            <v>8.3281112102987844</v>
          </cell>
          <cell r="BU134">
            <v>8.2225128833100669</v>
          </cell>
          <cell r="BV134">
            <v>8.5339522422675547</v>
          </cell>
          <cell r="BW134">
            <v>8.6346631245728922</v>
          </cell>
          <cell r="BX134">
            <v>9.1200860766464089</v>
          </cell>
          <cell r="BY134">
            <v>8.2296238755765927</v>
          </cell>
          <cell r="BZ134">
            <v>6.8979521773314758</v>
          </cell>
          <cell r="CA134">
            <v>5.8566350960017104</v>
          </cell>
          <cell r="CB134">
            <v>5.1842213378354067</v>
          </cell>
          <cell r="CC134">
            <v>4.6371048020178209</v>
          </cell>
          <cell r="CD134">
            <v>4.0630445323415643</v>
          </cell>
          <cell r="CE134">
            <v>3.4341031325025848</v>
          </cell>
          <cell r="CF134">
            <v>2.9890109094095689</v>
          </cell>
          <cell r="CG134">
            <v>2.4841874565743258</v>
          </cell>
          <cell r="CH134">
            <v>2.0212095142800854</v>
          </cell>
          <cell r="CI134">
            <v>1.6300503438717029</v>
          </cell>
          <cell r="CJ134">
            <v>1.4834401474778547</v>
          </cell>
          <cell r="CK134" t="e">
            <v>#DIV/0!</v>
          </cell>
          <cell r="CL134">
            <v>2.0212095142800854</v>
          </cell>
          <cell r="IQ134">
            <v>209.80391663172418</v>
          </cell>
          <cell r="IR134" t="e">
            <v>#DIV/0!</v>
          </cell>
        </row>
        <row r="135">
          <cell r="F135" t="str">
            <v>Ausserordentliche Renten</v>
          </cell>
          <cell r="K135" t="str">
            <v>1, 4</v>
          </cell>
        </row>
        <row r="136">
          <cell r="A136" t="str">
            <v>Rentes de vieillesse</v>
          </cell>
          <cell r="C136" t="str">
            <v>Old-age pensions</v>
          </cell>
          <cell r="G136" t="str">
            <v>Altersrenten</v>
          </cell>
          <cell r="K136">
            <v>1.1000000000000001</v>
          </cell>
          <cell r="BG136">
            <v>191.05442119841717</v>
          </cell>
          <cell r="BH136">
            <v>176.69897796410973</v>
          </cell>
          <cell r="BI136">
            <v>189.32195409778404</v>
          </cell>
          <cell r="BJ136">
            <v>178.41873591442925</v>
          </cell>
          <cell r="BK136">
            <v>190.38813813184584</v>
          </cell>
          <cell r="BL136">
            <v>180.23777808423108</v>
          </cell>
          <cell r="BM136">
            <v>177.32255769409937</v>
          </cell>
          <cell r="BN136">
            <v>168.45460338436752</v>
          </cell>
          <cell r="BO136">
            <v>168.79041529385023</v>
          </cell>
          <cell r="BP136">
            <v>164.0068623482353</v>
          </cell>
          <cell r="BQ136">
            <v>168.40111477595406</v>
          </cell>
          <cell r="BR136">
            <v>173.40421700572256</v>
          </cell>
          <cell r="BS136">
            <v>185.56974439516017</v>
          </cell>
          <cell r="BT136">
            <v>180.29255335291668</v>
          </cell>
          <cell r="BU136">
            <v>177.26636250691922</v>
          </cell>
          <cell r="BV136">
            <v>179.99301128771549</v>
          </cell>
          <cell r="BW136">
            <v>176.20418067285925</v>
          </cell>
          <cell r="BX136">
            <v>45.753395472586412</v>
          </cell>
          <cell r="BY136">
            <v>35.629137306851362</v>
          </cell>
          <cell r="BZ136">
            <v>27.897444810514315</v>
          </cell>
          <cell r="CA136">
            <v>21.248535578995543</v>
          </cell>
          <cell r="CB136">
            <v>15.954705179716939</v>
          </cell>
          <cell r="CC136">
            <v>11.978125322461084</v>
          </cell>
          <cell r="CD136">
            <v>10.21222834442446</v>
          </cell>
          <cell r="CE136">
            <v>9.4214081614906835</v>
          </cell>
          <cell r="CF136">
            <v>9.2513021936507922</v>
          </cell>
          <cell r="CG136">
            <v>9.1722586138165347</v>
          </cell>
          <cell r="CH136">
            <v>9.1587120360360359</v>
          </cell>
          <cell r="CI136">
            <v>9.2075853528722167</v>
          </cell>
          <cell r="CJ136">
            <v>9.7061251594202904</v>
          </cell>
          <cell r="CK136" t="e">
            <v>#DIV/0!</v>
          </cell>
          <cell r="CL136">
            <v>9.1587120360360359</v>
          </cell>
        </row>
        <row r="137">
          <cell r="A137" t="str">
            <v>Rente simple</v>
          </cell>
          <cell r="C137" t="str">
            <v>Single pension</v>
          </cell>
          <cell r="G137" t="str">
            <v>Einfache Rente</v>
          </cell>
          <cell r="J137" t="str">
            <v>1.1.1</v>
          </cell>
          <cell r="K137" t="str">
            <v>1.1.1 </v>
          </cell>
          <cell r="L137" t="str">
            <v>1.1.1 </v>
          </cell>
          <cell r="BG137">
            <v>182.73991628038442</v>
          </cell>
          <cell r="BH137">
            <v>168.4094848874019</v>
          </cell>
          <cell r="BI137">
            <v>179.49156796920451</v>
          </cell>
          <cell r="BJ137">
            <v>168.69724055229327</v>
          </cell>
          <cell r="BK137">
            <v>179.49744455949968</v>
          </cell>
          <cell r="BL137">
            <v>168.93152692375992</v>
          </cell>
          <cell r="BM137">
            <v>164.41002255978262</v>
          </cell>
          <cell r="BN137">
            <v>154.52235854056616</v>
          </cell>
          <cell r="BO137">
            <v>153.54030761194596</v>
          </cell>
          <cell r="BP137">
            <v>148.08198050980397</v>
          </cell>
          <cell r="BQ137">
            <v>151.66914745894064</v>
          </cell>
          <cell r="BR137">
            <v>155.46629377024271</v>
          </cell>
          <cell r="BS137">
            <v>165.52087644434761</v>
          </cell>
          <cell r="BT137">
            <v>160.6196806398882</v>
          </cell>
          <cell r="BU137">
            <v>156.58039947106218</v>
          </cell>
          <cell r="BV137">
            <v>158.20683149088876</v>
          </cell>
          <cell r="BW137">
            <v>154.0221685511811</v>
          </cell>
          <cell r="BX137">
            <v>45.336508042312275</v>
          </cell>
          <cell r="BY137">
            <v>35.398373978389813</v>
          </cell>
          <cell r="BZ137">
            <v>27.71825975162465</v>
          </cell>
          <cell r="CA137">
            <v>21.14126770172896</v>
          </cell>
          <cell r="CB137">
            <v>15.932415513295176</v>
          </cell>
          <cell r="CC137">
            <v>11.966993235730172</v>
          </cell>
          <cell r="CD137">
            <v>10.21222834442446</v>
          </cell>
          <cell r="CE137">
            <v>9.4214081614906835</v>
          </cell>
          <cell r="CF137">
            <v>9.2513021936507922</v>
          </cell>
          <cell r="CG137">
            <v>9.1722586138165347</v>
          </cell>
          <cell r="CH137">
            <v>9.1587120360360359</v>
          </cell>
          <cell r="CI137">
            <v>9.2075853528722167</v>
          </cell>
          <cell r="CJ137">
            <v>9.7061251594202904</v>
          </cell>
          <cell r="CK137" t="e">
            <v>#DIV/0!</v>
          </cell>
          <cell r="CL137">
            <v>9.1587120360360359</v>
          </cell>
        </row>
        <row r="138">
          <cell r="A138" t="str">
            <v xml:space="preserve">Rente pour couple </v>
          </cell>
          <cell r="C138" t="str">
            <v>Pension for couple</v>
          </cell>
          <cell r="G138" t="str">
            <v xml:space="preserve">Ehepaar-Rente </v>
          </cell>
          <cell r="J138" t="str">
            <v>1.1.1</v>
          </cell>
          <cell r="K138" t="str">
            <v>1.1.1, 1.1.2</v>
          </cell>
          <cell r="L138" t="str">
            <v>1.1.1 </v>
          </cell>
          <cell r="BG138">
            <v>6.9765386093838329</v>
          </cell>
          <cell r="BH138">
            <v>6.9617387743780021</v>
          </cell>
          <cell r="BI138">
            <v>8.378033599204544</v>
          </cell>
          <cell r="BJ138">
            <v>8.4061638863242241</v>
          </cell>
          <cell r="BK138">
            <v>9.3590013423484351</v>
          </cell>
          <cell r="BL138">
            <v>9.7891184168935705</v>
          </cell>
          <cell r="BM138">
            <v>11.138110621894411</v>
          </cell>
          <cell r="BN138">
            <v>12.097148469227852</v>
          </cell>
          <cell r="BO138">
            <v>13.316655043944943</v>
          </cell>
          <cell r="BP138">
            <v>14.177028953725493</v>
          </cell>
          <cell r="BQ138">
            <v>14.909312925181878</v>
          </cell>
          <cell r="BR138">
            <v>16.019222185884367</v>
          </cell>
          <cell r="BS138">
            <v>18.091067495788852</v>
          </cell>
          <cell r="BT138">
            <v>17.783795639055718</v>
          </cell>
          <cell r="BU138">
            <v>18.755436066178731</v>
          </cell>
          <cell r="BV138">
            <v>19.864589781039182</v>
          </cell>
          <cell r="BW138">
            <v>20.298060407234249</v>
          </cell>
          <cell r="BX138">
            <v>0.26634474711958678</v>
          </cell>
          <cell r="BY138">
            <v>0.16812676362956494</v>
          </cell>
          <cell r="BZ138">
            <v>0.13439993474539239</v>
          </cell>
          <cell r="CA138">
            <v>8.1270075822953383E-2</v>
          </cell>
          <cell r="CB138" t="str">
            <v>-</v>
          </cell>
          <cell r="CC138" t="str">
            <v>-</v>
          </cell>
          <cell r="CD138" t="str">
            <v>-</v>
          </cell>
          <cell r="CE138" t="str">
            <v>-</v>
          </cell>
          <cell r="CF138" t="str">
            <v>-</v>
          </cell>
          <cell r="CG138" t="str">
            <v>-</v>
          </cell>
          <cell r="CH138" t="str">
            <v>-</v>
          </cell>
          <cell r="CI138" t="str">
            <v>-</v>
          </cell>
          <cell r="CJ138" t="str">
            <v>-</v>
          </cell>
          <cell r="CK138" t="str">
            <v>-</v>
          </cell>
        </row>
        <row r="139">
          <cell r="A139" t="str">
            <v>Rente complémentaire en faveur de l'épouse</v>
          </cell>
          <cell r="C139" t="str">
            <v>Supplementary pension for wife</v>
          </cell>
          <cell r="G139" t="str">
            <v>Ehefrau-Zusatzrente</v>
          </cell>
          <cell r="J139" t="str">
            <v>1.1.2</v>
          </cell>
          <cell r="K139" t="str">
            <v>1.1.2 </v>
          </cell>
          <cell r="L139" t="str">
            <v>1.1.2 </v>
          </cell>
          <cell r="BG139">
            <v>0.2389225551158847</v>
          </cell>
          <cell r="BH139">
            <v>0.33492901320031626</v>
          </cell>
          <cell r="BI139">
            <v>0.34808449051136359</v>
          </cell>
          <cell r="BJ139">
            <v>0.32285408951743111</v>
          </cell>
          <cell r="BK139">
            <v>0.34975649346405235</v>
          </cell>
          <cell r="BL139">
            <v>0.38530355392447024</v>
          </cell>
          <cell r="BM139">
            <v>0.46758483773291926</v>
          </cell>
          <cell r="BN139">
            <v>0.48292009857197016</v>
          </cell>
          <cell r="BO139">
            <v>0.50753131746432634</v>
          </cell>
          <cell r="BP139">
            <v>0.43696322117647068</v>
          </cell>
          <cell r="BQ139">
            <v>0.44958808331844291</v>
          </cell>
          <cell r="BR139">
            <v>0.50221034184042623</v>
          </cell>
          <cell r="BS139">
            <v>0.56999253753855283</v>
          </cell>
          <cell r="BT139">
            <v>0.61364924058987924</v>
          </cell>
          <cell r="BU139">
            <v>0.64758183160095939</v>
          </cell>
          <cell r="BV139">
            <v>0.66092905001609104</v>
          </cell>
          <cell r="BW139">
            <v>0.69280804982775579</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t="e">
            <v>#DIV/0!</v>
          </cell>
          <cell r="CL139">
            <v>0</v>
          </cell>
        </row>
        <row r="140">
          <cell r="A140" t="str">
            <v>Rente simple pour enfant</v>
          </cell>
          <cell r="C140" t="str">
            <v>Child pension single</v>
          </cell>
          <cell r="G140" t="str">
            <v>Einfache Kinder-Rente</v>
          </cell>
          <cell r="J140" t="str">
            <v>1.1.3</v>
          </cell>
          <cell r="K140" t="str">
            <v>1.1.3 </v>
          </cell>
          <cell r="L140" t="str">
            <v>1.1.3 </v>
          </cell>
          <cell r="BG140">
            <v>1.0870976257772753</v>
          </cell>
          <cell r="BH140">
            <v>0.98086353865806919</v>
          </cell>
          <cell r="BI140">
            <v>1.0922651253977271</v>
          </cell>
          <cell r="BJ140">
            <v>0.99247738629432536</v>
          </cell>
          <cell r="BK140">
            <v>1.1698751677935544</v>
          </cell>
          <cell r="BL140">
            <v>1.1197884535929916</v>
          </cell>
          <cell r="BM140">
            <v>1.2828609650621117</v>
          </cell>
          <cell r="BN140">
            <v>1.3280302710729179</v>
          </cell>
          <cell r="BO140">
            <v>1.3775850045460285</v>
          </cell>
          <cell r="BP140">
            <v>1.2623381945098042</v>
          </cell>
          <cell r="BQ140">
            <v>1.3244621913975752</v>
          </cell>
          <cell r="BR140">
            <v>1.3778591429980924</v>
          </cell>
          <cell r="BS140">
            <v>1.3630256332443655</v>
          </cell>
          <cell r="BT140">
            <v>1.2513631572813224</v>
          </cell>
          <cell r="BU140">
            <v>1.2707266129528261</v>
          </cell>
          <cell r="BV140">
            <v>1.2361821120671335</v>
          </cell>
          <cell r="BW140">
            <v>1.1303710286663384</v>
          </cell>
          <cell r="BX140">
            <v>0.15054268315454905</v>
          </cell>
          <cell r="BY140">
            <v>6.2636564831989663E-2</v>
          </cell>
          <cell r="BZ140">
            <v>4.4785124144270341E-2</v>
          </cell>
          <cell r="CA140">
            <v>2.5997801443629124E-2</v>
          </cell>
          <cell r="CB140">
            <v>2.2289666421763263E-2</v>
          </cell>
          <cell r="CC140">
            <v>1.1132086730911789E-2</v>
          </cell>
          <cell r="CD140">
            <v>0</v>
          </cell>
          <cell r="CE140">
            <v>0</v>
          </cell>
          <cell r="CF140">
            <v>0</v>
          </cell>
          <cell r="CG140">
            <v>0</v>
          </cell>
          <cell r="CH140">
            <v>0</v>
          </cell>
          <cell r="CI140">
            <v>0</v>
          </cell>
          <cell r="CJ140">
            <v>0</v>
          </cell>
          <cell r="CK140" t="e">
            <v>#DIV/0!</v>
          </cell>
          <cell r="CL140">
            <v>0</v>
          </cell>
        </row>
        <row r="141">
          <cell r="A141" t="str">
            <v xml:space="preserve">Rente double pour enfant </v>
          </cell>
          <cell r="C141" t="str">
            <v>Child pension double</v>
          </cell>
          <cell r="G141" t="str">
            <v xml:space="preserve">Doppel-Kinder-Rente </v>
          </cell>
          <cell r="J141" t="str">
            <v>1.1.3</v>
          </cell>
          <cell r="K141" t="str">
            <v>1.1.3 </v>
          </cell>
          <cell r="L141" t="str">
            <v>1.1.3 </v>
          </cell>
          <cell r="BG141">
            <v>1.1946127755794235E-2</v>
          </cell>
          <cell r="BH141">
            <v>1.1961750471439866E-2</v>
          </cell>
          <cell r="BI141">
            <v>1.200291346590909E-2</v>
          </cell>
          <cell r="BJ141">
            <v>0</v>
          </cell>
          <cell r="BK141">
            <v>1.2060568740139737E-2</v>
          </cell>
          <cell r="BL141">
            <v>1.2040736060139695E-2</v>
          </cell>
          <cell r="BM141">
            <v>2.3978709627329193E-2</v>
          </cell>
          <cell r="BN141">
            <v>2.4146004928598509E-2</v>
          </cell>
          <cell r="BO141">
            <v>4.8336315948983452E-2</v>
          </cell>
          <cell r="BP141">
            <v>4.8551469019607857E-2</v>
          </cell>
          <cell r="BQ141">
            <v>4.8604117115507342E-2</v>
          </cell>
          <cell r="BR141">
            <v>3.8631564756955866E-2</v>
          </cell>
          <cell r="BS141">
            <v>2.4782284240806647E-2</v>
          </cell>
          <cell r="BT141">
            <v>2.4064676101563893E-2</v>
          </cell>
          <cell r="BU141">
            <v>1.2218525124546405E-2</v>
          </cell>
          <cell r="BV141">
            <v>2.4478853704299669E-2</v>
          </cell>
          <cell r="BW141">
            <v>6.0772635949803144E-2</v>
          </cell>
          <cell r="BX141">
            <v>0</v>
          </cell>
          <cell r="BY141">
            <v>0</v>
          </cell>
          <cell r="BZ141">
            <v>0</v>
          </cell>
          <cell r="CA141">
            <v>0</v>
          </cell>
          <cell r="CB141">
            <v>0</v>
          </cell>
          <cell r="CC141">
            <v>0</v>
          </cell>
          <cell r="CD141" t="str">
            <v>existieren seit ...  nicht mehr</v>
          </cell>
          <cell r="CE141" t="str">
            <v>existieren seit ...  nicht mehr</v>
          </cell>
          <cell r="CF141" t="str">
            <v>existieren seit ...  nicht mehr</v>
          </cell>
          <cell r="CG141" t="str">
            <v>existieren seit ...  nicht mehr</v>
          </cell>
          <cell r="CH141" t="str">
            <v>existieren seit ...  nicht mehr</v>
          </cell>
          <cell r="CI141" t="str">
            <v>existieren seit ...  nicht mehr</v>
          </cell>
          <cell r="CJ141" t="str">
            <v>existieren seit ...  nicht mehr</v>
          </cell>
          <cell r="CK141" t="str">
            <v>existieren seit ...  nicht mehr</v>
          </cell>
        </row>
        <row r="142">
          <cell r="A142" t="str">
            <v>Rentes de survivants</v>
          </cell>
          <cell r="C142" t="str">
            <v>Survivors' pensions</v>
          </cell>
          <cell r="G142" t="str">
            <v>Hinterlassenenrenten</v>
          </cell>
          <cell r="K142">
            <v>4</v>
          </cell>
          <cell r="BG142">
            <v>20.272578801582817</v>
          </cell>
          <cell r="BH142">
            <v>19.940238035890257</v>
          </cell>
          <cell r="BI142">
            <v>21.929322902215908</v>
          </cell>
          <cell r="BJ142">
            <v>21.547521085570772</v>
          </cell>
          <cell r="BK142">
            <v>23.662835868154161</v>
          </cell>
          <cell r="BL142">
            <v>23.178416915768917</v>
          </cell>
          <cell r="BM142">
            <v>23.427199305900622</v>
          </cell>
          <cell r="BN142">
            <v>22.612733615632507</v>
          </cell>
          <cell r="BO142">
            <v>22.59722770614977</v>
          </cell>
          <cell r="BP142">
            <v>21.702506651764708</v>
          </cell>
          <cell r="BQ142">
            <v>22.005514024045947</v>
          </cell>
          <cell r="BR142">
            <v>22.367675994277445</v>
          </cell>
          <cell r="BS142">
            <v>23.34491175483986</v>
          </cell>
          <cell r="BT142">
            <v>22.055275647083313</v>
          </cell>
          <cell r="BU142">
            <v>21.394637493080754</v>
          </cell>
          <cell r="BV142">
            <v>21.574437712284514</v>
          </cell>
          <cell r="BW142">
            <v>21.379813327140742</v>
          </cell>
          <cell r="BX142">
            <v>12.541363527413587</v>
          </cell>
          <cell r="BY142">
            <v>7.8516166931486335</v>
          </cell>
          <cell r="BZ142">
            <v>6.1109301894856882</v>
          </cell>
          <cell r="CA142">
            <v>4.6803264210044544</v>
          </cell>
          <cell r="CB142">
            <v>3.7208378202830619</v>
          </cell>
          <cell r="CC142">
            <v>3.0390596775389183</v>
          </cell>
          <cell r="CD142">
            <v>2.50445465557554</v>
          </cell>
          <cell r="CE142">
            <v>2.1135478385093167</v>
          </cell>
          <cell r="CF142">
            <v>1.8291548063492062</v>
          </cell>
          <cell r="CG142">
            <v>1.5408423861834653</v>
          </cell>
          <cell r="CH142">
            <v>1.3218759639639639</v>
          </cell>
          <cell r="CI142">
            <v>1.1676726471277843</v>
          </cell>
          <cell r="CJ142">
            <v>1.0958528405797101</v>
          </cell>
          <cell r="CK142" t="e">
            <v>#DIV/0!</v>
          </cell>
          <cell r="CL142">
            <v>1.3218759639639639</v>
          </cell>
        </row>
        <row r="143">
          <cell r="A143" t="str">
            <v>Rente de veuve</v>
          </cell>
          <cell r="C143" t="str">
            <v>Widows' pension</v>
          </cell>
          <cell r="G143" t="str">
            <v>Witwenrente</v>
          </cell>
          <cell r="J143" t="str">
            <v>6.1.1</v>
          </cell>
          <cell r="K143" t="str">
            <v>4.1.1 </v>
          </cell>
          <cell r="L143" t="str">
            <v>6.1.1 </v>
          </cell>
          <cell r="BG143">
            <v>2.795393894855851</v>
          </cell>
          <cell r="BH143">
            <v>2.523929349473812</v>
          </cell>
          <cell r="BI143">
            <v>2.6406409624999996</v>
          </cell>
          <cell r="BJ143">
            <v>2.5469600395264012</v>
          </cell>
          <cell r="BK143">
            <v>2.7498096727518599</v>
          </cell>
          <cell r="BL143">
            <v>2.7693692938321299</v>
          </cell>
          <cell r="BM143">
            <v>2.8894345100931673</v>
          </cell>
          <cell r="BN143">
            <v>2.7888635692531278</v>
          </cell>
          <cell r="BO143">
            <v>2.9001789569390071</v>
          </cell>
          <cell r="BP143">
            <v>2.8038473358823537</v>
          </cell>
          <cell r="BQ143">
            <v>2.6732264413529037</v>
          </cell>
          <cell r="BR143">
            <v>2.6527007799776356</v>
          </cell>
          <cell r="BS143">
            <v>2.7880069770907476</v>
          </cell>
          <cell r="BT143">
            <v>2.6471143711720284</v>
          </cell>
          <cell r="BU143">
            <v>2.6880755274002093</v>
          </cell>
          <cell r="BV143">
            <v>2.96194129822026</v>
          </cell>
          <cell r="BW143">
            <v>3.014322743110236</v>
          </cell>
          <cell r="BX143">
            <v>3.4740619189511324E-2</v>
          </cell>
          <cell r="BY143">
            <v>5.9742874887387588E-2</v>
          </cell>
          <cell r="BZ143">
            <v>6.8670523687881194E-2</v>
          </cell>
          <cell r="CA143">
            <v>6.9327470516344331E-2</v>
          </cell>
          <cell r="CB143">
            <v>7.1337752776060762E-2</v>
          </cell>
          <cell r="CC143">
            <v>6.6792520385470733E-2</v>
          </cell>
          <cell r="CD143">
            <v>9.1486928057553957E-2</v>
          </cell>
          <cell r="CE143">
            <v>0.1194094824016563</v>
          </cell>
          <cell r="CF143">
            <v>0.12897886455026453</v>
          </cell>
          <cell r="CG143">
            <v>0.10919355492638731</v>
          </cell>
          <cell r="CH143">
            <v>0.10622217567567566</v>
          </cell>
          <cell r="CI143">
            <v>0.10946931066822978</v>
          </cell>
          <cell r="CJ143">
            <v>0.13246572798216275</v>
          </cell>
          <cell r="CK143" t="e">
            <v>#DIV/0!</v>
          </cell>
          <cell r="CL143">
            <v>0.10622217567567566</v>
          </cell>
        </row>
        <row r="144">
          <cell r="A144" t="str">
            <v>Allocation de veuve</v>
          </cell>
          <cell r="C144" t="str">
            <v>Lump sum allowances for widows</v>
          </cell>
          <cell r="G144" t="str">
            <v>Witwenabfindung</v>
          </cell>
          <cell r="K144">
            <v>4.2</v>
          </cell>
          <cell r="L144" t="str">
            <v>-</v>
          </cell>
          <cell r="BG144" t="str">
            <v>.</v>
          </cell>
          <cell r="BH144" t="str">
            <v>.</v>
          </cell>
          <cell r="BI144" t="str">
            <v>.</v>
          </cell>
          <cell r="BJ144" t="str">
            <v>.</v>
          </cell>
          <cell r="BK144" t="str">
            <v>.</v>
          </cell>
          <cell r="BL144" t="str">
            <v>.</v>
          </cell>
          <cell r="BM144" t="str">
            <v>.</v>
          </cell>
          <cell r="BN144" t="str">
            <v>.</v>
          </cell>
          <cell r="BO144" t="str">
            <v>.</v>
          </cell>
          <cell r="BP144" t="str">
            <v>.</v>
          </cell>
          <cell r="BQ144" t="str">
            <v>.</v>
          </cell>
          <cell r="BR144" t="str">
            <v>.</v>
          </cell>
          <cell r="BS144" t="str">
            <v>.</v>
          </cell>
        </row>
        <row r="145">
          <cell r="A145" t="str">
            <v>Rente d'orphelin simple</v>
          </cell>
          <cell r="C145" t="str">
            <v>Single orphans' pension</v>
          </cell>
          <cell r="G145" t="str">
            <v>Einfache Waisenrente</v>
          </cell>
          <cell r="J145" t="str">
            <v>6.1.2</v>
          </cell>
          <cell r="K145" t="str">
            <v>4.1.2 </v>
          </cell>
          <cell r="L145" t="str">
            <v>6.1.2 </v>
          </cell>
          <cell r="BG145">
            <v>17.345777501413227</v>
          </cell>
          <cell r="BH145">
            <v>17.272767680759166</v>
          </cell>
          <cell r="BI145">
            <v>19.156649891590906</v>
          </cell>
          <cell r="BJ145">
            <v>18.833155221850149</v>
          </cell>
          <cell r="BK145">
            <v>20.756238801780487</v>
          </cell>
          <cell r="BL145">
            <v>20.16823290073399</v>
          </cell>
          <cell r="BM145">
            <v>20.309967054347826</v>
          </cell>
          <cell r="BN145">
            <v>19.582409997093393</v>
          </cell>
          <cell r="BO145">
            <v>19.479535327440335</v>
          </cell>
          <cell r="BP145">
            <v>18.655901970784317</v>
          </cell>
          <cell r="BQ145">
            <v>19.089266997115509</v>
          </cell>
          <cell r="BR145">
            <v>19.457431449253438</v>
          </cell>
          <cell r="BS145">
            <v>20.321473077461448</v>
          </cell>
          <cell r="BT145">
            <v>19.20361152904799</v>
          </cell>
          <cell r="BU145">
            <v>18.48662851343871</v>
          </cell>
          <cell r="BV145">
            <v>18.591689388415599</v>
          </cell>
          <cell r="BW145">
            <v>18.158863621801178</v>
          </cell>
          <cell r="BX145">
            <v>12.448721876241557</v>
          </cell>
          <cell r="BY145">
            <v>7.7336171965749774</v>
          </cell>
          <cell r="BZ145">
            <v>5.9773212357886143</v>
          </cell>
          <cell r="CA145">
            <v>4.535172029610858</v>
          </cell>
          <cell r="CB145">
            <v>3.5781731349573587</v>
          </cell>
          <cell r="CC145">
            <v>2.9054746367679769</v>
          </cell>
          <cell r="CD145">
            <v>2.3443525314748204</v>
          </cell>
          <cell r="CE145">
            <v>1.9105517184265008</v>
          </cell>
          <cell r="CF145">
            <v>1.6415491851851851</v>
          </cell>
          <cell r="CG145">
            <v>1.3709857451868628</v>
          </cell>
          <cell r="CH145">
            <v>1.1448390045045045</v>
          </cell>
          <cell r="CI145">
            <v>1.0095503094958969</v>
          </cell>
          <cell r="CJ145">
            <v>0.89113307915273121</v>
          </cell>
          <cell r="CK145" t="e">
            <v>#DIV/0!</v>
          </cell>
          <cell r="CL145">
            <v>1.1448390045045045</v>
          </cell>
        </row>
        <row r="146">
          <cell r="A146" t="str">
            <v>Rente d'orphelin double</v>
          </cell>
          <cell r="C146" t="str">
            <v>Double orphans' pension</v>
          </cell>
          <cell r="G146" t="str">
            <v>Vollwaisenrente</v>
          </cell>
          <cell r="J146" t="str">
            <v>6.1.2</v>
          </cell>
          <cell r="K146" t="str">
            <v>4.1.2 </v>
          </cell>
          <cell r="L146" t="str">
            <v>6.1.2 </v>
          </cell>
          <cell r="BG146">
            <v>0.13140740531373657</v>
          </cell>
          <cell r="BH146">
            <v>0.1435410056572784</v>
          </cell>
          <cell r="BI146">
            <v>0.13203204812499997</v>
          </cell>
          <cell r="BJ146">
            <v>0.16740582419422353</v>
          </cell>
          <cell r="BK146">
            <v>0.15678739362181657</v>
          </cell>
          <cell r="BL146">
            <v>0.2408147212027939</v>
          </cell>
          <cell r="BM146">
            <v>0.22779774145962731</v>
          </cell>
          <cell r="BN146">
            <v>0.24146004928598508</v>
          </cell>
          <cell r="BO146">
            <v>0.21751342177042554</v>
          </cell>
          <cell r="BP146">
            <v>0.24275734509803928</v>
          </cell>
          <cell r="BQ146">
            <v>0.24302058557753672</v>
          </cell>
          <cell r="BR146">
            <v>0.25754376504637244</v>
          </cell>
          <cell r="BS146">
            <v>0.23543170028766314</v>
          </cell>
          <cell r="BT146">
            <v>0.20454974686329311</v>
          </cell>
          <cell r="BU146">
            <v>0.21993345224183528</v>
          </cell>
          <cell r="BV146">
            <v>2.080702564865472E-2</v>
          </cell>
          <cell r="BW146">
            <v>0.20662696222933069</v>
          </cell>
          <cell r="BX146">
            <v>5.790103198251887E-2</v>
          </cell>
          <cell r="BY146">
            <v>5.8256621686269008E-2</v>
          </cell>
          <cell r="BZ146">
            <v>6.4938430009191986E-2</v>
          </cell>
          <cell r="CA146">
            <v>7.5826920877251597E-2</v>
          </cell>
          <cell r="CB146">
            <v>7.1326932549642438E-2</v>
          </cell>
          <cell r="CC146">
            <v>6.6792520385470733E-2</v>
          </cell>
          <cell r="CD146">
            <v>6.8615196043165461E-2</v>
          </cell>
          <cell r="CE146">
            <v>8.3586637681159412E-2</v>
          </cell>
          <cell r="CF146">
            <v>5.8626756613756603E-2</v>
          </cell>
          <cell r="CG146">
            <v>6.0663086070215179E-2</v>
          </cell>
          <cell r="CH146">
            <v>7.081478378378378E-2</v>
          </cell>
          <cell r="CI146">
            <v>4.8653026963657683E-2</v>
          </cell>
          <cell r="CJ146">
            <v>7.2254033444816054E-2</v>
          </cell>
          <cell r="CK146" t="e">
            <v>#DIV/0!</v>
          </cell>
          <cell r="CL146">
            <v>7.081478378378378E-2</v>
          </cell>
        </row>
        <row r="147">
          <cell r="F147" t="str">
            <v>Ueberweisg. u. Rückvergütg. von Beiträgen (Ausländer, Staatenlose)</v>
          </cell>
          <cell r="J147" t="str">
            <v>1.1.1</v>
          </cell>
          <cell r="K147" t="str">
            <v>1.1, 4.1-2</v>
          </cell>
          <cell r="L147" t="str">
            <v>1.1.1 </v>
          </cell>
        </row>
        <row r="148">
          <cell r="F148" t="str">
            <v>Hilflosenentschädigungen</v>
          </cell>
          <cell r="J148" t="str">
            <v>1.4</v>
          </cell>
          <cell r="K148">
            <v>1.6</v>
          </cell>
          <cell r="L148">
            <v>1.4</v>
          </cell>
        </row>
        <row r="149">
          <cell r="F149" t="str">
            <v>Fürsorgeleistungen an Schweizer im Ausland</v>
          </cell>
          <cell r="J149" t="str">
            <v>1.4</v>
          </cell>
          <cell r="K149" t="str">
            <v>1.6, 4.2</v>
          </cell>
          <cell r="L149">
            <v>1.4</v>
          </cell>
        </row>
        <row r="150">
          <cell r="F150" t="str">
            <v>Rückerstattungsforderungen netto, dh. Abschreibungen berücksichtigt</v>
          </cell>
          <cell r="J150" t="str">
            <v>1.1.0</v>
          </cell>
          <cell r="K150" t="str">
            <v>1.1, 4.1-2</v>
          </cell>
          <cell r="L150" t="str">
            <v>1.1.0 </v>
          </cell>
        </row>
        <row r="151">
          <cell r="F151" t="str">
            <v>Individuelle Massnahmen</v>
          </cell>
          <cell r="K151" t="str">
            <v>3.4.3 </v>
          </cell>
        </row>
        <row r="152">
          <cell r="F152" t="str">
            <v>Hilfsmittel</v>
          </cell>
          <cell r="J152" t="str">
            <v>11</v>
          </cell>
          <cell r="K152" t="str">
            <v>3.4.3 </v>
          </cell>
          <cell r="L152">
            <v>11</v>
          </cell>
        </row>
        <row r="153">
          <cell r="F153" t="str">
            <v>Reisekosten</v>
          </cell>
          <cell r="J153" t="str">
            <v>5.4.2</v>
          </cell>
          <cell r="K153" t="str">
            <v>3.4.3 </v>
          </cell>
          <cell r="L153" t="str">
            <v>5.4.3 </v>
          </cell>
        </row>
        <row r="154">
          <cell r="F154" t="str">
            <v>Rückerstattungsforderungen netto (d.h. Abschreibungen berücks.)</v>
          </cell>
          <cell r="J154">
            <v>11</v>
          </cell>
          <cell r="K154" t="str">
            <v>3.4.3 </v>
          </cell>
          <cell r="L154" t="str">
            <v>-</v>
          </cell>
        </row>
        <row r="155">
          <cell r="F155" t="str">
            <v>Beiträge an Institutionen und Organisationen</v>
          </cell>
          <cell r="K155">
            <v>13.5</v>
          </cell>
        </row>
        <row r="156">
          <cell r="F156" t="str">
            <v>Baubeiträge</v>
          </cell>
          <cell r="J156" t="str">
            <v>5.0</v>
          </cell>
          <cell r="K156" t="str">
            <v>13.5 (1)</v>
          </cell>
          <cell r="L156">
            <v>13.3</v>
          </cell>
        </row>
        <row r="157">
          <cell r="F157" t="str">
            <v>Betriebsbeiträge</v>
          </cell>
          <cell r="J157" t="str">
            <v>5.0</v>
          </cell>
          <cell r="K157" t="str">
            <v>13.5 (1)</v>
          </cell>
          <cell r="L157">
            <v>13.3</v>
          </cell>
        </row>
        <row r="158">
          <cell r="F158" t="str">
            <v>Beiträge an Organisationen</v>
          </cell>
          <cell r="J158" t="str">
            <v>5.0</v>
          </cell>
          <cell r="K158" t="str">
            <v>13.5 (1)</v>
          </cell>
        </row>
        <row r="159">
          <cell r="G159" t="str">
            <v>davon Spitex</v>
          </cell>
          <cell r="L159">
            <v>11</v>
          </cell>
        </row>
        <row r="160">
          <cell r="G160" t="str">
            <v>davon andere Organisationen</v>
          </cell>
          <cell r="L160">
            <v>13.3</v>
          </cell>
        </row>
        <row r="161">
          <cell r="F161" t="str">
            <v>Beiträge an ProSenectute</v>
          </cell>
          <cell r="J161" t="str">
            <v>5.0</v>
          </cell>
          <cell r="K161" t="str">
            <v>13.5 (1)</v>
          </cell>
          <cell r="L161">
            <v>13.3</v>
          </cell>
        </row>
        <row r="162">
          <cell r="F162" t="str">
            <v>Beiträge an Pro Juventute</v>
          </cell>
          <cell r="J162" t="str">
            <v>5.0</v>
          </cell>
          <cell r="K162" t="str">
            <v>13.5 (4)</v>
          </cell>
          <cell r="L162">
            <v>13.3</v>
          </cell>
        </row>
        <row r="163">
          <cell r="F163" t="str">
            <v>Durchführungs- und Verwaltungskosten</v>
          </cell>
        </row>
        <row r="164">
          <cell r="F164" t="str">
            <v>Durchführungskosten</v>
          </cell>
          <cell r="K164">
            <v>1.1000000000000001</v>
          </cell>
        </row>
        <row r="165">
          <cell r="F165" t="str">
            <v>Sekretariate der IV-Kommissionen</v>
          </cell>
          <cell r="K165">
            <v>1.1000000000000001</v>
          </cell>
          <cell r="L165" t="str">
            <v>-</v>
          </cell>
        </row>
        <row r="166">
          <cell r="F166" t="str">
            <v>IV-Kommissionen</v>
          </cell>
          <cell r="K166">
            <v>1.1000000000000001</v>
          </cell>
          <cell r="L166" t="str">
            <v>-</v>
          </cell>
        </row>
        <row r="167">
          <cell r="F167" t="str">
            <v>Spezialstellen</v>
          </cell>
          <cell r="K167">
            <v>1.1000000000000001</v>
          </cell>
          <cell r="L167" t="str">
            <v>-</v>
          </cell>
        </row>
        <row r="168">
          <cell r="F168" t="str">
            <v>Abklärungsmassnahmen</v>
          </cell>
          <cell r="K168">
            <v>1.1000000000000001</v>
          </cell>
          <cell r="L168" t="str">
            <v>-</v>
          </cell>
        </row>
        <row r="169">
          <cell r="F169" t="str">
            <v>Parteientschädigungen und Gerichtskosten</v>
          </cell>
          <cell r="K169" t="str">
            <v>1.1, 4</v>
          </cell>
          <cell r="L169" t="str">
            <v>-</v>
          </cell>
        </row>
        <row r="170">
          <cell r="F170" t="str">
            <v>Verwaltungskosten</v>
          </cell>
          <cell r="K170" t="str">
            <v>1.1, 4.1-2</v>
          </cell>
        </row>
        <row r="171">
          <cell r="F171" t="str">
            <v>Pauschalfrankatur</v>
          </cell>
          <cell r="K171" t="str">
            <v>1.1, 4.1-2</v>
          </cell>
          <cell r="L171" t="str">
            <v>-</v>
          </cell>
        </row>
        <row r="172">
          <cell r="F172" t="str">
            <v>Durchführungskosten gem. 95 AHVG (Fonds, ZAS), 29 EOG</v>
          </cell>
          <cell r="K172" t="str">
            <v>1.1, 4.1-2</v>
          </cell>
          <cell r="L172" t="str">
            <v>-</v>
          </cell>
        </row>
        <row r="173">
          <cell r="F173" t="str">
            <v>Kosten für die Zusprechung von Hilflosenentschädigungen</v>
          </cell>
        </row>
        <row r="174">
          <cell r="F174" t="str">
            <v>IV-Stellen</v>
          </cell>
          <cell r="L174" t="str">
            <v>-</v>
          </cell>
        </row>
        <row r="175">
          <cell r="F175" t="str">
            <v>Zuschüsse an die kantonalen Ausgleichskassen</v>
          </cell>
          <cell r="K175" t="str">
            <v>1.1, 4.1-2</v>
          </cell>
          <cell r="L175" t="str">
            <v>-</v>
          </cell>
        </row>
        <row r="176">
          <cell r="F176" t="str">
            <v>Parteientschädigungen</v>
          </cell>
        </row>
        <row r="177">
          <cell r="F177" t="str">
            <v>Erlös aus Arbeiten für Dritte</v>
          </cell>
          <cell r="K177" t="str">
            <v>1.1, 4.1-2</v>
          </cell>
          <cell r="L177" t="str">
            <v>-</v>
          </cell>
        </row>
        <row r="178">
          <cell r="F178" t="str">
            <v>Verschiedene Einnahmen (Kostenrückerstattungen)</v>
          </cell>
        </row>
        <row r="179">
          <cell r="F179" t="str">
            <v>Kosten AHV Ausgleichsfonds, Anteil AHV</v>
          </cell>
        </row>
        <row r="180">
          <cell r="F180" t="str">
            <v>Staatliche Abgaben (MWSt für 2008ff.)</v>
          </cell>
        </row>
        <row r="181">
          <cell r="F181" t="str">
            <v>Managementgebühren</v>
          </cell>
        </row>
        <row r="182">
          <cell r="F182" t="str">
            <v>Übrige Kommissionen</v>
          </cell>
        </row>
        <row r="183">
          <cell r="F183" t="str">
            <v>Honorare !!!</v>
          </cell>
        </row>
        <row r="184">
          <cell r="F184" t="str">
            <v>Betriebsaufwand VR/GS !!!</v>
          </cell>
        </row>
        <row r="185">
          <cell r="F185" t="str">
            <v>Total F)</v>
          </cell>
        </row>
        <row r="186">
          <cell r="F186" t="str">
            <v>Anteil EO, Belastung Betriebsrechnung EO</v>
          </cell>
        </row>
        <row r="187">
          <cell r="F187" t="str">
            <v>Verwaltungskosten Total</v>
          </cell>
        </row>
        <row r="189">
          <cell r="F189" t="str">
            <v>Total Ausgaben AHV</v>
          </cell>
        </row>
        <row r="190">
          <cell r="E190" t="str">
            <v>Rechnungssaldo</v>
          </cell>
        </row>
        <row r="191">
          <cell r="E191" t="str">
            <v>Bildung (+) und Auflösung (-) für Rückstellungen für Beitragsverluste</v>
          </cell>
        </row>
        <row r="192">
          <cell r="E192" t="str">
            <v>Betriebsergebnis</v>
          </cell>
        </row>
        <row r="193">
          <cell r="E193" t="str">
            <v>Veränderung des Kapitals</v>
          </cell>
        </row>
        <row r="194">
          <cell r="E194" t="str">
            <v>Rechnungssaldo = Betriebsergebnis</v>
          </cell>
        </row>
        <row r="195">
          <cell r="E195" t="str">
            <v>Realisierte Kapitalgewinne/verluste, ab 2010 inkl. n.realis.</v>
          </cell>
        </row>
        <row r="196">
          <cell r="E196" t="str">
            <v>Nicht realisierte Kapitalgewinne/verluste</v>
          </cell>
        </row>
        <row r="197">
          <cell r="E197" t="str">
            <v>Andere Veränderungen des Kapitals</v>
          </cell>
        </row>
        <row r="198">
          <cell r="E198" t="str">
            <v>Kapitalkonto AHV</v>
          </cell>
        </row>
        <row r="199">
          <cell r="E199" t="str">
            <v>Stand des Kapitalkontos per 31.12. (ZAS)</v>
          </cell>
        </row>
        <row r="200">
          <cell r="E200" t="str">
            <v>Stand der Kapitalkontos per 31.12. (berechnet SVS)</v>
          </cell>
        </row>
        <row r="201">
          <cell r="E201" t="str">
            <v>Rückstellungen für Beitragsverluste</v>
          </cell>
        </row>
        <row r="202">
          <cell r="E202" t="str">
            <v>Ausgleichsfonds AHV/IV</v>
          </cell>
        </row>
        <row r="204">
          <cell r="E204" t="str">
            <v>Kontrolle</v>
          </cell>
        </row>
        <row r="207">
          <cell r="E207" t="str">
            <v>Kontrolle</v>
          </cell>
        </row>
        <row r="208">
          <cell r="E208" t="str">
            <v>Kontrolle Einnahmen</v>
          </cell>
        </row>
        <row r="209">
          <cell r="E209" t="str">
            <v>Kontrolle Geldleistungen</v>
          </cell>
        </row>
        <row r="210">
          <cell r="E210" t="str">
            <v>Kontrolle Verwaltungskosten</v>
          </cell>
        </row>
        <row r="211">
          <cell r="E211" t="str">
            <v>Kontrolle Ausgaben</v>
          </cell>
        </row>
        <row r="212">
          <cell r="E212" t="str">
            <v>Kontrolle Ergebnis</v>
          </cell>
        </row>
        <row r="213">
          <cell r="E213" t="str">
            <v>Kontrolle Kapital</v>
          </cell>
        </row>
        <row r="214">
          <cell r="E214" t="str">
            <v>Kontrolle AHV-Fonds</v>
          </cell>
        </row>
        <row r="215">
          <cell r="E215" t="str">
            <v>Kontrolle Rückstellungen</v>
          </cell>
        </row>
      </sheetData>
      <sheetData sheetId="1">
        <row r="3">
          <cell r="B3">
            <v>580.66009351000002</v>
          </cell>
        </row>
      </sheetData>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zhaushalt AHV 48-96 intern"/>
      <sheetName val="AHV Einleitungsgrafiken Daten"/>
    </sheetNames>
    <sheetDataSet>
      <sheetData sheetId="0">
        <row r="1">
          <cell r="J1" t="str">
            <v>Eurostat Function (to do)</v>
          </cell>
          <cell r="K1" t="str">
            <v>OECD Main Programme Descriptors 1995</v>
          </cell>
          <cell r="L1" t="str">
            <v>OECD SOCX 1996</v>
          </cell>
          <cell r="AA1">
            <v>48</v>
          </cell>
          <cell r="AB1">
            <v>49</v>
          </cell>
          <cell r="AC1">
            <v>50</v>
          </cell>
          <cell r="AD1">
            <v>51</v>
          </cell>
          <cell r="AE1">
            <v>52</v>
          </cell>
          <cell r="AF1">
            <v>53</v>
          </cell>
          <cell r="AG1">
            <v>54</v>
          </cell>
          <cell r="AH1">
            <v>55</v>
          </cell>
          <cell r="AI1">
            <v>56</v>
          </cell>
          <cell r="AJ1">
            <v>57</v>
          </cell>
          <cell r="AK1">
            <v>58</v>
          </cell>
          <cell r="AL1">
            <v>59</v>
          </cell>
          <cell r="AM1">
            <v>60</v>
          </cell>
          <cell r="AN1">
            <v>61</v>
          </cell>
          <cell r="AO1">
            <v>62</v>
          </cell>
          <cell r="AP1">
            <v>63</v>
          </cell>
          <cell r="AQ1">
            <v>64</v>
          </cell>
          <cell r="AR1">
            <v>65</v>
          </cell>
          <cell r="AS1">
            <v>66</v>
          </cell>
          <cell r="AT1">
            <v>67</v>
          </cell>
          <cell r="AU1">
            <v>68</v>
          </cell>
          <cell r="AV1">
            <v>69</v>
          </cell>
          <cell r="AW1">
            <v>70</v>
          </cell>
          <cell r="AX1">
            <v>71</v>
          </cell>
          <cell r="AY1">
            <v>72</v>
          </cell>
          <cell r="AZ1">
            <v>73</v>
          </cell>
          <cell r="BA1">
            <v>74</v>
          </cell>
          <cell r="BB1">
            <v>75</v>
          </cell>
          <cell r="BC1">
            <v>76</v>
          </cell>
          <cell r="BD1">
            <v>77</v>
          </cell>
          <cell r="BE1">
            <v>78</v>
          </cell>
          <cell r="BF1">
            <v>79</v>
          </cell>
          <cell r="BG1">
            <v>80</v>
          </cell>
          <cell r="BH1">
            <v>81</v>
          </cell>
          <cell r="BI1">
            <v>82</v>
          </cell>
          <cell r="BJ1">
            <v>83</v>
          </cell>
          <cell r="BK1">
            <v>84</v>
          </cell>
          <cell r="BL1">
            <v>85</v>
          </cell>
          <cell r="BM1">
            <v>86</v>
          </cell>
          <cell r="BN1">
            <v>87</v>
          </cell>
          <cell r="BO1">
            <v>88</v>
          </cell>
          <cell r="BP1">
            <v>89</v>
          </cell>
          <cell r="BQ1" t="str">
            <v>AHV 90</v>
          </cell>
          <cell r="BR1">
            <v>91</v>
          </cell>
          <cell r="BS1" t="str">
            <v>AHV 92</v>
          </cell>
          <cell r="BT1" t="str">
            <v>AHV 93</v>
          </cell>
          <cell r="BU1" t="str">
            <v>AHV 94</v>
          </cell>
          <cell r="BV1" t="str">
            <v>AHV 95</v>
          </cell>
          <cell r="BW1" t="str">
            <v>AHV 96</v>
          </cell>
          <cell r="BX1" t="str">
            <v>AHV 97</v>
          </cell>
          <cell r="BY1" t="str">
            <v>Zeichenerklärung</v>
          </cell>
        </row>
        <row r="2">
          <cell r="A2" t="str">
            <v>Résume des comptes financiers de l'AVS</v>
          </cell>
          <cell r="E2" t="str">
            <v>Finanzhaushalte der AHV im Überblick</v>
          </cell>
          <cell r="AA2">
            <v>1948</v>
          </cell>
          <cell r="AB2">
            <v>1949</v>
          </cell>
          <cell r="AC2">
            <v>1950</v>
          </cell>
          <cell r="AD2">
            <v>1951</v>
          </cell>
          <cell r="AE2">
            <v>1952</v>
          </cell>
          <cell r="AF2">
            <v>1953</v>
          </cell>
          <cell r="AG2">
            <v>1954</v>
          </cell>
          <cell r="AH2">
            <v>1955</v>
          </cell>
          <cell r="AI2">
            <v>1956</v>
          </cell>
          <cell r="AJ2">
            <v>1957</v>
          </cell>
          <cell r="AK2">
            <v>1958</v>
          </cell>
          <cell r="AL2">
            <v>1959</v>
          </cell>
          <cell r="AM2">
            <v>1960</v>
          </cell>
          <cell r="AN2">
            <v>1961</v>
          </cell>
          <cell r="AO2">
            <v>1962</v>
          </cell>
          <cell r="AP2">
            <v>1963</v>
          </cell>
          <cell r="AQ2">
            <v>1964</v>
          </cell>
          <cell r="AR2">
            <v>1965</v>
          </cell>
          <cell r="AS2">
            <v>1966</v>
          </cell>
          <cell r="AT2">
            <v>1967</v>
          </cell>
          <cell r="AU2">
            <v>1968</v>
          </cell>
          <cell r="AV2">
            <v>1969</v>
          </cell>
          <cell r="AW2">
            <v>1970</v>
          </cell>
          <cell r="AX2">
            <v>1971</v>
          </cell>
          <cell r="AY2">
            <v>1972</v>
          </cell>
          <cell r="AZ2">
            <v>1973</v>
          </cell>
          <cell r="BA2">
            <v>1974</v>
          </cell>
          <cell r="BB2">
            <v>1975</v>
          </cell>
          <cell r="BC2">
            <v>1976</v>
          </cell>
          <cell r="BD2">
            <v>1977</v>
          </cell>
          <cell r="BE2">
            <v>1978</v>
          </cell>
          <cell r="BF2">
            <v>1979</v>
          </cell>
          <cell r="BG2">
            <v>1980</v>
          </cell>
          <cell r="BH2">
            <v>1981</v>
          </cell>
          <cell r="BI2">
            <v>1982</v>
          </cell>
          <cell r="BJ2">
            <v>1983</v>
          </cell>
          <cell r="BK2">
            <v>1984</v>
          </cell>
          <cell r="BL2">
            <v>1985</v>
          </cell>
          <cell r="BM2">
            <v>1986</v>
          </cell>
          <cell r="BN2">
            <v>1987</v>
          </cell>
          <cell r="BO2">
            <v>1988</v>
          </cell>
          <cell r="BP2">
            <v>1989</v>
          </cell>
          <cell r="BQ2">
            <v>1990</v>
          </cell>
          <cell r="BR2">
            <v>1991</v>
          </cell>
          <cell r="BS2">
            <v>1992</v>
          </cell>
          <cell r="BT2">
            <v>1993</v>
          </cell>
          <cell r="BU2">
            <v>1994</v>
          </cell>
          <cell r="BV2">
            <v>1995</v>
          </cell>
          <cell r="BW2">
            <v>1996</v>
          </cell>
          <cell r="BX2">
            <v>1997</v>
          </cell>
        </row>
        <row r="3">
          <cell r="A3" t="str">
            <v>Total des recettes</v>
          </cell>
          <cell r="E3" t="str">
            <v>Total Einnahmen</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16513.093193000001</v>
          </cell>
          <cell r="BO3">
            <v>17562.492117000002</v>
          </cell>
          <cell r="BP3">
            <v>18675.595592000001</v>
          </cell>
          <cell r="BQ3">
            <v>20354.899255</v>
          </cell>
          <cell r="BR3">
            <v>22033.528498</v>
          </cell>
          <cell r="BS3">
            <v>23159.702211</v>
          </cell>
          <cell r="BT3">
            <v>23856.373955999999</v>
          </cell>
          <cell r="BU3">
            <v>23923.403999999999</v>
          </cell>
          <cell r="BV3">
            <v>24511.652529999999</v>
          </cell>
          <cell r="BW3">
            <v>24788.181408</v>
          </cell>
          <cell r="BX3">
            <v>25219.125680999998</v>
          </cell>
        </row>
        <row r="4">
          <cell r="A4" t="str">
            <v xml:space="preserve">Cotisations des assurés et des employeurs </v>
          </cell>
          <cell r="E4" t="str">
            <v>Beiträge Versicherte und Arbeitgeber</v>
          </cell>
          <cell r="BN4">
            <v>12887.622922</v>
          </cell>
          <cell r="BO4">
            <v>13756.929768</v>
          </cell>
          <cell r="BP4">
            <v>14720.998240999999</v>
          </cell>
          <cell r="BQ4">
            <v>16029.29063</v>
          </cell>
          <cell r="BR4">
            <v>17302.046784999999</v>
          </cell>
          <cell r="BS4">
            <v>18004.722128000001</v>
          </cell>
          <cell r="BT4">
            <v>18322.074390000002</v>
          </cell>
          <cell r="BU4">
            <v>18306.904999999999</v>
          </cell>
          <cell r="BV4">
            <v>18645.968126</v>
          </cell>
          <cell r="BW4">
            <v>18746.323989</v>
          </cell>
          <cell r="BX4">
            <v>18588.849776999999</v>
          </cell>
        </row>
        <row r="5">
          <cell r="A5" t="str">
            <v>Subventions</v>
          </cell>
          <cell r="B5" t="str">
            <v>au total</v>
          </cell>
          <cell r="E5" t="str">
            <v>Subventionen insgesamt</v>
          </cell>
          <cell r="BN5">
            <v>3141.964242</v>
          </cell>
          <cell r="BO5">
            <v>3326.2151389999999</v>
          </cell>
          <cell r="BP5">
            <v>3392.1979220000003</v>
          </cell>
          <cell r="BQ5">
            <v>3665.5329999999999</v>
          </cell>
          <cell r="BR5">
            <v>3937.6351460000001</v>
          </cell>
          <cell r="BS5">
            <v>4241.2100140000002</v>
          </cell>
          <cell r="BT5">
            <v>4522.8926000000001</v>
          </cell>
          <cell r="BU5">
            <v>4584.9110000000001</v>
          </cell>
          <cell r="BV5">
            <v>4808.6792270000005</v>
          </cell>
          <cell r="BW5">
            <v>4963.3525310000005</v>
          </cell>
          <cell r="BX5">
            <v>5160.5048900000002</v>
          </cell>
        </row>
        <row r="6">
          <cell r="B6" t="str">
            <v>fédérales</v>
          </cell>
          <cell r="F6" t="str">
            <v>davon Bund</v>
          </cell>
          <cell r="BN6">
            <v>2513.5713940000001</v>
          </cell>
          <cell r="BO6">
            <v>2660.9721119999999</v>
          </cell>
          <cell r="BP6">
            <v>2713.7583370000002</v>
          </cell>
          <cell r="BQ6">
            <v>3115.703051</v>
          </cell>
          <cell r="BR6">
            <v>3346.989873</v>
          </cell>
          <cell r="BS6">
            <v>3605.0285119999999</v>
          </cell>
          <cell r="BT6">
            <v>3831.4950060000001</v>
          </cell>
          <cell r="BU6">
            <v>3884.0329999999999</v>
          </cell>
          <cell r="BV6">
            <v>4073.594505</v>
          </cell>
          <cell r="BW6">
            <v>4218.8496510000004</v>
          </cell>
          <cell r="BX6">
            <v>4386.4291579999999</v>
          </cell>
        </row>
        <row r="7">
          <cell r="A7" t="str">
            <v>Intérêts</v>
          </cell>
          <cell r="E7" t="str">
            <v>Zinsen</v>
          </cell>
          <cell r="BN7">
            <v>470.67657600000001</v>
          </cell>
          <cell r="BO7">
            <v>467.29336999999998</v>
          </cell>
          <cell r="BP7">
            <v>550.15347499999996</v>
          </cell>
          <cell r="BQ7">
            <v>652.41838800000005</v>
          </cell>
          <cell r="BR7">
            <v>784.18220399999996</v>
          </cell>
          <cell r="BS7">
            <v>905.22751800000003</v>
          </cell>
          <cell r="BT7">
            <v>998.73424399999999</v>
          </cell>
          <cell r="BU7">
            <v>1019.295</v>
          </cell>
          <cell r="BV7">
            <v>1046.141678</v>
          </cell>
          <cell r="BW7">
            <v>1066.1549669999999</v>
          </cell>
          <cell r="BX7">
            <v>1457.942</v>
          </cell>
        </row>
        <row r="8">
          <cell r="A8" t="str">
            <v>Autres recettes  1)</v>
          </cell>
          <cell r="E8" t="str">
            <v>übrige Einnahmen</v>
          </cell>
          <cell r="BN8">
            <v>12.829452999999999</v>
          </cell>
          <cell r="BO8">
            <v>12.053839999999999</v>
          </cell>
          <cell r="BP8">
            <v>12.245953999999999</v>
          </cell>
          <cell r="BQ8">
            <v>7.6572370000000003</v>
          </cell>
          <cell r="BR8">
            <v>9.6643629999999998</v>
          </cell>
          <cell r="BS8">
            <v>8.5425509999999996</v>
          </cell>
          <cell r="BT8">
            <v>12.672722</v>
          </cell>
          <cell r="BU8">
            <v>12.292999999999999</v>
          </cell>
          <cell r="BV8">
            <v>10.863498999999999</v>
          </cell>
          <cell r="BW8">
            <v>12.349920999999998</v>
          </cell>
          <cell r="BX8">
            <v>11.829013999999999</v>
          </cell>
        </row>
        <row r="9">
          <cell r="A9" t="str">
            <v>Structure des recettes en %</v>
          </cell>
          <cell r="E9" t="str">
            <v>Struktur der Einnahmen in %</v>
          </cell>
        </row>
        <row r="10">
          <cell r="A10" t="str">
            <v xml:space="preserve">Cotisations des assurés et des employeurs </v>
          </cell>
          <cell r="E10" t="str">
            <v>Beiträge Versicherte und Arbeitgeber</v>
          </cell>
          <cell r="BN10">
            <v>0.78044874884271476</v>
          </cell>
          <cell r="BO10">
            <v>0.78331307859683974</v>
          </cell>
          <cell r="BP10">
            <v>0.7882478590030072</v>
          </cell>
          <cell r="BQ10">
            <v>0.78749054118076989</v>
          </cell>
          <cell r="BR10">
            <v>0.7852599181547576</v>
          </cell>
          <cell r="BS10">
            <v>0.77741596001387381</v>
          </cell>
          <cell r="BT10">
            <v>0.76801589477900967</v>
          </cell>
          <cell r="BU10">
            <v>0.76522993968584074</v>
          </cell>
          <cell r="BV10">
            <v>0.76069812523570401</v>
          </cell>
          <cell r="BW10">
            <v>0.75626056145247977</v>
          </cell>
          <cell r="BX10">
            <v>0.73709334780803981</v>
          </cell>
        </row>
        <row r="11">
          <cell r="A11" t="str">
            <v>Subventions</v>
          </cell>
          <cell r="E11" t="str">
            <v>Subventionen insgesamt</v>
          </cell>
          <cell r="BN11">
            <v>0.19027109005427872</v>
          </cell>
          <cell r="BO11">
            <v>0.18939311783549878</v>
          </cell>
          <cell r="BP11">
            <v>0.18163800481164327</v>
          </cell>
          <cell r="BQ11">
            <v>0.18008111728185508</v>
          </cell>
          <cell r="BR11">
            <v>0.17871105603251072</v>
          </cell>
          <cell r="BS11">
            <v>0.18312886648367968</v>
          </cell>
          <cell r="BT11">
            <v>0.18958843487035756</v>
          </cell>
          <cell r="BU11">
            <v>0.19164960805744868</v>
          </cell>
          <cell r="BV11">
            <v>0.19617931598510632</v>
          </cell>
          <cell r="BW11">
            <v>0.20023060382308464</v>
          </cell>
          <cell r="BX11">
            <v>0.20462663754786339</v>
          </cell>
        </row>
        <row r="12">
          <cell r="A12" t="str">
            <v>Intérêts</v>
          </cell>
          <cell r="E12" t="str">
            <v>Zinsen</v>
          </cell>
          <cell r="BN12">
            <v>2.8503235008661046E-2</v>
          </cell>
          <cell r="BO12">
            <v>2.6607463615466797E-2</v>
          </cell>
          <cell r="BP12">
            <v>2.9458416589169839E-2</v>
          </cell>
          <cell r="BQ12">
            <v>3.205215510166376E-2</v>
          </cell>
          <cell r="BR12">
            <v>3.5590405053424867E-2</v>
          </cell>
          <cell r="BS12">
            <v>3.9086319407425303E-2</v>
          </cell>
          <cell r="BT12">
            <v>4.1864461289969561E-2</v>
          </cell>
          <cell r="BU12">
            <v>4.2606603976591294E-2</v>
          </cell>
          <cell r="BV12">
            <v>4.2679361447361376E-2</v>
          </cell>
          <cell r="BW12">
            <v>4.301061661005575E-2</v>
          </cell>
          <cell r="BX12">
            <v>5.781096531424991E-2</v>
          </cell>
        </row>
        <row r="13">
          <cell r="A13" t="str">
            <v>Autres recettes 1)</v>
          </cell>
          <cell r="E13" t="str">
            <v>übrige Einnahmen</v>
          </cell>
          <cell r="BN13">
            <v>7.7692609434545435E-4</v>
          </cell>
          <cell r="BO13">
            <v>6.8633995219461016E-4</v>
          </cell>
          <cell r="BP13">
            <v>6.5571959617961287E-4</v>
          </cell>
          <cell r="BQ13">
            <v>3.7618643571124864E-4</v>
          </cell>
          <cell r="BR13">
            <v>4.3862075930676473E-4</v>
          </cell>
          <cell r="BS13">
            <v>3.6885409502124793E-4</v>
          </cell>
          <cell r="BT13">
            <v>5.3120906066333464E-4</v>
          </cell>
          <cell r="BU13">
            <v>5.1384828011933421E-4</v>
          </cell>
          <cell r="BV13">
            <v>4.4319733182836529E-4</v>
          </cell>
          <cell r="BW13">
            <v>4.9821811437987355E-4</v>
          </cell>
          <cell r="BX13">
            <v>4.6904932984698743E-4</v>
          </cell>
        </row>
        <row r="14">
          <cell r="A14" t="str">
            <v>Total</v>
          </cell>
          <cell r="E14" t="str">
            <v>Total</v>
          </cell>
          <cell r="BN14">
            <v>1</v>
          </cell>
          <cell r="BO14">
            <v>0.99999999999999989</v>
          </cell>
          <cell r="BP14">
            <v>0.99999999999999989</v>
          </cell>
          <cell r="BQ14">
            <v>1</v>
          </cell>
          <cell r="BR14">
            <v>1</v>
          </cell>
          <cell r="BS14">
            <v>1</v>
          </cell>
          <cell r="BT14">
            <v>1.0000000000000002</v>
          </cell>
          <cell r="BU14">
            <v>1</v>
          </cell>
          <cell r="BV14">
            <v>1</v>
          </cell>
          <cell r="BW14">
            <v>1</v>
          </cell>
          <cell r="BX14">
            <v>1</v>
          </cell>
        </row>
        <row r="15">
          <cell r="A15" t="str">
            <v>Total des dépenses</v>
          </cell>
          <cell r="E15" t="str">
            <v>Total Ausgaben</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N15">
            <v>15709.821206000001</v>
          </cell>
          <cell r="BO15">
            <v>16631.075696999997</v>
          </cell>
          <cell r="BP15">
            <v>16960.989599999997</v>
          </cell>
          <cell r="BQ15">
            <v>18327.655491000001</v>
          </cell>
          <cell r="BR15">
            <v>19688.168017000004</v>
          </cell>
          <cell r="BS15">
            <v>21205.979673000002</v>
          </cell>
          <cell r="BT15">
            <v>23046.586512999998</v>
          </cell>
          <cell r="BU15">
            <v>23362.605734999997</v>
          </cell>
          <cell r="BV15">
            <v>24502.824110999994</v>
          </cell>
          <cell r="BW15">
            <v>24816.768906999998</v>
          </cell>
          <cell r="BX15">
            <v>25802.524456000003</v>
          </cell>
        </row>
        <row r="16">
          <cell r="A16" t="str">
            <v>Prestations sociales</v>
          </cell>
          <cell r="E16" t="str">
            <v>Sozialleistungen</v>
          </cell>
          <cell r="BN16">
            <v>15654.623365000001</v>
          </cell>
          <cell r="BO16">
            <v>16578.988515999998</v>
          </cell>
          <cell r="BP16">
            <v>16907.635340999997</v>
          </cell>
          <cell r="BQ16">
            <v>18269.385491000001</v>
          </cell>
          <cell r="BR16">
            <v>19628.648017000003</v>
          </cell>
          <cell r="BS16">
            <v>21118.709673000001</v>
          </cell>
          <cell r="BT16">
            <v>22962.414726999999</v>
          </cell>
          <cell r="BU16">
            <v>23280.498999999996</v>
          </cell>
          <cell r="BV16">
            <v>24415.644943999996</v>
          </cell>
          <cell r="BW16">
            <v>24735.775755999999</v>
          </cell>
          <cell r="BX16">
            <v>25720.542786000002</v>
          </cell>
        </row>
        <row r="17">
          <cell r="A17" t="str">
            <v>Frais d'administration et de gestion</v>
          </cell>
          <cell r="E17" t="str">
            <v>Verwaltungs- und Durchführungskosten</v>
          </cell>
          <cell r="BN17">
            <v>55.197840999999997</v>
          </cell>
          <cell r="BO17">
            <v>52.087181000000001</v>
          </cell>
          <cell r="BP17">
            <v>53.354259000000006</v>
          </cell>
          <cell r="BQ17">
            <v>58.27</v>
          </cell>
          <cell r="BR17">
            <v>59.519999999999996</v>
          </cell>
          <cell r="BS17">
            <v>87.27000000000001</v>
          </cell>
          <cell r="BT17">
            <v>84.171786000000012</v>
          </cell>
          <cell r="BU17">
            <v>82.106735000000015</v>
          </cell>
          <cell r="BV17">
            <v>87.179166999999993</v>
          </cell>
          <cell r="BW17">
            <v>80.993151000000012</v>
          </cell>
          <cell r="BX17">
            <v>81.981669999999994</v>
          </cell>
        </row>
        <row r="18">
          <cell r="A18" t="str">
            <v>Réserves</v>
          </cell>
          <cell r="E18" t="str">
            <v>Rückstellungen</v>
          </cell>
          <cell r="BN18" t="str">
            <v>–</v>
          </cell>
          <cell r="BO18" t="str">
            <v>–</v>
          </cell>
          <cell r="BP18" t="str">
            <v>–</v>
          </cell>
          <cell r="BQ18" t="str">
            <v>–</v>
          </cell>
          <cell r="BR18" t="str">
            <v>–</v>
          </cell>
          <cell r="BS18" t="str">
            <v>–</v>
          </cell>
          <cell r="BT18" t="str">
            <v>–</v>
          </cell>
          <cell r="BU18" t="str">
            <v>–</v>
          </cell>
          <cell r="BV18" t="str">
            <v>–</v>
          </cell>
          <cell r="BW18" t="str">
            <v>–</v>
          </cell>
          <cell r="BX18" t="str">
            <v>–</v>
          </cell>
        </row>
        <row r="19">
          <cell r="A19" t="str">
            <v>Autres dépenses</v>
          </cell>
          <cell r="E19" t="str">
            <v>übrige Ausgaben</v>
          </cell>
          <cell r="BN19" t="str">
            <v>–</v>
          </cell>
          <cell r="BO19" t="str">
            <v>–</v>
          </cell>
          <cell r="BP19" t="str">
            <v>–</v>
          </cell>
          <cell r="BQ19" t="str">
            <v>–</v>
          </cell>
          <cell r="BR19" t="str">
            <v>–</v>
          </cell>
          <cell r="BS19" t="str">
            <v>–</v>
          </cell>
          <cell r="BT19" t="str">
            <v>–</v>
          </cell>
          <cell r="BU19" t="str">
            <v>–</v>
          </cell>
          <cell r="BV19" t="str">
            <v>–</v>
          </cell>
          <cell r="BW19" t="str">
            <v>–</v>
          </cell>
          <cell r="BX19" t="str">
            <v>–</v>
          </cell>
        </row>
        <row r="20">
          <cell r="A20" t="str">
            <v>Solde de compte</v>
          </cell>
          <cell r="E20" t="str">
            <v>Rechnungssaldo</v>
          </cell>
          <cell r="BN20">
            <v>803.27198699999826</v>
          </cell>
          <cell r="BO20">
            <v>931.41642000000138</v>
          </cell>
          <cell r="BP20">
            <v>1714.6059920000007</v>
          </cell>
          <cell r="BQ20">
            <v>2027.2342519999947</v>
          </cell>
          <cell r="BR20">
            <v>2345.3527779999895</v>
          </cell>
          <cell r="BS20">
            <v>1953.652141999999</v>
          </cell>
          <cell r="BT20">
            <v>809.78744300000005</v>
          </cell>
          <cell r="BU20">
            <v>560.79600000000005</v>
          </cell>
          <cell r="BV20">
            <v>8.8284190000000002</v>
          </cell>
          <cell r="BW20">
            <v>-28.581240999999999</v>
          </cell>
          <cell r="BX20">
            <v>-583.39877500000512</v>
          </cell>
        </row>
        <row r="21">
          <cell r="A21" t="str">
            <v>Etat du compte de capital</v>
          </cell>
          <cell r="E21" t="str">
            <v>Stand des Kapitalkontos Ende Jahr</v>
          </cell>
          <cell r="BN21">
            <v>13483.863851999999</v>
          </cell>
          <cell r="BO21">
            <v>14415.280271</v>
          </cell>
          <cell r="BP21">
            <v>16129.886263</v>
          </cell>
          <cell r="BQ21">
            <v>18157.120514999995</v>
          </cell>
          <cell r="BR21">
            <v>20502.473292999985</v>
          </cell>
          <cell r="BS21">
            <v>22456.125434999984</v>
          </cell>
          <cell r="BT21">
            <v>23265.912877999985</v>
          </cell>
          <cell r="BU21">
            <v>23826.708999999999</v>
          </cell>
          <cell r="BV21">
            <v>23835.538189999999</v>
          </cell>
          <cell r="BW21">
            <v>23806.956948999999</v>
          </cell>
          <cell r="BX21">
            <v>23223.558375000001</v>
          </cell>
        </row>
        <row r="22">
          <cell r="A22" t="str">
            <v>en fin d'année</v>
          </cell>
        </row>
        <row r="23">
          <cell r="A23" t="str">
            <v>Contributions des pouvoirs publics</v>
          </cell>
          <cell r="E23" t="str">
            <v>Beiträge der öffentlichen Hand in % der Ausgaben</v>
          </cell>
          <cell r="BN23">
            <v>0.20000000005092355</v>
          </cell>
          <cell r="BO23">
            <v>0.19999999997594867</v>
          </cell>
          <cell r="BP23">
            <v>0.20000000011791769</v>
          </cell>
          <cell r="BQ23">
            <v>0.20000010376668204</v>
          </cell>
          <cell r="BR23">
            <v>0.20000007835162714</v>
          </cell>
          <cell r="BS23">
            <v>0.20000066393537186</v>
          </cell>
          <cell r="BT23">
            <v>0.19624999986218133</v>
          </cell>
          <cell r="BU23">
            <v>0.19624998392757409</v>
          </cell>
          <cell r="BV23">
            <v>0.19624999980476746</v>
          </cell>
          <cell r="BW23">
            <v>0.19999994961471398</v>
          </cell>
          <cell r="BX23">
            <v>0.19999999995349291</v>
          </cell>
        </row>
        <row r="24">
          <cell r="A24" t="str">
            <v>en % des dépenses</v>
          </cell>
        </row>
        <row r="25">
          <cell r="A25" t="str">
            <v>Modification année précédente en %</v>
          </cell>
          <cell r="E25" t="str">
            <v>Veränderung AHV gegenüber Vorjahr in %</v>
          </cell>
          <cell r="AA25">
            <v>1948</v>
          </cell>
          <cell r="AB25">
            <v>1949</v>
          </cell>
          <cell r="AC25">
            <v>1950</v>
          </cell>
          <cell r="AD25">
            <v>1951</v>
          </cell>
          <cell r="AE25">
            <v>1952</v>
          </cell>
          <cell r="AF25">
            <v>1953</v>
          </cell>
          <cell r="AG25">
            <v>1954</v>
          </cell>
          <cell r="AH25">
            <v>1955</v>
          </cell>
          <cell r="AI25">
            <v>1956</v>
          </cell>
          <cell r="AJ25">
            <v>1957</v>
          </cell>
          <cell r="AK25">
            <v>1958</v>
          </cell>
          <cell r="AL25">
            <v>1959</v>
          </cell>
          <cell r="AM25">
            <v>1960</v>
          </cell>
          <cell r="AN25">
            <v>1961</v>
          </cell>
          <cell r="AO25">
            <v>1962</v>
          </cell>
          <cell r="AP25">
            <v>1963</v>
          </cell>
          <cell r="AQ25">
            <v>1964</v>
          </cell>
          <cell r="AR25">
            <v>1965</v>
          </cell>
          <cell r="AS25">
            <v>1966</v>
          </cell>
          <cell r="AT25">
            <v>1967</v>
          </cell>
          <cell r="AU25">
            <v>1968</v>
          </cell>
          <cell r="AV25">
            <v>1969</v>
          </cell>
          <cell r="AW25">
            <v>1970</v>
          </cell>
          <cell r="AX25">
            <v>1971</v>
          </cell>
          <cell r="AY25">
            <v>1972</v>
          </cell>
          <cell r="AZ25">
            <v>1973</v>
          </cell>
          <cell r="BA25">
            <v>1974</v>
          </cell>
          <cell r="BB25">
            <v>1975</v>
          </cell>
          <cell r="BC25">
            <v>1976</v>
          </cell>
          <cell r="BD25">
            <v>1977</v>
          </cell>
          <cell r="BE25">
            <v>1978</v>
          </cell>
          <cell r="BF25">
            <v>1979</v>
          </cell>
          <cell r="BG25">
            <v>1980</v>
          </cell>
          <cell r="BH25">
            <v>1981</v>
          </cell>
          <cell r="BI25">
            <v>1982</v>
          </cell>
          <cell r="BJ25">
            <v>1983</v>
          </cell>
          <cell r="BK25">
            <v>1984</v>
          </cell>
          <cell r="BL25">
            <v>1985</v>
          </cell>
          <cell r="BM25">
            <v>1986</v>
          </cell>
          <cell r="BN25">
            <v>1987</v>
          </cell>
          <cell r="BO25">
            <v>1988</v>
          </cell>
          <cell r="BP25">
            <v>1989</v>
          </cell>
          <cell r="BQ25">
            <v>1990</v>
          </cell>
          <cell r="BR25">
            <v>1991</v>
          </cell>
          <cell r="BS25">
            <v>1992</v>
          </cell>
          <cell r="BT25">
            <v>1993</v>
          </cell>
          <cell r="BU25">
            <v>1994</v>
          </cell>
          <cell r="BV25">
            <v>1995</v>
          </cell>
          <cell r="BW25">
            <v>1996</v>
          </cell>
          <cell r="BX25">
            <v>1997</v>
          </cell>
        </row>
        <row r="26">
          <cell r="A26" t="str">
            <v>Total des recettes</v>
          </cell>
          <cell r="E26" t="str">
            <v>Total Einnahmen</v>
          </cell>
          <cell r="AA26" t="str">
            <v>–</v>
          </cell>
          <cell r="BN26" t="str">
            <v>...</v>
          </cell>
          <cell r="BO26">
            <v>6.3549506548224777E-2</v>
          </cell>
          <cell r="BP26">
            <v>6.3379585743560174E-2</v>
          </cell>
          <cell r="BQ26">
            <v>8.9919684474178529E-2</v>
          </cell>
          <cell r="BR26">
            <v>8.2468069331645522E-2</v>
          </cell>
          <cell r="BS26">
            <v>5.111181865865122E-2</v>
          </cell>
          <cell r="BT26">
            <v>3.0081204786351012E-2</v>
          </cell>
          <cell r="BU26">
            <v>2.8097331188565722E-3</v>
          </cell>
          <cell r="BV26">
            <v>2.4588830669749262E-2</v>
          </cell>
          <cell r="BW26">
            <v>1.1281527333236951E-2</v>
          </cell>
          <cell r="BX26">
            <v>1.7385070163352889E-2</v>
          </cell>
        </row>
        <row r="27">
          <cell r="A27" t="str">
            <v xml:space="preserve">Cotisations des assurés et des employeurs </v>
          </cell>
          <cell r="E27" t="str">
            <v>Beiträge Versicherte und Arbeitgeber</v>
          </cell>
          <cell r="AA27" t="str">
            <v>–</v>
          </cell>
          <cell r="BN27" t="str">
            <v>...</v>
          </cell>
          <cell r="BO27">
            <v>6.7452846134723243E-2</v>
          </cell>
          <cell r="BP27">
            <v>7.0078752254919552E-2</v>
          </cell>
          <cell r="BQ27">
            <v>8.8872532119202763E-2</v>
          </cell>
          <cell r="BR27">
            <v>7.9401901455198765E-2</v>
          </cell>
          <cell r="BS27">
            <v>4.0612266960761367E-2</v>
          </cell>
          <cell r="BT27">
            <v>1.7626057194543909E-2</v>
          </cell>
          <cell r="BU27">
            <v>-8.2792972439205137E-4</v>
          </cell>
          <cell r="BV27">
            <v>1.8521051264536625E-2</v>
          </cell>
          <cell r="BW27">
            <v>5.3821749732620994E-3</v>
          </cell>
          <cell r="BX27">
            <v>-8.4002715461657385E-3</v>
          </cell>
        </row>
        <row r="28">
          <cell r="A28" t="str">
            <v>Subventions</v>
          </cell>
          <cell r="B28" t="str">
            <v>au total</v>
          </cell>
          <cell r="E28" t="str">
            <v>Subventionen insgesamt</v>
          </cell>
          <cell r="AA28" t="str">
            <v>–</v>
          </cell>
          <cell r="BN28" t="str">
            <v>...</v>
          </cell>
          <cell r="BO28">
            <v>5.8641945868459722E-2</v>
          </cell>
          <cell r="BP28">
            <v>1.9837196405713353E-2</v>
          </cell>
          <cell r="BQ28">
            <v>8.0577573680855386E-2</v>
          </cell>
          <cell r="BR28">
            <v>7.4232627560575803E-2</v>
          </cell>
          <cell r="BS28">
            <v>7.7095733033667013E-2</v>
          </cell>
          <cell r="BT28">
            <v>6.6415618436762358E-2</v>
          </cell>
          <cell r="BU28">
            <v>1.3712109812202833E-2</v>
          </cell>
          <cell r="BV28">
            <v>4.880535892626936E-2</v>
          </cell>
          <cell r="BW28">
            <v>3.2165444334804727E-2</v>
          </cell>
          <cell r="BX28">
            <v>3.9721611102300214E-2</v>
          </cell>
        </row>
        <row r="29">
          <cell r="B29" t="str">
            <v>fédérales</v>
          </cell>
          <cell r="F29" t="str">
            <v>davon Bund</v>
          </cell>
          <cell r="AA29" t="str">
            <v>–</v>
          </cell>
          <cell r="BN29" t="str">
            <v>...</v>
          </cell>
          <cell r="BO29">
            <v>5.8641946018263669E-2</v>
          </cell>
          <cell r="BP29">
            <v>1.983719587362609E-2</v>
          </cell>
          <cell r="BQ29">
            <v>0.14811367265824438</v>
          </cell>
          <cell r="BR29">
            <v>7.4232626862745343E-2</v>
          </cell>
          <cell r="BS29">
            <v>7.7095733417535728E-2</v>
          </cell>
          <cell r="BT29">
            <v>6.2819612451375795E-2</v>
          </cell>
          <cell r="BU29">
            <v>1.3712139495869691E-2</v>
          </cell>
          <cell r="BV29">
            <v>4.880532812156857E-2</v>
          </cell>
          <cell r="BW29">
            <v>3.5657733194040642E-2</v>
          </cell>
          <cell r="BX29">
            <v>3.9721611544103697E-2</v>
          </cell>
        </row>
        <row r="30">
          <cell r="A30" t="str">
            <v>Intérêts</v>
          </cell>
          <cell r="E30" t="str">
            <v>Zinsen</v>
          </cell>
          <cell r="AA30" t="str">
            <v>–</v>
          </cell>
          <cell r="BN30" t="str">
            <v>...</v>
          </cell>
          <cell r="BO30">
            <v>-7.1879633967594225E-3</v>
          </cell>
          <cell r="BP30">
            <v>0.17731923951756468</v>
          </cell>
          <cell r="BQ30">
            <v>0.1858843352757158</v>
          </cell>
          <cell r="BR30">
            <v>0.20196214334780516</v>
          </cell>
          <cell r="BS30">
            <v>0.15435865973821583</v>
          </cell>
          <cell r="BT30">
            <v>0.10329638034711186</v>
          </cell>
          <cell r="BU30">
            <v>2.05868138831935E-2</v>
          </cell>
          <cell r="BV30">
            <v>2.6338477084651535E-2</v>
          </cell>
          <cell r="BW30">
            <v>1.9130572293287296E-2</v>
          </cell>
          <cell r="BX30">
            <v>0.36747662875166265</v>
          </cell>
        </row>
        <row r="31">
          <cell r="A31" t="str">
            <v>Autres recettes  1)</v>
          </cell>
          <cell r="E31" t="str">
            <v>übrige Einnahmen</v>
          </cell>
          <cell r="AA31" t="str">
            <v>–</v>
          </cell>
          <cell r="BN31" t="str">
            <v>...</v>
          </cell>
          <cell r="BO31">
            <v>-6.0455656215428699E-2</v>
          </cell>
          <cell r="BP31">
            <v>1.5937991544603181E-2</v>
          </cell>
          <cell r="BQ31">
            <v>-0.37471290517668121</v>
          </cell>
          <cell r="BR31">
            <v>0.26212144145466554</v>
          </cell>
          <cell r="BS31">
            <v>-0.11607717963408459</v>
          </cell>
          <cell r="BT31">
            <v>0.48348215890077806</v>
          </cell>
          <cell r="BU31">
            <v>-2.996372839236916E-2</v>
          </cell>
          <cell r="BV31">
            <v>-0.11628577239079152</v>
          </cell>
          <cell r="BW31">
            <v>0.13682718615797729</v>
          </cell>
          <cell r="BX31">
            <v>-4.2178974262264468E-2</v>
          </cell>
        </row>
        <row r="32">
          <cell r="A32" t="str">
            <v>Total des dépenses</v>
          </cell>
          <cell r="E32" t="str">
            <v>Total Ausgaben</v>
          </cell>
          <cell r="AA32" t="str">
            <v>–</v>
          </cell>
          <cell r="BN32" t="str">
            <v>...</v>
          </cell>
          <cell r="BO32">
            <v>5.864194626531738E-2</v>
          </cell>
          <cell r="BP32">
            <v>1.9837195681786879E-2</v>
          </cell>
          <cell r="BQ32">
            <v>8.057701367849468E-2</v>
          </cell>
          <cell r="BR32">
            <v>7.4232764068928425E-2</v>
          </cell>
          <cell r="BS32">
            <v>7.7092579395372063E-2</v>
          </cell>
          <cell r="BT32">
            <v>8.6796595506667629E-2</v>
          </cell>
          <cell r="BU32">
            <v>1.3712192121021483E-2</v>
          </cell>
          <cell r="BV32">
            <v>4.8805274074878335E-2</v>
          </cell>
          <cell r="BW32">
            <v>1.2812596400227472E-2</v>
          </cell>
          <cell r="BX32">
            <v>3.9721349410718698E-2</v>
          </cell>
        </row>
        <row r="33">
          <cell r="A33" t="str">
            <v>Prestations sociales</v>
          </cell>
          <cell r="E33" t="str">
            <v>Sozialleistungen</v>
          </cell>
          <cell r="AA33" t="str">
            <v>–</v>
          </cell>
          <cell r="BN33" t="str">
            <v>...</v>
          </cell>
          <cell r="BO33">
            <v>5.9047421930741306E-2</v>
          </cell>
          <cell r="BP33">
            <v>1.9823092626117145E-2</v>
          </cell>
          <cell r="BQ33">
            <v>8.0540544111324719E-2</v>
          </cell>
          <cell r="BR33">
            <v>7.4401108163687946E-2</v>
          </cell>
          <cell r="BS33">
            <v>7.5912597480452204E-2</v>
          </cell>
          <cell r="BT33">
            <v>8.7301974531007964E-2</v>
          </cell>
          <cell r="BU33">
            <v>1.3852387772875785E-2</v>
          </cell>
          <cell r="BV33">
            <v>4.8759519458753786E-2</v>
          </cell>
          <cell r="BW33">
            <v>1.3111708199159189E-2</v>
          </cell>
          <cell r="BX33">
            <v>3.9811447181361759E-2</v>
          </cell>
        </row>
        <row r="34">
          <cell r="A34" t="str">
            <v>Frais d'administration et de gestion</v>
          </cell>
          <cell r="E34" t="str">
            <v>Verwaltungs- und Durchführungskosten</v>
          </cell>
          <cell r="AA34" t="str">
            <v>–</v>
          </cell>
          <cell r="BN34" t="str">
            <v>...</v>
          </cell>
          <cell r="BO34">
            <v>-5.6354740396458602E-2</v>
          </cell>
          <cell r="BP34">
            <v>2.4326100504460157E-2</v>
          </cell>
          <cell r="BQ34">
            <v>9.2133994401458974E-2</v>
          </cell>
          <cell r="BR34">
            <v>2.1451862021623302E-2</v>
          </cell>
          <cell r="BS34">
            <v>0.46622983870967771</v>
          </cell>
          <cell r="BT34">
            <v>-3.5501478171192868E-2</v>
          </cell>
          <cell r="BU34">
            <v>-2.4533767169916065E-2</v>
          </cell>
          <cell r="BV34">
            <v>6.1778513053770467E-2</v>
          </cell>
          <cell r="BW34">
            <v>-7.0957502954805518E-2</v>
          </cell>
          <cell r="BX34">
            <v>1.2204970269646509E-2</v>
          </cell>
        </row>
        <row r="35">
          <cell r="A35" t="str">
            <v>Réserves</v>
          </cell>
          <cell r="E35" t="str">
            <v>Rückstellungen</v>
          </cell>
          <cell r="AA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row>
        <row r="36">
          <cell r="A36" t="str">
            <v>Autres dépenses</v>
          </cell>
          <cell r="E36" t="str">
            <v>übrige Ausgaben</v>
          </cell>
          <cell r="AA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row>
        <row r="37">
          <cell r="A37" t="str">
            <v>Solde de compte</v>
          </cell>
          <cell r="E37" t="str">
            <v>Rechnungssaldo</v>
          </cell>
          <cell r="AA37" t="str">
            <v>–</v>
          </cell>
          <cell r="BN37" t="str">
            <v>...</v>
          </cell>
          <cell r="BO37">
            <v>0.15952807401959523</v>
          </cell>
          <cell r="BP37">
            <v>0.84085866985252222</v>
          </cell>
          <cell r="BQ37">
            <v>0.1823324200770633</v>
          </cell>
          <cell r="BR37">
            <v>0.15692243049176513</v>
          </cell>
          <cell r="BS37">
            <v>-0.16701139362668294</v>
          </cell>
          <cell r="BT37">
            <v>-0.58550070117856201</v>
          </cell>
          <cell r="BU37">
            <v>-0.30747753024863833</v>
          </cell>
          <cell r="BV37">
            <v>-0.98425734313368851</v>
          </cell>
          <cell r="BW37">
            <v>-4.2374132899673196</v>
          </cell>
          <cell r="BX37">
            <v>19.411946948000093</v>
          </cell>
        </row>
        <row r="38">
          <cell r="A38" t="str">
            <v>Etat du compte de capital en fin d'année</v>
          </cell>
          <cell r="E38" t="str">
            <v>Stand des Kapitalkontos Ende Jahr</v>
          </cell>
          <cell r="AA38" t="str">
            <v>–</v>
          </cell>
          <cell r="BN38" t="str">
            <v>...</v>
          </cell>
          <cell r="BO38">
            <v>6.9076373747414266E-2</v>
          </cell>
          <cell r="BP38">
            <v>0.11894364589284923</v>
          </cell>
          <cell r="BQ38">
            <v>0.12568186898194211</v>
          </cell>
          <cell r="BR38">
            <v>0.12916986347380588</v>
          </cell>
          <cell r="BS38">
            <v>9.5288608065984937E-2</v>
          </cell>
          <cell r="BT38">
            <v>3.6060871023541274E-2</v>
          </cell>
          <cell r="BU38">
            <v>2.4103766095088242E-2</v>
          </cell>
          <cell r="BV38">
            <v>3.705585190132421E-4</v>
          </cell>
          <cell r="BW38">
            <v>-1.1991019784060031E-3</v>
          </cell>
          <cell r="BX38">
            <v>-2.4505381987701025E-2</v>
          </cell>
        </row>
        <row r="39">
          <cell r="BG39">
            <v>33277</v>
          </cell>
          <cell r="BH39" t="str">
            <v>Ep, 7.11.1996</v>
          </cell>
          <cell r="BI39" t="str">
            <v>Ep, 7.11.1996</v>
          </cell>
          <cell r="BJ39" t="str">
            <v>Ep, 7.11.1996</v>
          </cell>
          <cell r="BK39" t="str">
            <v>Ep, 7.11.1996</v>
          </cell>
          <cell r="BL39">
            <v>33277</v>
          </cell>
          <cell r="BM39" t="str">
            <v>Ep, 7.11.1996</v>
          </cell>
          <cell r="BN39" t="str">
            <v>Ep, 18.1.1998</v>
          </cell>
          <cell r="BO39" t="str">
            <v>Ep, 18.1.1998</v>
          </cell>
          <cell r="BP39" t="str">
            <v>Ep, 18.1.1998</v>
          </cell>
          <cell r="BQ39" t="str">
            <v>Ep, 18.1.1998</v>
          </cell>
          <cell r="BR39" t="str">
            <v>Ep, 18.1.1998</v>
          </cell>
          <cell r="BS39" t="str">
            <v>Ep, 18.1.1998</v>
          </cell>
          <cell r="BT39" t="str">
            <v>Ep, 18.1.1998</v>
          </cell>
          <cell r="BU39" t="str">
            <v>Ep, 18.1.1998</v>
          </cell>
          <cell r="BV39" t="str">
            <v>Ep, 18.1.1998</v>
          </cell>
          <cell r="BW39" t="str">
            <v>Ep, 18.1.1998</v>
          </cell>
        </row>
        <row r="40">
          <cell r="A40" t="str">
            <v>KONTROLLE</v>
          </cell>
          <cell r="C40" t="str">
            <v>Control</v>
          </cell>
          <cell r="E40" t="str">
            <v>KONTROLLE</v>
          </cell>
          <cell r="BG40" t="e">
            <v>#REF!</v>
          </cell>
          <cell r="BH40" t="e">
            <v>#REF!</v>
          </cell>
          <cell r="BI40" t="e">
            <v>#REF!</v>
          </cell>
          <cell r="BJ40" t="e">
            <v>#REF!</v>
          </cell>
          <cell r="BK40" t="e">
            <v>#REF!</v>
          </cell>
          <cell r="BL40" t="e">
            <v>#REF!</v>
          </cell>
          <cell r="BN40">
            <v>-1.8189894035458565E-12</v>
          </cell>
          <cell r="BO40">
            <v>0</v>
          </cell>
          <cell r="BP40">
            <v>0</v>
          </cell>
          <cell r="BQ40">
            <v>0</v>
          </cell>
          <cell r="BR40">
            <v>-9.6643629999998666</v>
          </cell>
          <cell r="BS40">
            <v>-8.5425510000022769</v>
          </cell>
          <cell r="BT40">
            <v>-12.672721999999339</v>
          </cell>
          <cell r="BU40">
            <v>-12.293000000001484</v>
          </cell>
          <cell r="BV40">
            <v>-10.863498999999138</v>
          </cell>
          <cell r="BW40">
            <v>-3.637978807091713E-12</v>
          </cell>
          <cell r="BX40">
            <v>0</v>
          </cell>
        </row>
        <row r="41">
          <cell r="E41" t="str">
            <v>Strukturangaben AHV</v>
          </cell>
        </row>
        <row r="42">
          <cell r="E42" t="str">
            <v>Struktur der Einnahmen in %</v>
          </cell>
        </row>
        <row r="43">
          <cell r="E43" t="str">
            <v>Beiträge Versicherte und Arbeitgeber</v>
          </cell>
        </row>
        <row r="44">
          <cell r="E44" t="str">
            <v>Subventionen insgesamt</v>
          </cell>
        </row>
        <row r="45">
          <cell r="E45" t="str">
            <v>Zinsen</v>
          </cell>
        </row>
        <row r="46">
          <cell r="E46" t="str">
            <v>übrige Einnahmen</v>
          </cell>
        </row>
        <row r="47">
          <cell r="E47" t="str">
            <v>Total</v>
          </cell>
        </row>
        <row r="48">
          <cell r="E48" t="str">
            <v>Struktur der Ausgaben in %</v>
          </cell>
        </row>
        <row r="49">
          <cell r="E49" t="str">
            <v>Sozialleistungen</v>
          </cell>
        </row>
        <row r="50">
          <cell r="E50" t="str">
            <v>Verwaltungs- und Durchführungskosten</v>
          </cell>
        </row>
        <row r="51">
          <cell r="E51" t="str">
            <v>Rückstellungen</v>
          </cell>
        </row>
        <row r="52">
          <cell r="E52" t="str">
            <v>Übrige Ausgaben</v>
          </cell>
        </row>
        <row r="53">
          <cell r="E53" t="str">
            <v>Total</v>
          </cell>
        </row>
        <row r="54">
          <cell r="E54" t="str">
            <v>Rechnungssaldo in % der Einnahmen</v>
          </cell>
        </row>
        <row r="55">
          <cell r="E55" t="str">
            <v>Rechnungssaldo in % der Ausgaben</v>
          </cell>
        </row>
        <row r="56">
          <cell r="E56" t="str">
            <v>Kapitalkonto in % der Einnahmen</v>
          </cell>
        </row>
        <row r="57">
          <cell r="E57" t="str">
            <v>Kapitalkonto in % der Ausgaben</v>
          </cell>
        </row>
        <row r="75">
          <cell r="E75" t="str">
            <v>Ordentliche Renten Jahreswerte</v>
          </cell>
        </row>
        <row r="76">
          <cell r="E76" t="str">
            <v>Altersrenten Monatswerte</v>
          </cell>
        </row>
        <row r="77">
          <cell r="E77" t="str">
            <v>Einfache Rente</v>
          </cell>
        </row>
        <row r="78">
          <cell r="E78" t="str">
            <v xml:space="preserve">Ehepaar-Rente </v>
          </cell>
        </row>
        <row r="79">
          <cell r="E79" t="str">
            <v xml:space="preserve">Ehefrau-Zusatzrente </v>
          </cell>
        </row>
        <row r="80">
          <cell r="E80" t="str">
            <v xml:space="preserve">Einfache Kinder-Rente </v>
          </cell>
        </row>
        <row r="81">
          <cell r="E81" t="str">
            <v xml:space="preserve">Doppel-Kinder-Rente </v>
          </cell>
        </row>
        <row r="82">
          <cell r="E82" t="str">
            <v>Hinterlassenenrenten Monatswerte</v>
          </cell>
        </row>
        <row r="83">
          <cell r="E83" t="str">
            <v>Witwenrente</v>
          </cell>
        </row>
        <row r="84">
          <cell r="E84" t="str">
            <v>Witwenabfindung</v>
          </cell>
        </row>
        <row r="85">
          <cell r="E85" t="str">
            <v>Einfache Waisenrente</v>
          </cell>
        </row>
        <row r="86">
          <cell r="E86" t="str">
            <v>Vollwaisenrente</v>
          </cell>
        </row>
        <row r="87">
          <cell r="E87" t="str">
            <v>Ausserordentliche Renten Jahreswerte</v>
          </cell>
        </row>
        <row r="88">
          <cell r="E88" t="str">
            <v>Altersrenten Monatswerte</v>
          </cell>
        </row>
        <row r="89">
          <cell r="E89" t="str">
            <v>Einfache Rente</v>
          </cell>
        </row>
        <row r="90">
          <cell r="E90" t="str">
            <v xml:space="preserve">Ehepaar-Rente </v>
          </cell>
        </row>
        <row r="91">
          <cell r="E91" t="str">
            <v>Ehefrau-Zusatzrente</v>
          </cell>
        </row>
        <row r="92">
          <cell r="E92" t="str">
            <v>Einfache Kinder-Rente</v>
          </cell>
        </row>
        <row r="93">
          <cell r="E93" t="str">
            <v xml:space="preserve">Doppel-Kinder-Rente </v>
          </cell>
        </row>
        <row r="94">
          <cell r="E94" t="str">
            <v>Hinterlassenenrenten Monatswerte</v>
          </cell>
        </row>
        <row r="95">
          <cell r="E95" t="str">
            <v>Witwenrente</v>
          </cell>
        </row>
        <row r="96">
          <cell r="E96" t="str">
            <v>Witwenabfindung</v>
          </cell>
        </row>
        <row r="97">
          <cell r="E97" t="str">
            <v>Einfache Waisenrente</v>
          </cell>
        </row>
        <row r="98">
          <cell r="E98" t="str">
            <v>Vollwaisenrente</v>
          </cell>
        </row>
        <row r="99">
          <cell r="E99" t="str">
            <v>Betriebsrechnung der AHV</v>
          </cell>
        </row>
        <row r="100">
          <cell r="E100" t="str">
            <v>Einnahmen</v>
          </cell>
        </row>
        <row r="101">
          <cell r="F101" t="str">
            <v>Beiträge der Versicherten und Arbeitgeber</v>
          </cell>
        </row>
        <row r="102">
          <cell r="F102" t="str">
            <v>Subventionen</v>
          </cell>
        </row>
        <row r="103">
          <cell r="F103" t="str">
            <v>davon Bund</v>
          </cell>
        </row>
        <row r="104">
          <cell r="F104" t="str">
            <v>davon Kantone</v>
          </cell>
        </row>
        <row r="105">
          <cell r="F105" t="str">
            <v>Regress netto</v>
          </cell>
        </row>
        <row r="106">
          <cell r="F106" t="str">
            <v>Zahlungen von haftpflichtigen Dritten</v>
          </cell>
        </row>
        <row r="107">
          <cell r="F107" t="str">
            <v>Regresskosten</v>
          </cell>
        </row>
        <row r="108">
          <cell r="F108" t="str">
            <v>Zinsen netto</v>
          </cell>
        </row>
        <row r="109">
          <cell r="F109" t="str">
            <v>Total Einnahmen AHV</v>
          </cell>
        </row>
        <row r="110">
          <cell r="E110" t="str">
            <v>Ausgaben</v>
          </cell>
        </row>
        <row r="111">
          <cell r="F111" t="str">
            <v>Geldleistungen</v>
          </cell>
        </row>
        <row r="112">
          <cell r="F112" t="str">
            <v xml:space="preserve"> davon Beitragsrückvergütungen, Rückerstattungen, Fürsorgeleistungen</v>
          </cell>
        </row>
        <row r="113">
          <cell r="F113" t="str">
            <v>Ordentliche Renten</v>
          </cell>
          <cell r="K113" t="str">
            <v>1, 4</v>
          </cell>
        </row>
        <row r="114">
          <cell r="G114" t="str">
            <v>Altersrenten</v>
          </cell>
          <cell r="K114">
            <v>1.1000000000000001</v>
          </cell>
        </row>
        <row r="115">
          <cell r="G115" t="str">
            <v>Einfache Rente</v>
          </cell>
          <cell r="K115" t="str">
            <v>1.1.1 </v>
          </cell>
          <cell r="L115" t="str">
            <v>1.1.1 </v>
          </cell>
        </row>
        <row r="116">
          <cell r="G116" t="str">
            <v xml:space="preserve">Ehepaar-Rente </v>
          </cell>
          <cell r="K116" t="str">
            <v>1.1.1, 1.1.2</v>
          </cell>
          <cell r="L116" t="str">
            <v>1.1.1 </v>
          </cell>
        </row>
        <row r="117">
          <cell r="G117" t="str">
            <v xml:space="preserve">Ehefrau-Zusatzrente </v>
          </cell>
          <cell r="K117" t="str">
            <v>1.1.2 </v>
          </cell>
          <cell r="L117" t="str">
            <v>1.1.2 </v>
          </cell>
        </row>
        <row r="118">
          <cell r="G118" t="str">
            <v xml:space="preserve">Einfache Kinder-Rente </v>
          </cell>
          <cell r="K118" t="str">
            <v>1.1.3 </v>
          </cell>
          <cell r="L118" t="str">
            <v>1.1.3 </v>
          </cell>
        </row>
        <row r="119">
          <cell r="G119" t="str">
            <v xml:space="preserve">Doppel-Kinder-Rente </v>
          </cell>
          <cell r="K119" t="str">
            <v>1.1.3 </v>
          </cell>
          <cell r="L119" t="str">
            <v>1.1.3 </v>
          </cell>
        </row>
        <row r="120">
          <cell r="G120" t="str">
            <v>Hinterlassenenrenten</v>
          </cell>
          <cell r="K120">
            <v>4</v>
          </cell>
        </row>
        <row r="121">
          <cell r="G121" t="str">
            <v>Witwenrente</v>
          </cell>
          <cell r="K121" t="str">
            <v>4.1.1 </v>
          </cell>
          <cell r="L121" t="str">
            <v>6.1.1 </v>
          </cell>
        </row>
        <row r="122">
          <cell r="G122" t="str">
            <v>Witwenabfindung</v>
          </cell>
          <cell r="K122">
            <v>4.2</v>
          </cell>
          <cell r="L122" t="str">
            <v>-</v>
          </cell>
        </row>
        <row r="123">
          <cell r="G123" t="str">
            <v>Einfache Waisenrente</v>
          </cell>
          <cell r="K123" t="str">
            <v>4.1.2 </v>
          </cell>
          <cell r="L123" t="str">
            <v>6.1.2 </v>
          </cell>
        </row>
        <row r="124">
          <cell r="G124" t="str">
            <v>Vollwaisenrente</v>
          </cell>
          <cell r="K124" t="str">
            <v>4.1.2 </v>
          </cell>
          <cell r="L124" t="str">
            <v>6.1.2 </v>
          </cell>
        </row>
        <row r="125">
          <cell r="F125" t="str">
            <v>Ausserordentliche Renten</v>
          </cell>
          <cell r="K125" t="str">
            <v>1, 4</v>
          </cell>
        </row>
        <row r="126">
          <cell r="G126" t="str">
            <v>Altersrenten</v>
          </cell>
          <cell r="K126">
            <v>1.1000000000000001</v>
          </cell>
        </row>
        <row r="127">
          <cell r="G127" t="str">
            <v>Einfache Rente</v>
          </cell>
          <cell r="K127" t="str">
            <v>1.1.1 </v>
          </cell>
          <cell r="L127" t="str">
            <v>1.1.1 </v>
          </cell>
        </row>
        <row r="128">
          <cell r="G128" t="str">
            <v xml:space="preserve">Ehepaar-Rente </v>
          </cell>
          <cell r="K128" t="str">
            <v>1.1.1, 1.1.2</v>
          </cell>
          <cell r="L128" t="str">
            <v>1.1.1 </v>
          </cell>
        </row>
        <row r="129">
          <cell r="G129" t="str">
            <v>Ehefrau-Zusatzrente</v>
          </cell>
          <cell r="K129" t="str">
            <v>1.1.2 </v>
          </cell>
          <cell r="L129" t="str">
            <v>1.1.2 </v>
          </cell>
        </row>
        <row r="130">
          <cell r="G130" t="str">
            <v>Einfache Kinder-Rente</v>
          </cell>
          <cell r="K130" t="str">
            <v>1.1.3 </v>
          </cell>
          <cell r="L130" t="str">
            <v>1.1.3 </v>
          </cell>
        </row>
        <row r="131">
          <cell r="G131" t="str">
            <v xml:space="preserve">Doppel-Kinder-Rente </v>
          </cell>
          <cell r="K131" t="str">
            <v>1.1.3 </v>
          </cell>
          <cell r="L131" t="str">
            <v>1.1.3 </v>
          </cell>
        </row>
        <row r="132">
          <cell r="G132" t="str">
            <v>Hinterlassenenrenten</v>
          </cell>
          <cell r="K132">
            <v>4</v>
          </cell>
        </row>
        <row r="133">
          <cell r="G133" t="str">
            <v>Witwenrente</v>
          </cell>
          <cell r="K133" t="str">
            <v>4.1.1 </v>
          </cell>
          <cell r="L133" t="str">
            <v>6.1.1 </v>
          </cell>
        </row>
        <row r="134">
          <cell r="G134" t="str">
            <v>Witwenabfindung</v>
          </cell>
          <cell r="K134">
            <v>4.2</v>
          </cell>
          <cell r="L134" t="str">
            <v>-</v>
          </cell>
        </row>
        <row r="135">
          <cell r="G135" t="str">
            <v>Einfache Waisenrente</v>
          </cell>
          <cell r="K135" t="str">
            <v>4.1.2 </v>
          </cell>
          <cell r="L135" t="str">
            <v>6.1.2 </v>
          </cell>
        </row>
        <row r="136">
          <cell r="G136" t="str">
            <v>Vollwaisenrente</v>
          </cell>
          <cell r="K136" t="str">
            <v>4.1.2 </v>
          </cell>
          <cell r="L136" t="str">
            <v>6.1.2 </v>
          </cell>
        </row>
        <row r="137">
          <cell r="F137" t="str">
            <v>Ueberweisg. u. Rückvergütg. von Beiträgen (Ausländer, Staatenlose)</v>
          </cell>
          <cell r="K137" t="str">
            <v>1.1, 4.1-2</v>
          </cell>
          <cell r="L137" t="str">
            <v>1.1.1 </v>
          </cell>
        </row>
        <row r="138">
          <cell r="F138" t="str">
            <v>Hilflosenentschädigungen</v>
          </cell>
          <cell r="K138">
            <v>1.6</v>
          </cell>
          <cell r="L138">
            <v>1.4</v>
          </cell>
        </row>
        <row r="139">
          <cell r="F139" t="str">
            <v>Fürsorgeleistungen an Schweizer im Ausland</v>
          </cell>
          <cell r="K139" t="str">
            <v>1.6, 4.2</v>
          </cell>
          <cell r="L139">
            <v>1.4</v>
          </cell>
        </row>
        <row r="140">
          <cell r="F140" t="str">
            <v>Rückerstattungsforderungen netto, dh. Abschreibungen berücksichtigt</v>
          </cell>
          <cell r="K140" t="str">
            <v>1.1, 4.1-2</v>
          </cell>
          <cell r="L140" t="str">
            <v>1.1.0 </v>
          </cell>
        </row>
        <row r="141">
          <cell r="F141" t="str">
            <v>Individuelle Massnahmen</v>
          </cell>
          <cell r="K141" t="str">
            <v>3.4.3 </v>
          </cell>
        </row>
        <row r="142">
          <cell r="F142" t="str">
            <v>Hilfsmittel</v>
          </cell>
          <cell r="K142" t="str">
            <v>3.4.3 </v>
          </cell>
          <cell r="L142">
            <v>11</v>
          </cell>
        </row>
        <row r="143">
          <cell r="F143" t="str">
            <v>Reisekosten</v>
          </cell>
          <cell r="K143" t="str">
            <v>3.4.3 </v>
          </cell>
          <cell r="L143" t="str">
            <v>5.4.3 </v>
          </cell>
        </row>
        <row r="144">
          <cell r="F144" t="str">
            <v>Rückerstattungsforderungen netto (d.h. Abschreibungen berücks.)</v>
          </cell>
          <cell r="K144" t="str">
            <v>3.4.3 </v>
          </cell>
          <cell r="L144" t="str">
            <v>-</v>
          </cell>
        </row>
        <row r="145">
          <cell r="F145" t="str">
            <v>Beiträge an Institutionen und Organisationen</v>
          </cell>
          <cell r="K145">
            <v>13.5</v>
          </cell>
        </row>
        <row r="146">
          <cell r="F146" t="str">
            <v>Baubeiträge</v>
          </cell>
          <cell r="K146" t="str">
            <v>13.5 (1)</v>
          </cell>
          <cell r="L146">
            <v>13.3</v>
          </cell>
        </row>
        <row r="147">
          <cell r="F147" t="str">
            <v>Betriebsbeiträge</v>
          </cell>
          <cell r="K147" t="str">
            <v>13.5 (1)</v>
          </cell>
          <cell r="L147">
            <v>13.3</v>
          </cell>
        </row>
        <row r="148">
          <cell r="F148" t="str">
            <v>Beiträge an Organisationen</v>
          </cell>
          <cell r="K148" t="str">
            <v>13.5 (1)</v>
          </cell>
        </row>
        <row r="149">
          <cell r="G149" t="str">
            <v>davon Spitex</v>
          </cell>
          <cell r="L149">
            <v>11</v>
          </cell>
        </row>
        <row r="150">
          <cell r="G150" t="str">
            <v>davon andere Organisationen</v>
          </cell>
          <cell r="L150">
            <v>13.3</v>
          </cell>
        </row>
        <row r="151">
          <cell r="F151" t="str">
            <v>Beiträge an ProSenectute</v>
          </cell>
          <cell r="K151" t="str">
            <v>13.5 (1)</v>
          </cell>
          <cell r="L151">
            <v>13.3</v>
          </cell>
        </row>
        <row r="152">
          <cell r="F152" t="str">
            <v>Beiträge an Pro Juventute</v>
          </cell>
          <cell r="K152" t="str">
            <v>13.5 (4)</v>
          </cell>
          <cell r="L152">
            <v>13.3</v>
          </cell>
        </row>
        <row r="153">
          <cell r="F153" t="str">
            <v>Durchführungs- und Verwaltungskosten</v>
          </cell>
        </row>
        <row r="154">
          <cell r="F154" t="str">
            <v>Durchführungskosten</v>
          </cell>
          <cell r="K154">
            <v>1.1000000000000001</v>
          </cell>
        </row>
        <row r="155">
          <cell r="F155" t="str">
            <v>Sekretariate der IV-Kommissionen</v>
          </cell>
          <cell r="K155">
            <v>1.1000000000000001</v>
          </cell>
          <cell r="L155" t="str">
            <v>-</v>
          </cell>
        </row>
        <row r="156">
          <cell r="F156" t="str">
            <v>IV-Kommissionen</v>
          </cell>
          <cell r="K156">
            <v>1.1000000000000001</v>
          </cell>
          <cell r="L156" t="str">
            <v>-</v>
          </cell>
        </row>
        <row r="157">
          <cell r="F157" t="str">
            <v>Spezialstellen</v>
          </cell>
          <cell r="K157">
            <v>1.1000000000000001</v>
          </cell>
          <cell r="L157" t="str">
            <v>-</v>
          </cell>
        </row>
        <row r="158">
          <cell r="F158" t="str">
            <v>Abklärungsmassnahmen</v>
          </cell>
          <cell r="K158">
            <v>1.1000000000000001</v>
          </cell>
          <cell r="L158" t="str">
            <v>-</v>
          </cell>
        </row>
        <row r="159">
          <cell r="F159" t="str">
            <v>Parteientschädigungen und Gerichtskosten</v>
          </cell>
          <cell r="K159" t="str">
            <v>1.1, 4</v>
          </cell>
          <cell r="L159" t="str">
            <v>-</v>
          </cell>
        </row>
        <row r="160">
          <cell r="F160" t="str">
            <v>Verwaltungskosten</v>
          </cell>
          <cell r="K160" t="str">
            <v>1.1, 4.1-2</v>
          </cell>
        </row>
        <row r="161">
          <cell r="F161" t="str">
            <v>Pauschalfrankatur</v>
          </cell>
          <cell r="K161" t="str">
            <v>1.1, 4.1-2</v>
          </cell>
          <cell r="L161" t="str">
            <v>-</v>
          </cell>
        </row>
        <row r="162">
          <cell r="F162" t="str">
            <v>Durchführungskosten gem. 95 AHVG (Fonds, ZAS), 29 EOG</v>
          </cell>
          <cell r="K162" t="str">
            <v>1.1, 4.1-2</v>
          </cell>
          <cell r="L162" t="str">
            <v>-</v>
          </cell>
        </row>
        <row r="163">
          <cell r="F163" t="str">
            <v>Kosten für die Zusprechung von Hilflosenentschädigungen</v>
          </cell>
        </row>
        <row r="164">
          <cell r="F164" t="str">
            <v>IV-Stellen</v>
          </cell>
          <cell r="L164" t="str">
            <v>-</v>
          </cell>
        </row>
        <row r="165">
          <cell r="F165" t="str">
            <v>Zuschüsse an die kantonalen Ausgleichskassen</v>
          </cell>
          <cell r="K165" t="str">
            <v>1.1, 4.1-2</v>
          </cell>
          <cell r="L165" t="str">
            <v>-</v>
          </cell>
        </row>
        <row r="166">
          <cell r="F166" t="str">
            <v>Parteientschädigungen</v>
          </cell>
        </row>
        <row r="167">
          <cell r="F167" t="str">
            <v>Erlös aus Arbeiten für Dritte</v>
          </cell>
          <cell r="K167" t="str">
            <v>1.1, 4.1-2</v>
          </cell>
          <cell r="L167" t="str">
            <v>-</v>
          </cell>
        </row>
        <row r="168">
          <cell r="F168" t="str">
            <v>Total Ausgaben AHV</v>
          </cell>
        </row>
        <row r="169">
          <cell r="E169" t="str">
            <v>Rechnungssaldo</v>
          </cell>
        </row>
        <row r="170">
          <cell r="E170" t="str">
            <v>Kapitalkonto</v>
          </cell>
        </row>
        <row r="171">
          <cell r="E171" t="str">
            <v>Ausgleichsfonds AHV/IV</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lagen"/>
      <sheetName val="AHV_AVS_4"/>
      <sheetName val="IV_AI_4"/>
      <sheetName val="EL_PC_4"/>
      <sheetName val="BV_PP_4"/>
      <sheetName val="KV_AM_4"/>
      <sheetName val="UV_AA_4"/>
      <sheetName val="EO_APG_4"/>
      <sheetName val="ALV_AC_4"/>
      <sheetName val="FZ_AF_4"/>
      <sheetName val="IV_AI_4_alt"/>
    </sheetNames>
    <sheetDataSet>
      <sheetData sheetId="0">
        <row r="2">
          <cell r="C2" t="str">
            <v>VR 2011/2012</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Quoten Nat.Buha 48-95"/>
      <sheetName val="Quoten VGR 1990-97"/>
      <sheetName val="SV-Quoten VGR 48-96 (VGR95)"/>
      <sheetName val="Ueberlegungen VGR"/>
      <sheetName val="SV-Quoten VGR 48-96 (VGR96)"/>
      <sheetName val="Quoten Neue VGR Pfeile"/>
      <sheetName val="SV-Quoten gem. neuer VGR (2)"/>
      <sheetName val="SV-Quoten gem. SVS alt"/>
      <sheetName val="Tabelle1"/>
      <sheetName val="Eink.vert.kto Neue VG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E9FD-FA6E-4DE0-B6B7-9FF15A6CD635}">
  <sheetPr>
    <pageSetUpPr fitToPage="1"/>
  </sheetPr>
  <dimension ref="A1:BO132"/>
  <sheetViews>
    <sheetView tabSelected="1" zoomScale="90" zoomScaleNormal="90" zoomScaleSheetLayoutView="100" workbookViewId="0"/>
  </sheetViews>
  <sheetFormatPr baseColWidth="10" defaultColWidth="11" defaultRowHeight="12.75" outlineLevelRow="1" outlineLevelCol="1"/>
  <cols>
    <col min="1" max="2" width="57.5" style="167" customWidth="1"/>
    <col min="3" max="3" width="2.25" style="167" customWidth="1"/>
    <col min="4" max="6" width="11" style="167" hidden="1" customWidth="1" outlineLevel="1"/>
    <col min="7" max="7" width="12.75" style="167" customWidth="1" collapsed="1"/>
    <col min="8" max="16" width="12.75" style="167" hidden="1" customWidth="1" outlineLevel="1"/>
    <col min="17" max="17" width="12.75" style="167" customWidth="1" collapsed="1"/>
    <col min="18" max="26" width="12.75" style="167" hidden="1" customWidth="1" outlineLevel="1"/>
    <col min="27" max="27" width="12.75" style="167" customWidth="1" collapsed="1"/>
    <col min="28" max="32" width="12.75" style="167" hidden="1" customWidth="1" outlineLevel="1"/>
    <col min="33" max="35" width="12.75" style="167" hidden="1" customWidth="1" outlineLevel="1" collapsed="1"/>
    <col min="36" max="36" width="12.625" style="167" customWidth="1" collapsed="1"/>
    <col min="37" max="37" width="12.625" style="167" customWidth="1"/>
    <col min="38" max="38" width="0" style="167" hidden="1" customWidth="1" outlineLevel="1"/>
    <col min="39" max="39" width="11" style="167" collapsed="1"/>
    <col min="40" max="16384" width="11" style="167"/>
  </cols>
  <sheetData>
    <row r="1" spans="1:45" s="127" customFormat="1" ht="45" customHeight="1">
      <c r="A1" s="123" t="s">
        <v>107</v>
      </c>
      <c r="B1" s="124" t="s">
        <v>106</v>
      </c>
      <c r="C1" s="124"/>
      <c r="D1" s="125"/>
      <c r="E1" s="125"/>
      <c r="F1" s="126"/>
      <c r="G1" s="163"/>
      <c r="H1" s="126"/>
      <c r="I1" s="126"/>
      <c r="J1" s="126"/>
      <c r="K1" s="126"/>
      <c r="L1" s="126"/>
      <c r="M1" s="126"/>
      <c r="N1" s="126"/>
      <c r="O1" s="126"/>
      <c r="P1" s="126"/>
      <c r="Q1" s="126"/>
      <c r="R1" s="126"/>
      <c r="S1" s="126"/>
      <c r="T1" s="126"/>
      <c r="U1" s="126"/>
      <c r="V1" s="126"/>
      <c r="AN1" s="128" t="s">
        <v>129</v>
      </c>
    </row>
    <row r="2" spans="1:45" s="127" customFormat="1" ht="31.5" customHeight="1">
      <c r="A2" s="164" t="s">
        <v>0</v>
      </c>
      <c r="B2" s="164" t="s">
        <v>1</v>
      </c>
      <c r="C2" s="164"/>
      <c r="D2" s="129">
        <v>1987</v>
      </c>
      <c r="E2" s="129">
        <v>1988</v>
      </c>
      <c r="F2" s="129">
        <v>1989</v>
      </c>
      <c r="G2" s="129">
        <v>1990</v>
      </c>
      <c r="H2" s="129">
        <v>1991</v>
      </c>
      <c r="I2" s="129">
        <v>1992</v>
      </c>
      <c r="J2" s="129">
        <v>1993</v>
      </c>
      <c r="K2" s="129">
        <v>1994</v>
      </c>
      <c r="L2" s="129">
        <v>1995</v>
      </c>
      <c r="M2" s="129">
        <v>1996</v>
      </c>
      <c r="N2" s="129">
        <v>1997</v>
      </c>
      <c r="O2" s="129">
        <v>1998</v>
      </c>
      <c r="P2" s="129">
        <v>1999</v>
      </c>
      <c r="Q2" s="129">
        <v>2000</v>
      </c>
      <c r="R2" s="129">
        <v>2001</v>
      </c>
      <c r="S2" s="129">
        <v>2002</v>
      </c>
      <c r="T2" s="129">
        <v>2003</v>
      </c>
      <c r="U2" s="129">
        <v>2004</v>
      </c>
      <c r="V2" s="129">
        <v>2005</v>
      </c>
      <c r="W2" s="129">
        <v>2006</v>
      </c>
      <c r="X2" s="129">
        <v>2007</v>
      </c>
      <c r="Y2" s="129">
        <v>2008</v>
      </c>
      <c r="Z2" s="129">
        <v>2009</v>
      </c>
      <c r="AA2" s="129">
        <v>2010</v>
      </c>
      <c r="AB2" s="129">
        <v>2011</v>
      </c>
      <c r="AC2" s="129">
        <v>2012</v>
      </c>
      <c r="AD2" s="129">
        <v>2013</v>
      </c>
      <c r="AE2" s="129">
        <v>2014</v>
      </c>
      <c r="AF2" s="129">
        <v>2015</v>
      </c>
      <c r="AG2" s="129">
        <v>2016</v>
      </c>
      <c r="AH2" s="129">
        <v>2017</v>
      </c>
      <c r="AI2" s="129">
        <v>2018</v>
      </c>
      <c r="AJ2" s="129">
        <v>2019</v>
      </c>
      <c r="AK2" s="129">
        <v>2020</v>
      </c>
      <c r="AL2" s="129">
        <v>2021</v>
      </c>
      <c r="AM2" s="129">
        <v>2022</v>
      </c>
      <c r="AN2" s="128" t="s">
        <v>130</v>
      </c>
    </row>
    <row r="3" spans="1:45" s="127" customFormat="1" ht="14.25">
      <c r="A3" s="130" t="s">
        <v>133</v>
      </c>
      <c r="B3" s="131" t="s">
        <v>134</v>
      </c>
      <c r="C3" s="132"/>
      <c r="D3" s="133">
        <v>2729.8388640000003</v>
      </c>
      <c r="E3" s="133">
        <v>2882.0620600000002</v>
      </c>
      <c r="F3" s="133">
        <v>3100.9672310000001</v>
      </c>
      <c r="G3" s="133">
        <v>3340.6106760000002</v>
      </c>
      <c r="H3" s="133">
        <v>3533.0146</v>
      </c>
      <c r="I3" s="133">
        <v>3625.2662139999998</v>
      </c>
      <c r="J3" s="133">
        <v>3739.2950510000001</v>
      </c>
      <c r="K3" s="133">
        <v>4287.7677320000003</v>
      </c>
      <c r="L3" s="133">
        <v>4510.0002850000001</v>
      </c>
      <c r="M3" s="133">
        <v>4649.9861019999998</v>
      </c>
      <c r="N3" s="133">
        <v>4474.6476640000001</v>
      </c>
      <c r="O3" s="133">
        <v>4502.5254590000004</v>
      </c>
      <c r="P3" s="133">
        <v>4485.2895150000004</v>
      </c>
      <c r="Q3" s="133">
        <v>4671.2847919999995</v>
      </c>
      <c r="R3" s="133">
        <v>4879.8929740000003</v>
      </c>
      <c r="S3" s="133">
        <v>4864.4133780000002</v>
      </c>
      <c r="T3" s="133">
        <v>5014.7979949999999</v>
      </c>
      <c r="U3" s="133">
        <v>5396.4135420000002</v>
      </c>
      <c r="V3" s="133">
        <v>5835.4887650000001</v>
      </c>
      <c r="W3" s="133">
        <v>6008.6951470000004</v>
      </c>
      <c r="X3" s="133">
        <v>6237.6236269999999</v>
      </c>
      <c r="Y3" s="133">
        <v>6298.2012809999997</v>
      </c>
      <c r="Z3" s="133">
        <v>6151.8207229999998</v>
      </c>
      <c r="AA3" s="133">
        <v>6303.1681829999998</v>
      </c>
      <c r="AB3" s="133">
        <v>6342.894652</v>
      </c>
      <c r="AC3" s="133">
        <v>6117.3508070000007</v>
      </c>
      <c r="AD3" s="133">
        <v>6081.7584129999996</v>
      </c>
      <c r="AE3" s="133">
        <v>6089.3024120000009</v>
      </c>
      <c r="AF3" s="133">
        <v>6175.6188999999995</v>
      </c>
      <c r="AG3" s="133">
        <v>6143.4355949999999</v>
      </c>
      <c r="AH3" s="133">
        <v>6206.9791359999999</v>
      </c>
      <c r="AI3" s="133">
        <v>6358.1356529999994</v>
      </c>
      <c r="AJ3" s="133">
        <v>6016.5451219999995</v>
      </c>
      <c r="AK3" s="133">
        <v>6437.1583069999997</v>
      </c>
      <c r="AL3" s="133">
        <v>6691.3064959999992</v>
      </c>
      <c r="AM3" s="133">
        <v>6214.6434339999996</v>
      </c>
      <c r="AN3" s="134">
        <f>IF(AM3="–","–",(AM3-AL3)/ABS(AL3))</f>
        <v>-7.1236172231079892E-2</v>
      </c>
      <c r="AO3" s="135"/>
      <c r="AP3" s="135"/>
      <c r="AQ3" s="135"/>
      <c r="AR3" s="135"/>
      <c r="AS3" s="135"/>
    </row>
    <row r="4" spans="1:45" s="127" customFormat="1" ht="14.25">
      <c r="A4" s="130" t="s">
        <v>135</v>
      </c>
      <c r="B4" s="36" t="s">
        <v>136</v>
      </c>
      <c r="C4" s="132"/>
      <c r="D4" s="133" t="s">
        <v>99</v>
      </c>
      <c r="E4" s="133" t="s">
        <v>99</v>
      </c>
      <c r="F4" s="133" t="s">
        <v>99</v>
      </c>
      <c r="G4" s="133" t="s">
        <v>99</v>
      </c>
      <c r="H4" s="133" t="s">
        <v>99</v>
      </c>
      <c r="I4" s="133" t="s">
        <v>99</v>
      </c>
      <c r="J4" s="133" t="s">
        <v>99</v>
      </c>
      <c r="K4" s="133" t="s">
        <v>99</v>
      </c>
      <c r="L4" s="133" t="s">
        <v>99</v>
      </c>
      <c r="M4" s="133" t="s">
        <v>99</v>
      </c>
      <c r="N4" s="133" t="s">
        <v>99</v>
      </c>
      <c r="O4" s="133" t="s">
        <v>99</v>
      </c>
      <c r="P4" s="133" t="s">
        <v>99</v>
      </c>
      <c r="Q4" s="133" t="s">
        <v>99</v>
      </c>
      <c r="R4" s="133" t="s">
        <v>99</v>
      </c>
      <c r="S4" s="133" t="s">
        <v>99</v>
      </c>
      <c r="T4" s="133" t="s">
        <v>99</v>
      </c>
      <c r="U4" s="133" t="s">
        <v>99</v>
      </c>
      <c r="V4" s="133" t="s">
        <v>99</v>
      </c>
      <c r="W4" s="133" t="s">
        <v>99</v>
      </c>
      <c r="X4" s="133" t="s">
        <v>99</v>
      </c>
      <c r="Y4" s="133" t="s">
        <v>99</v>
      </c>
      <c r="Z4" s="133" t="s">
        <v>99</v>
      </c>
      <c r="AA4" s="133" t="s">
        <v>99</v>
      </c>
      <c r="AB4" s="133" t="s">
        <v>99</v>
      </c>
      <c r="AC4" s="133" t="s">
        <v>99</v>
      </c>
      <c r="AD4" s="133" t="s">
        <v>99</v>
      </c>
      <c r="AE4" s="133" t="s">
        <v>99</v>
      </c>
      <c r="AF4" s="133" t="s">
        <v>99</v>
      </c>
      <c r="AG4" s="133" t="s">
        <v>99</v>
      </c>
      <c r="AH4" s="133" t="s">
        <v>99</v>
      </c>
      <c r="AI4" s="133" t="s">
        <v>99</v>
      </c>
      <c r="AJ4" s="133" t="s">
        <v>99</v>
      </c>
      <c r="AK4" s="133" t="s">
        <v>99</v>
      </c>
      <c r="AL4" s="133" t="s">
        <v>99</v>
      </c>
      <c r="AM4" s="133" t="s">
        <v>99</v>
      </c>
      <c r="AN4" s="134" t="str">
        <f t="shared" ref="AN4:AN22" si="0">IF(AM4="–","–",(AM4-AL4)/ABS(AL4))</f>
        <v>–</v>
      </c>
      <c r="AO4" s="135"/>
      <c r="AP4" s="135"/>
      <c r="AQ4" s="135"/>
      <c r="AR4" s="135"/>
      <c r="AS4" s="135"/>
    </row>
    <row r="5" spans="1:45" s="127" customFormat="1" ht="12" hidden="1" customHeight="1" outlineLevel="1">
      <c r="A5" s="136" t="s">
        <v>105</v>
      </c>
      <c r="B5" s="137" t="s">
        <v>104</v>
      </c>
      <c r="C5" s="138"/>
      <c r="D5" s="133" t="s">
        <v>99</v>
      </c>
      <c r="E5" s="133" t="s">
        <v>99</v>
      </c>
      <c r="F5" s="133" t="s">
        <v>99</v>
      </c>
      <c r="G5" s="133" t="s">
        <v>99</v>
      </c>
      <c r="H5" s="133" t="s">
        <v>99</v>
      </c>
      <c r="I5" s="133" t="s">
        <v>99</v>
      </c>
      <c r="J5" s="133" t="s">
        <v>99</v>
      </c>
      <c r="K5" s="133" t="s">
        <v>99</v>
      </c>
      <c r="L5" s="133" t="s">
        <v>99</v>
      </c>
      <c r="M5" s="133" t="s">
        <v>99</v>
      </c>
      <c r="N5" s="133" t="s">
        <v>99</v>
      </c>
      <c r="O5" s="133" t="s">
        <v>99</v>
      </c>
      <c r="P5" s="133" t="s">
        <v>99</v>
      </c>
      <c r="Q5" s="133" t="s">
        <v>99</v>
      </c>
      <c r="R5" s="133" t="s">
        <v>99</v>
      </c>
      <c r="S5" s="133" t="s">
        <v>99</v>
      </c>
      <c r="T5" s="133" t="s">
        <v>99</v>
      </c>
      <c r="U5" s="133" t="s">
        <v>99</v>
      </c>
      <c r="V5" s="133" t="s">
        <v>99</v>
      </c>
      <c r="W5" s="133" t="s">
        <v>99</v>
      </c>
      <c r="X5" s="133" t="s">
        <v>99</v>
      </c>
      <c r="Y5" s="133" t="s">
        <v>99</v>
      </c>
      <c r="Z5" s="133" t="s">
        <v>99</v>
      </c>
      <c r="AA5" s="133" t="s">
        <v>99</v>
      </c>
      <c r="AB5" s="133" t="s">
        <v>99</v>
      </c>
      <c r="AC5" s="133" t="s">
        <v>99</v>
      </c>
      <c r="AD5" s="133" t="s">
        <v>99</v>
      </c>
      <c r="AE5" s="133" t="s">
        <v>99</v>
      </c>
      <c r="AF5" s="133" t="s">
        <v>99</v>
      </c>
      <c r="AG5" s="133" t="s">
        <v>99</v>
      </c>
      <c r="AH5" s="133" t="s">
        <v>99</v>
      </c>
      <c r="AI5" s="133" t="s">
        <v>99</v>
      </c>
      <c r="AJ5" s="133" t="s">
        <v>99</v>
      </c>
      <c r="AK5" s="133" t="s">
        <v>99</v>
      </c>
      <c r="AL5" s="133" t="s">
        <v>99</v>
      </c>
      <c r="AM5" s="133" t="s">
        <v>99</v>
      </c>
      <c r="AN5" s="134" t="str">
        <f t="shared" si="0"/>
        <v>–</v>
      </c>
      <c r="AO5" s="135"/>
      <c r="AP5" s="135"/>
      <c r="AQ5" s="135"/>
      <c r="AR5" s="135"/>
      <c r="AS5" s="135"/>
    </row>
    <row r="6" spans="1:45" s="127" customFormat="1" ht="12" hidden="1" customHeight="1" outlineLevel="1">
      <c r="A6" s="136" t="s">
        <v>103</v>
      </c>
      <c r="B6" s="137" t="s">
        <v>102</v>
      </c>
      <c r="C6" s="138"/>
      <c r="D6" s="133" t="s">
        <v>99</v>
      </c>
      <c r="E6" s="133" t="s">
        <v>99</v>
      </c>
      <c r="F6" s="133" t="s">
        <v>99</v>
      </c>
      <c r="G6" s="133" t="s">
        <v>99</v>
      </c>
      <c r="H6" s="133" t="s">
        <v>99</v>
      </c>
      <c r="I6" s="133" t="s">
        <v>99</v>
      </c>
      <c r="J6" s="133" t="s">
        <v>99</v>
      </c>
      <c r="K6" s="133" t="s">
        <v>99</v>
      </c>
      <c r="L6" s="133" t="s">
        <v>99</v>
      </c>
      <c r="M6" s="133" t="s">
        <v>99</v>
      </c>
      <c r="N6" s="133" t="s">
        <v>99</v>
      </c>
      <c r="O6" s="133" t="s">
        <v>99</v>
      </c>
      <c r="P6" s="133" t="s">
        <v>99</v>
      </c>
      <c r="Q6" s="133" t="s">
        <v>99</v>
      </c>
      <c r="R6" s="133" t="s">
        <v>99</v>
      </c>
      <c r="S6" s="133" t="s">
        <v>99</v>
      </c>
      <c r="T6" s="133" t="s">
        <v>99</v>
      </c>
      <c r="U6" s="133" t="s">
        <v>99</v>
      </c>
      <c r="V6" s="133" t="s">
        <v>99</v>
      </c>
      <c r="W6" s="133" t="s">
        <v>99</v>
      </c>
      <c r="X6" s="133" t="s">
        <v>99</v>
      </c>
      <c r="Y6" s="133" t="s">
        <v>99</v>
      </c>
      <c r="Z6" s="133" t="s">
        <v>99</v>
      </c>
      <c r="AA6" s="133" t="s">
        <v>99</v>
      </c>
      <c r="AB6" s="133" t="s">
        <v>99</v>
      </c>
      <c r="AC6" s="133" t="s">
        <v>99</v>
      </c>
      <c r="AD6" s="133" t="s">
        <v>99</v>
      </c>
      <c r="AE6" s="133" t="s">
        <v>99</v>
      </c>
      <c r="AF6" s="133" t="s">
        <v>99</v>
      </c>
      <c r="AG6" s="133" t="s">
        <v>99</v>
      </c>
      <c r="AH6" s="133" t="s">
        <v>99</v>
      </c>
      <c r="AI6" s="133" t="s">
        <v>99</v>
      </c>
      <c r="AJ6" s="133" t="s">
        <v>99</v>
      </c>
      <c r="AK6" s="133" t="s">
        <v>99</v>
      </c>
      <c r="AL6" s="133" t="s">
        <v>99</v>
      </c>
      <c r="AM6" s="133" t="s">
        <v>99</v>
      </c>
      <c r="AN6" s="134" t="str">
        <f t="shared" si="0"/>
        <v>–</v>
      </c>
      <c r="AO6" s="135"/>
      <c r="AP6" s="135"/>
      <c r="AQ6" s="135"/>
      <c r="AR6" s="135"/>
      <c r="AS6" s="135"/>
    </row>
    <row r="7" spans="1:45" s="127" customFormat="1" ht="14.25" collapsed="1">
      <c r="A7" s="139" t="s">
        <v>137</v>
      </c>
      <c r="B7" s="139" t="s">
        <v>138</v>
      </c>
      <c r="C7" s="140" t="s">
        <v>65</v>
      </c>
      <c r="D7" s="133">
        <v>157.72626798835276</v>
      </c>
      <c r="E7" s="133">
        <v>172.57771438103163</v>
      </c>
      <c r="F7" s="133">
        <v>185.47184222129783</v>
      </c>
      <c r="G7" s="133">
        <v>192.78952921963392</v>
      </c>
      <c r="H7" s="133">
        <v>217.36032665058235</v>
      </c>
      <c r="I7" s="133">
        <v>234.00503900000001</v>
      </c>
      <c r="J7" s="133">
        <v>248.96438000000001</v>
      </c>
      <c r="K7" s="133">
        <v>273.42591599999997</v>
      </c>
      <c r="L7" s="133">
        <v>278.45247699999999</v>
      </c>
      <c r="M7" s="133">
        <v>275.965014</v>
      </c>
      <c r="N7" s="133">
        <v>279.10802799999999</v>
      </c>
      <c r="O7" s="133">
        <v>278.888397</v>
      </c>
      <c r="P7" s="133">
        <v>286.08275600000002</v>
      </c>
      <c r="Q7" s="133">
        <v>284.46789699999999</v>
      </c>
      <c r="R7" s="133">
        <v>286.53578800000003</v>
      </c>
      <c r="S7" s="133">
        <v>336.474896</v>
      </c>
      <c r="T7" s="133">
        <v>353.28475300000002</v>
      </c>
      <c r="U7" s="133">
        <v>454.45473700000002</v>
      </c>
      <c r="V7" s="133">
        <v>460.43244500000003</v>
      </c>
      <c r="W7" s="133">
        <v>452.17906699999997</v>
      </c>
      <c r="X7" s="133">
        <v>424.00777200000005</v>
      </c>
      <c r="Y7" s="133">
        <v>419.62237700000003</v>
      </c>
      <c r="Z7" s="133">
        <v>398.064728</v>
      </c>
      <c r="AA7" s="133">
        <v>375.20176500000002</v>
      </c>
      <c r="AB7" s="133">
        <v>339.39599700000002</v>
      </c>
      <c r="AC7" s="133">
        <v>317.60193500000003</v>
      </c>
      <c r="AD7" s="133">
        <v>303.40422599999999</v>
      </c>
      <c r="AE7" s="133">
        <v>277.55710299999998</v>
      </c>
      <c r="AF7" s="133">
        <v>247.57645199999999</v>
      </c>
      <c r="AG7" s="133">
        <v>296.92765100000003</v>
      </c>
      <c r="AH7" s="133">
        <v>270.65259700000001</v>
      </c>
      <c r="AI7" s="133">
        <v>278.965689</v>
      </c>
      <c r="AJ7" s="133">
        <v>283.26232800000002</v>
      </c>
      <c r="AK7" s="133">
        <v>269.21835699999997</v>
      </c>
      <c r="AL7" s="133">
        <v>245.34343999999999</v>
      </c>
      <c r="AM7" s="133">
        <v>225.20872500000002</v>
      </c>
      <c r="AN7" s="134">
        <f t="shared" si="0"/>
        <v>-8.2067468361901069E-2</v>
      </c>
      <c r="AO7" s="135"/>
      <c r="AP7" s="135"/>
      <c r="AQ7" s="135"/>
      <c r="AR7" s="135"/>
      <c r="AS7" s="135"/>
    </row>
    <row r="8" spans="1:45" s="127" customFormat="1" ht="22.5" customHeight="1">
      <c r="A8" s="141" t="s">
        <v>139</v>
      </c>
      <c r="B8" s="141" t="s">
        <v>140</v>
      </c>
      <c r="C8" s="140"/>
      <c r="D8" s="142">
        <v>2887.5651319883532</v>
      </c>
      <c r="E8" s="142">
        <v>3054.6397743810317</v>
      </c>
      <c r="F8" s="142">
        <v>3286.4390732212978</v>
      </c>
      <c r="G8" s="142">
        <v>3533.4002052196342</v>
      </c>
      <c r="H8" s="142">
        <v>3750.3749266505824</v>
      </c>
      <c r="I8" s="142">
        <v>3859.2712529999999</v>
      </c>
      <c r="J8" s="142">
        <v>3988.2594309999999</v>
      </c>
      <c r="K8" s="142">
        <v>4561.1936480000004</v>
      </c>
      <c r="L8" s="142">
        <v>4788.4527619999999</v>
      </c>
      <c r="M8" s="142">
        <v>4925.9511160000002</v>
      </c>
      <c r="N8" s="142">
        <v>4753.7556919999997</v>
      </c>
      <c r="O8" s="142">
        <v>4781.4138560000001</v>
      </c>
      <c r="P8" s="142">
        <v>4771.3722710000002</v>
      </c>
      <c r="Q8" s="142">
        <v>4955.752688999999</v>
      </c>
      <c r="R8" s="142">
        <v>5166.4287620000005</v>
      </c>
      <c r="S8" s="142">
        <v>5200.8882739999999</v>
      </c>
      <c r="T8" s="142">
        <v>5368.0827479999998</v>
      </c>
      <c r="U8" s="142">
        <v>5850.8682790000003</v>
      </c>
      <c r="V8" s="142">
        <v>6295.9212100000004</v>
      </c>
      <c r="W8" s="142">
        <v>6460.8742140000004</v>
      </c>
      <c r="X8" s="142">
        <v>6661.6313989999999</v>
      </c>
      <c r="Y8" s="142">
        <v>6717.8236579999993</v>
      </c>
      <c r="Z8" s="142">
        <v>6549.8854510000001</v>
      </c>
      <c r="AA8" s="142">
        <v>6678.3699479999996</v>
      </c>
      <c r="AB8" s="142">
        <v>6682.2906489999996</v>
      </c>
      <c r="AC8" s="142">
        <v>6434.9527420000004</v>
      </c>
      <c r="AD8" s="142">
        <v>6385.1626389999992</v>
      </c>
      <c r="AE8" s="142">
        <v>6366.859515000001</v>
      </c>
      <c r="AF8" s="142">
        <v>6423.1953519999997</v>
      </c>
      <c r="AG8" s="142">
        <v>6440.3632459999999</v>
      </c>
      <c r="AH8" s="142">
        <v>6477.6317330000002</v>
      </c>
      <c r="AI8" s="142">
        <v>6637.101341999999</v>
      </c>
      <c r="AJ8" s="142">
        <v>6299.8074499999993</v>
      </c>
      <c r="AK8" s="142">
        <v>6706.3766639999994</v>
      </c>
      <c r="AL8" s="142">
        <v>6936.6499359999989</v>
      </c>
      <c r="AM8" s="142">
        <v>6439.852159</v>
      </c>
      <c r="AN8" s="143">
        <f t="shared" si="0"/>
        <v>-7.1619266012215119E-2</v>
      </c>
      <c r="AO8" s="135"/>
      <c r="AP8" s="135"/>
      <c r="AQ8" s="135"/>
      <c r="AR8" s="135"/>
      <c r="AS8" s="135"/>
    </row>
    <row r="9" spans="1:45" s="127" customFormat="1" ht="14.25">
      <c r="A9" s="139" t="s">
        <v>141</v>
      </c>
      <c r="B9" s="139" t="s">
        <v>142</v>
      </c>
      <c r="C9" s="140"/>
      <c r="D9" s="133">
        <v>483.95074701164731</v>
      </c>
      <c r="E9" s="133">
        <v>503.79953761896843</v>
      </c>
      <c r="F9" s="133">
        <v>563.55010077870224</v>
      </c>
      <c r="G9" s="133">
        <v>647.84191378036599</v>
      </c>
      <c r="H9" s="133">
        <v>713.92935634941762</v>
      </c>
      <c r="I9" s="133">
        <v>756.65195199999994</v>
      </c>
      <c r="J9" s="133">
        <v>794.50893899999994</v>
      </c>
      <c r="K9" s="133">
        <v>820.15815599999996</v>
      </c>
      <c r="L9" s="133">
        <v>823.94378300000005</v>
      </c>
      <c r="M9" s="133">
        <v>872.71995100000004</v>
      </c>
      <c r="N9" s="133">
        <v>954.76074300000005</v>
      </c>
      <c r="O9" s="133">
        <v>972.65083699999991</v>
      </c>
      <c r="P9" s="133">
        <v>1026.7582830000001</v>
      </c>
      <c r="Q9" s="133">
        <v>1036.3633460000001</v>
      </c>
      <c r="R9" s="133">
        <v>1112.504013</v>
      </c>
      <c r="S9" s="133">
        <v>1106.635221</v>
      </c>
      <c r="T9" s="133">
        <v>1082.056691</v>
      </c>
      <c r="U9" s="133">
        <v>1073.4667709999999</v>
      </c>
      <c r="V9" s="133">
        <v>979.16281900000024</v>
      </c>
      <c r="W9" s="133">
        <v>1213.3023880000001</v>
      </c>
      <c r="X9" s="133">
        <v>1352.5403179999998</v>
      </c>
      <c r="Y9" s="133">
        <v>1230.2808929999997</v>
      </c>
      <c r="Z9" s="133">
        <v>1087.1141220000002</v>
      </c>
      <c r="AA9" s="133">
        <v>1184.1987350000006</v>
      </c>
      <c r="AB9" s="133">
        <v>1198.0747269999999</v>
      </c>
      <c r="AC9" s="133">
        <v>1328.6213719999998</v>
      </c>
      <c r="AD9" s="133">
        <v>1384.4119559999997</v>
      </c>
      <c r="AE9" s="133">
        <v>1406.4723490000001</v>
      </c>
      <c r="AF9" s="133">
        <v>1322.5737050000005</v>
      </c>
      <c r="AG9" s="133">
        <v>1376.7648710000003</v>
      </c>
      <c r="AH9" s="133">
        <v>1494.4346079999993</v>
      </c>
      <c r="AI9" s="133">
        <v>1384.0530989999997</v>
      </c>
      <c r="AJ9" s="133">
        <v>1521.3832179999995</v>
      </c>
      <c r="AK9" s="133">
        <v>1333.0356709999999</v>
      </c>
      <c r="AL9" s="133">
        <v>1927.9484210000001</v>
      </c>
      <c r="AM9" s="133">
        <v>976.95535000000018</v>
      </c>
      <c r="AN9" s="134">
        <f t="shared" si="0"/>
        <v>-0.49326686369894324</v>
      </c>
      <c r="AO9" s="135"/>
      <c r="AP9" s="135"/>
      <c r="AQ9" s="135"/>
      <c r="AR9" s="135"/>
      <c r="AS9" s="135"/>
    </row>
    <row r="10" spans="1:45" s="127" customFormat="1" ht="22.5" customHeight="1">
      <c r="A10" s="141" t="s">
        <v>143</v>
      </c>
      <c r="B10" s="141" t="s">
        <v>144</v>
      </c>
      <c r="C10" s="140"/>
      <c r="D10" s="142">
        <v>3371.5158790000005</v>
      </c>
      <c r="E10" s="142">
        <v>3558.439312</v>
      </c>
      <c r="F10" s="142">
        <v>3849.9891739999998</v>
      </c>
      <c r="G10" s="142">
        <v>4181.2421189999995</v>
      </c>
      <c r="H10" s="142">
        <v>4464.3042830000004</v>
      </c>
      <c r="I10" s="142">
        <v>4615.9232049999991</v>
      </c>
      <c r="J10" s="142">
        <v>4782.7683700000007</v>
      </c>
      <c r="K10" s="142">
        <v>5381.3518039999999</v>
      </c>
      <c r="L10" s="142">
        <v>5612.3965449999996</v>
      </c>
      <c r="M10" s="142">
        <v>5798.6710670000002</v>
      </c>
      <c r="N10" s="142">
        <v>5708.5164349999995</v>
      </c>
      <c r="O10" s="142">
        <v>5754.0646930000003</v>
      </c>
      <c r="P10" s="142">
        <v>5798.1305540000003</v>
      </c>
      <c r="Q10" s="142">
        <v>5992.1160349999991</v>
      </c>
      <c r="R10" s="142">
        <v>6278.9327750000002</v>
      </c>
      <c r="S10" s="142">
        <v>6307.5234949999995</v>
      </c>
      <c r="T10" s="142">
        <v>6450.1394389999996</v>
      </c>
      <c r="U10" s="142">
        <v>6924.3350499999997</v>
      </c>
      <c r="V10" s="142">
        <v>7275.0840290000006</v>
      </c>
      <c r="W10" s="142">
        <v>7674.1766020000005</v>
      </c>
      <c r="X10" s="142">
        <v>8014.1717170000002</v>
      </c>
      <c r="Y10" s="142">
        <v>7948.1045509999985</v>
      </c>
      <c r="Z10" s="142">
        <v>7636.9995730000001</v>
      </c>
      <c r="AA10" s="142">
        <v>7862.5686830000004</v>
      </c>
      <c r="AB10" s="142">
        <v>7880.3653759999997</v>
      </c>
      <c r="AC10" s="142">
        <v>7763.574114</v>
      </c>
      <c r="AD10" s="142">
        <v>7769.5745949999991</v>
      </c>
      <c r="AE10" s="142">
        <v>7773.3318640000007</v>
      </c>
      <c r="AF10" s="142">
        <v>7745.7690570000004</v>
      </c>
      <c r="AG10" s="142">
        <v>7817.1281170000002</v>
      </c>
      <c r="AH10" s="142">
        <v>7972.0663409999997</v>
      </c>
      <c r="AI10" s="142">
        <v>8021.1544409999988</v>
      </c>
      <c r="AJ10" s="142">
        <v>7821.1906679999984</v>
      </c>
      <c r="AK10" s="142">
        <v>8039.4123349999991</v>
      </c>
      <c r="AL10" s="142">
        <v>8864.5983569999989</v>
      </c>
      <c r="AM10" s="142">
        <v>7416.8075090000002</v>
      </c>
      <c r="AN10" s="134">
        <f t="shared" si="0"/>
        <v>-0.16332278008475584</v>
      </c>
      <c r="AO10" s="135"/>
      <c r="AP10" s="135"/>
      <c r="AQ10" s="135"/>
      <c r="AR10" s="135"/>
      <c r="AS10" s="135"/>
    </row>
    <row r="11" spans="1:45" s="127" customFormat="1" ht="14.25">
      <c r="A11" s="139" t="s">
        <v>145</v>
      </c>
      <c r="B11" s="139" t="s">
        <v>146</v>
      </c>
      <c r="C11" s="140"/>
      <c r="D11" s="133" t="s">
        <v>126</v>
      </c>
      <c r="E11" s="133" t="s">
        <v>126</v>
      </c>
      <c r="F11" s="133" t="s">
        <v>126</v>
      </c>
      <c r="G11" s="133">
        <v>-28</v>
      </c>
      <c r="H11" s="133">
        <v>9</v>
      </c>
      <c r="I11" s="133">
        <v>-2</v>
      </c>
      <c r="J11" s="133">
        <v>140</v>
      </c>
      <c r="K11" s="133">
        <v>90</v>
      </c>
      <c r="L11" s="133">
        <v>168</v>
      </c>
      <c r="M11" s="133">
        <v>234</v>
      </c>
      <c r="N11" s="133">
        <v>334</v>
      </c>
      <c r="O11" s="133">
        <v>361</v>
      </c>
      <c r="P11" s="133">
        <v>489.29999999999995</v>
      </c>
      <c r="Q11" s="133">
        <v>565.1</v>
      </c>
      <c r="R11" s="133">
        <v>-145.32788200000005</v>
      </c>
      <c r="S11" s="133">
        <v>-411.24071399999991</v>
      </c>
      <c r="T11" s="133">
        <v>529.48377299999993</v>
      </c>
      <c r="U11" s="133">
        <v>262.83104400000002</v>
      </c>
      <c r="V11" s="133">
        <v>513.03782999999999</v>
      </c>
      <c r="W11" s="133">
        <v>740.62845400000003</v>
      </c>
      <c r="X11" s="133">
        <v>318.31327799999997</v>
      </c>
      <c r="Y11" s="133">
        <v>-3973.1093429999996</v>
      </c>
      <c r="Z11" s="133">
        <v>817.38399999999979</v>
      </c>
      <c r="AA11" s="133">
        <v>-120.91200000000049</v>
      </c>
      <c r="AB11" s="133">
        <v>614.4219999999998</v>
      </c>
      <c r="AC11" s="133">
        <v>1095.4720000000004</v>
      </c>
      <c r="AD11" s="133">
        <v>675.26900000000023</v>
      </c>
      <c r="AE11" s="133">
        <v>791.6929999999993</v>
      </c>
      <c r="AF11" s="133">
        <v>623.28399999999965</v>
      </c>
      <c r="AG11" s="133">
        <v>671.4789999999997</v>
      </c>
      <c r="AH11" s="133">
        <v>1181.6680000000006</v>
      </c>
      <c r="AI11" s="133">
        <v>5556.32</v>
      </c>
      <c r="AJ11" s="133">
        <v>3520.212</v>
      </c>
      <c r="AK11" s="133">
        <v>1703.796</v>
      </c>
      <c r="AL11" s="133">
        <v>2676.4870000000001</v>
      </c>
      <c r="AM11" s="133">
        <v>-5804.3429999999998</v>
      </c>
      <c r="AN11" s="134">
        <f t="shared" si="0"/>
        <v>-3.1686423285448426</v>
      </c>
      <c r="AO11" s="135"/>
      <c r="AP11" s="135"/>
      <c r="AQ11" s="135"/>
      <c r="AR11" s="135"/>
      <c r="AS11" s="135"/>
    </row>
    <row r="12" spans="1:45" s="127" customFormat="1" ht="22.5" customHeight="1">
      <c r="A12" s="141" t="s">
        <v>147</v>
      </c>
      <c r="B12" s="141" t="s">
        <v>148</v>
      </c>
      <c r="C12" s="140" t="s">
        <v>64</v>
      </c>
      <c r="D12" s="142">
        <v>3371.5158790000005</v>
      </c>
      <c r="E12" s="142">
        <v>3558.439312</v>
      </c>
      <c r="F12" s="142">
        <v>3849.9891739999998</v>
      </c>
      <c r="G12" s="142">
        <v>4153.2421189999995</v>
      </c>
      <c r="H12" s="142">
        <v>4473.3042830000004</v>
      </c>
      <c r="I12" s="142">
        <v>4613.9232049999991</v>
      </c>
      <c r="J12" s="142">
        <v>4922.7683700000007</v>
      </c>
      <c r="K12" s="142">
        <v>5471.3518039999999</v>
      </c>
      <c r="L12" s="142">
        <v>5780.3965449999996</v>
      </c>
      <c r="M12" s="142">
        <v>6032.6710670000002</v>
      </c>
      <c r="N12" s="142">
        <v>6042.5164349999995</v>
      </c>
      <c r="O12" s="142">
        <v>6115.0646930000003</v>
      </c>
      <c r="P12" s="142">
        <v>6287.4305540000005</v>
      </c>
      <c r="Q12" s="142">
        <v>6557.2160349999995</v>
      </c>
      <c r="R12" s="142">
        <v>6133.6048930000006</v>
      </c>
      <c r="S12" s="142">
        <v>5896.2827809999999</v>
      </c>
      <c r="T12" s="142">
        <v>6979.6232119999995</v>
      </c>
      <c r="U12" s="142">
        <v>7187.1660940000002</v>
      </c>
      <c r="V12" s="142">
        <v>7788.1218590000008</v>
      </c>
      <c r="W12" s="142">
        <v>8414.8050559999992</v>
      </c>
      <c r="X12" s="142">
        <v>8332.4849950000007</v>
      </c>
      <c r="Y12" s="142">
        <v>3974.9952079999998</v>
      </c>
      <c r="Z12" s="142">
        <v>8454.3835729999992</v>
      </c>
      <c r="AA12" s="142">
        <v>7741.6566829999992</v>
      </c>
      <c r="AB12" s="142">
        <v>8494.7873760000002</v>
      </c>
      <c r="AC12" s="142">
        <v>8859.0461140000025</v>
      </c>
      <c r="AD12" s="142">
        <v>8444.8435950000003</v>
      </c>
      <c r="AE12" s="142">
        <v>8565.0248639999991</v>
      </c>
      <c r="AF12" s="142">
        <v>8369.0530569999992</v>
      </c>
      <c r="AG12" s="142">
        <v>8488.6071169999996</v>
      </c>
      <c r="AH12" s="142">
        <v>9153.7343409999994</v>
      </c>
      <c r="AI12" s="142">
        <v>13577.474440999998</v>
      </c>
      <c r="AJ12" s="142">
        <v>11341.402667999999</v>
      </c>
      <c r="AK12" s="142">
        <v>9743.2083349999994</v>
      </c>
      <c r="AL12" s="142">
        <v>11541.085357</v>
      </c>
      <c r="AM12" s="142">
        <v>1612.4645089999999</v>
      </c>
      <c r="AN12" s="143">
        <f t="shared" si="0"/>
        <v>-0.86028484677812445</v>
      </c>
      <c r="AO12" s="135"/>
      <c r="AP12" s="135"/>
      <c r="AQ12" s="135"/>
      <c r="AR12" s="135"/>
      <c r="AS12" s="135"/>
    </row>
    <row r="13" spans="1:45" s="127" customFormat="1" ht="14.25">
      <c r="A13" s="139" t="s">
        <v>149</v>
      </c>
      <c r="B13" s="139" t="s">
        <v>150</v>
      </c>
      <c r="C13" s="140" t="s">
        <v>66</v>
      </c>
      <c r="D13" s="133">
        <v>2245.8139209999999</v>
      </c>
      <c r="E13" s="133">
        <v>2386.9610889999994</v>
      </c>
      <c r="F13" s="133">
        <v>2538.3633210000003</v>
      </c>
      <c r="G13" s="133">
        <v>2742.5831459999999</v>
      </c>
      <c r="H13" s="133">
        <v>3093.6211180000005</v>
      </c>
      <c r="I13" s="133">
        <v>3386.336284</v>
      </c>
      <c r="J13" s="133">
        <v>3432.1586150000003</v>
      </c>
      <c r="K13" s="133">
        <v>3395.1742880000002</v>
      </c>
      <c r="L13" s="133">
        <v>3450.0085010000003</v>
      </c>
      <c r="M13" s="133">
        <v>3471.4561960000001</v>
      </c>
      <c r="N13" s="133">
        <v>3530.9913020000004</v>
      </c>
      <c r="O13" s="133">
        <v>3572.1864700000006</v>
      </c>
      <c r="P13" s="133">
        <v>3717.6095319999999</v>
      </c>
      <c r="Q13" s="133">
        <v>3885.9018620000002</v>
      </c>
      <c r="R13" s="133">
        <v>4058.0919969999995</v>
      </c>
      <c r="S13" s="133">
        <v>4270.6451369999995</v>
      </c>
      <c r="T13" s="133">
        <v>4528.4791679999998</v>
      </c>
      <c r="U13" s="133">
        <v>4650.8325679999998</v>
      </c>
      <c r="V13" s="133">
        <v>4678.1436039999999</v>
      </c>
      <c r="W13" s="133">
        <v>4724.5218490000007</v>
      </c>
      <c r="X13" s="133">
        <v>4762.4904580000002</v>
      </c>
      <c r="Y13" s="133">
        <v>4937.1969339999996</v>
      </c>
      <c r="Z13" s="133">
        <v>5145.0164590000004</v>
      </c>
      <c r="AA13" s="133">
        <v>5169.5616699999991</v>
      </c>
      <c r="AB13" s="133">
        <v>5239.2020200000006</v>
      </c>
      <c r="AC13" s="133">
        <v>5361.3564569999999</v>
      </c>
      <c r="AD13" s="133">
        <v>5502.7924739999999</v>
      </c>
      <c r="AE13" s="133">
        <v>5698.4154129999997</v>
      </c>
      <c r="AF13" s="133">
        <v>5772.9117650000007</v>
      </c>
      <c r="AG13" s="133">
        <v>5929.4776770000008</v>
      </c>
      <c r="AH13" s="133">
        <v>5964.4333900000001</v>
      </c>
      <c r="AI13" s="133">
        <v>5996.5485170000002</v>
      </c>
      <c r="AJ13" s="133">
        <v>6101.6089370000009</v>
      </c>
      <c r="AK13" s="133">
        <v>5923.2562760000001</v>
      </c>
      <c r="AL13" s="133">
        <v>5940.9090230000002</v>
      </c>
      <c r="AM13" s="133">
        <v>6041.0562030000001</v>
      </c>
      <c r="AN13" s="134">
        <f t="shared" si="0"/>
        <v>1.6857214882820791E-2</v>
      </c>
      <c r="AO13" s="135"/>
      <c r="AP13" s="135"/>
      <c r="AQ13" s="135"/>
      <c r="AR13" s="135"/>
      <c r="AS13" s="135"/>
    </row>
    <row r="14" spans="1:45" s="127" customFormat="1" ht="14.25">
      <c r="A14" s="139" t="s">
        <v>151</v>
      </c>
      <c r="B14" s="139" t="s">
        <v>152</v>
      </c>
      <c r="C14" s="140"/>
      <c r="D14" s="133">
        <v>375.31323200000003</v>
      </c>
      <c r="E14" s="133">
        <v>394.44315399999999</v>
      </c>
      <c r="F14" s="133">
        <v>413.15371499999998</v>
      </c>
      <c r="G14" s="133">
        <v>443.95855100000006</v>
      </c>
      <c r="H14" s="133">
        <v>473.73114299999997</v>
      </c>
      <c r="I14" s="133">
        <v>459.57227</v>
      </c>
      <c r="J14" s="133">
        <v>468.57858100000004</v>
      </c>
      <c r="K14" s="133">
        <v>496.21261600000003</v>
      </c>
      <c r="L14" s="133">
        <v>500.85706600000003</v>
      </c>
      <c r="M14" s="133">
        <v>523.03886799999998</v>
      </c>
      <c r="N14" s="133">
        <v>499.25066699999991</v>
      </c>
      <c r="O14" s="133">
        <v>525.01324599999998</v>
      </c>
      <c r="P14" s="133">
        <v>520.98792500000002</v>
      </c>
      <c r="Q14" s="133">
        <v>540.86819800000001</v>
      </c>
      <c r="R14" s="133">
        <v>560.38019399999996</v>
      </c>
      <c r="S14" s="133">
        <v>555.26634100000001</v>
      </c>
      <c r="T14" s="133">
        <v>561.81193099999996</v>
      </c>
      <c r="U14" s="133">
        <v>566.64706499999988</v>
      </c>
      <c r="V14" s="133">
        <v>597.87861700000008</v>
      </c>
      <c r="W14" s="133">
        <v>610.61810600000001</v>
      </c>
      <c r="X14" s="133">
        <v>615.2346</v>
      </c>
      <c r="Y14" s="133">
        <v>650.875451</v>
      </c>
      <c r="Z14" s="133">
        <v>671.83729400000004</v>
      </c>
      <c r="AA14" s="133">
        <v>674.82284800000002</v>
      </c>
      <c r="AB14" s="133">
        <v>682.06018500000005</v>
      </c>
      <c r="AC14" s="133">
        <v>898.78825500000005</v>
      </c>
      <c r="AD14" s="133">
        <v>897.05837999999994</v>
      </c>
      <c r="AE14" s="133">
        <v>938.19071000000008</v>
      </c>
      <c r="AF14" s="133">
        <v>973.54820500000005</v>
      </c>
      <c r="AG14" s="133">
        <v>1144.6806710000001</v>
      </c>
      <c r="AH14" s="133">
        <v>976.65201400000001</v>
      </c>
      <c r="AI14" s="133">
        <v>984.11690899999996</v>
      </c>
      <c r="AJ14" s="133">
        <v>980.926514</v>
      </c>
      <c r="AK14" s="133">
        <v>1004.1376310000001</v>
      </c>
      <c r="AL14" s="133">
        <v>989.16348199999993</v>
      </c>
      <c r="AM14" s="133">
        <v>990.84378400000003</v>
      </c>
      <c r="AN14" s="134">
        <f t="shared" si="0"/>
        <v>1.6987101026037445E-3</v>
      </c>
      <c r="AO14" s="135"/>
      <c r="AP14" s="135"/>
      <c r="AQ14" s="135"/>
      <c r="AR14" s="135"/>
      <c r="AS14" s="135"/>
    </row>
    <row r="15" spans="1:45" s="127" customFormat="1" ht="14.25">
      <c r="A15" s="139" t="s">
        <v>83</v>
      </c>
      <c r="B15" s="139" t="s">
        <v>153</v>
      </c>
      <c r="C15" s="140" t="s">
        <v>67</v>
      </c>
      <c r="D15" s="133">
        <v>56.024856000000007</v>
      </c>
      <c r="E15" s="133">
        <v>56.679409000000007</v>
      </c>
      <c r="F15" s="133">
        <v>66.053794999999994</v>
      </c>
      <c r="G15" s="133">
        <v>72.167377999999999</v>
      </c>
      <c r="H15" s="133">
        <v>74.647944999999993</v>
      </c>
      <c r="I15" s="133">
        <v>92.615951999999993</v>
      </c>
      <c r="J15" s="133">
        <v>91.844423000000006</v>
      </c>
      <c r="K15" s="133">
        <v>109.368706</v>
      </c>
      <c r="L15" s="133">
        <v>114.306692</v>
      </c>
      <c r="M15" s="133">
        <v>112.30571500000001</v>
      </c>
      <c r="N15" s="133">
        <v>138.048823</v>
      </c>
      <c r="O15" s="133">
        <v>119.88461699999999</v>
      </c>
      <c r="P15" s="133">
        <v>120.047417</v>
      </c>
      <c r="Q15" s="133">
        <v>119.71588300000002</v>
      </c>
      <c r="R15" s="133">
        <v>129.54883999999998</v>
      </c>
      <c r="S15" s="133">
        <v>132.97632900000002</v>
      </c>
      <c r="T15" s="133">
        <v>132.54997600000002</v>
      </c>
      <c r="U15" s="133">
        <v>140.70067700000001</v>
      </c>
      <c r="V15" s="133">
        <v>144.39235300000001</v>
      </c>
      <c r="W15" s="133">
        <v>149.48539600000001</v>
      </c>
      <c r="X15" s="133">
        <v>153.637925</v>
      </c>
      <c r="Y15" s="133">
        <v>155.76307799999998</v>
      </c>
      <c r="Z15" s="133">
        <v>151.494068</v>
      </c>
      <c r="AA15" s="133">
        <v>148.38101700000001</v>
      </c>
      <c r="AB15" s="133">
        <v>143.15072799999999</v>
      </c>
      <c r="AC15" s="133">
        <v>136.388216</v>
      </c>
      <c r="AD15" s="133">
        <v>138.056389</v>
      </c>
      <c r="AE15" s="133">
        <v>140.010851</v>
      </c>
      <c r="AF15" s="133">
        <v>139.67370600000001</v>
      </c>
      <c r="AG15" s="133">
        <v>138.53023300000001</v>
      </c>
      <c r="AH15" s="133">
        <v>139.28397700000002</v>
      </c>
      <c r="AI15" s="133">
        <v>153.352338</v>
      </c>
      <c r="AJ15" s="133">
        <v>157.454094</v>
      </c>
      <c r="AK15" s="133">
        <v>156.72532600000002</v>
      </c>
      <c r="AL15" s="133">
        <v>160.94618700000001</v>
      </c>
      <c r="AM15" s="133">
        <v>167.65302799999998</v>
      </c>
      <c r="AN15" s="134">
        <f t="shared" si="0"/>
        <v>4.1671325832652178E-2</v>
      </c>
      <c r="AO15" s="135"/>
      <c r="AP15" s="135"/>
      <c r="AQ15" s="135"/>
      <c r="AR15" s="135"/>
      <c r="AS15" s="135"/>
    </row>
    <row r="16" spans="1:45" s="127" customFormat="1" ht="22.5" customHeight="1">
      <c r="A16" s="141" t="s">
        <v>154</v>
      </c>
      <c r="B16" s="141" t="s">
        <v>155</v>
      </c>
      <c r="C16" s="140" t="s">
        <v>64</v>
      </c>
      <c r="D16" s="142">
        <v>2677.1520089999999</v>
      </c>
      <c r="E16" s="142">
        <v>2838.0836519999993</v>
      </c>
      <c r="F16" s="142">
        <v>3017.570831</v>
      </c>
      <c r="G16" s="142">
        <v>3258.7090750000002</v>
      </c>
      <c r="H16" s="142">
        <v>3642.0002060000006</v>
      </c>
      <c r="I16" s="142">
        <v>3938.5245060000002</v>
      </c>
      <c r="J16" s="142">
        <v>3992.5816190000005</v>
      </c>
      <c r="K16" s="142">
        <v>4000.7556100000002</v>
      </c>
      <c r="L16" s="142">
        <v>4065.1722590000004</v>
      </c>
      <c r="M16" s="142">
        <v>4106.8007790000001</v>
      </c>
      <c r="N16" s="142">
        <v>4168.2907919999998</v>
      </c>
      <c r="O16" s="142">
        <v>4217.0843330000007</v>
      </c>
      <c r="P16" s="142">
        <v>4358.6448739999996</v>
      </c>
      <c r="Q16" s="142">
        <v>4546.4859429999997</v>
      </c>
      <c r="R16" s="142">
        <v>4748.0210310000002</v>
      </c>
      <c r="S16" s="142">
        <v>4958.8878070000001</v>
      </c>
      <c r="T16" s="142">
        <v>5222.8410750000003</v>
      </c>
      <c r="U16" s="142">
        <v>5358.1803099999997</v>
      </c>
      <c r="V16" s="142">
        <v>5420.4145740000004</v>
      </c>
      <c r="W16" s="142">
        <v>5484.6253510000006</v>
      </c>
      <c r="X16" s="142">
        <v>5531.362983</v>
      </c>
      <c r="Y16" s="142">
        <v>5743.8354629999994</v>
      </c>
      <c r="Z16" s="142">
        <v>5968.3478210000003</v>
      </c>
      <c r="AA16" s="142">
        <v>5992.7655349999986</v>
      </c>
      <c r="AB16" s="142">
        <v>6064.4129330000005</v>
      </c>
      <c r="AC16" s="142">
        <v>6396.5329280000005</v>
      </c>
      <c r="AD16" s="142">
        <v>6537.9072430000006</v>
      </c>
      <c r="AE16" s="142">
        <v>6776.6169739999996</v>
      </c>
      <c r="AF16" s="142">
        <v>6886.1336760000004</v>
      </c>
      <c r="AG16" s="142">
        <v>7212.6885810000012</v>
      </c>
      <c r="AH16" s="142">
        <v>7080.3693810000004</v>
      </c>
      <c r="AI16" s="142">
        <v>7134.0177640000002</v>
      </c>
      <c r="AJ16" s="142">
        <v>7239.9895450000004</v>
      </c>
      <c r="AK16" s="142">
        <v>7084.1192329999994</v>
      </c>
      <c r="AL16" s="142">
        <v>7091.0186919999996</v>
      </c>
      <c r="AM16" s="142">
        <v>7199.5530149999995</v>
      </c>
      <c r="AN16" s="143">
        <f t="shared" si="0"/>
        <v>1.5305885897952428E-2</v>
      </c>
      <c r="AO16" s="135"/>
      <c r="AP16" s="135"/>
      <c r="AQ16" s="135"/>
      <c r="AR16" s="135"/>
      <c r="AS16" s="135"/>
    </row>
    <row r="17" spans="1:45" s="127" customFormat="1" ht="22.5" customHeight="1">
      <c r="A17" s="141" t="s">
        <v>156</v>
      </c>
      <c r="B17" s="141" t="s">
        <v>157</v>
      </c>
      <c r="C17" s="140"/>
      <c r="D17" s="142">
        <v>210.41312298835328</v>
      </c>
      <c r="E17" s="142">
        <v>216.55612238103231</v>
      </c>
      <c r="F17" s="142">
        <v>268.86824222129781</v>
      </c>
      <c r="G17" s="142">
        <v>274.69113021963403</v>
      </c>
      <c r="H17" s="142">
        <v>108.37472065058182</v>
      </c>
      <c r="I17" s="142">
        <v>-79.253253000000313</v>
      </c>
      <c r="J17" s="142">
        <v>-4.3221880000005513</v>
      </c>
      <c r="K17" s="142">
        <v>560.43803800000023</v>
      </c>
      <c r="L17" s="142">
        <v>723.2805029999995</v>
      </c>
      <c r="M17" s="142">
        <v>819.15033700000004</v>
      </c>
      <c r="N17" s="142">
        <v>585.46489999999994</v>
      </c>
      <c r="O17" s="142">
        <v>564.32952299999943</v>
      </c>
      <c r="P17" s="142">
        <v>412.72739700000056</v>
      </c>
      <c r="Q17" s="142">
        <v>409.26674599999933</v>
      </c>
      <c r="R17" s="142">
        <v>418.40773100000024</v>
      </c>
      <c r="S17" s="142">
        <v>242.00046699999984</v>
      </c>
      <c r="T17" s="142">
        <v>145.24167299999954</v>
      </c>
      <c r="U17" s="142">
        <v>492.68796900000052</v>
      </c>
      <c r="V17" s="142">
        <v>875.50663600000007</v>
      </c>
      <c r="W17" s="142">
        <v>976.2488629999998</v>
      </c>
      <c r="X17" s="142">
        <v>1130.2684159999999</v>
      </c>
      <c r="Y17" s="142">
        <v>973.98819499999991</v>
      </c>
      <c r="Z17" s="142">
        <v>581.53762999999981</v>
      </c>
      <c r="AA17" s="142">
        <v>685.60441300000093</v>
      </c>
      <c r="AB17" s="142">
        <v>617.87771599999905</v>
      </c>
      <c r="AC17" s="142">
        <v>38.41981399999986</v>
      </c>
      <c r="AD17" s="142">
        <v>-152.74460400000135</v>
      </c>
      <c r="AE17" s="142">
        <v>-409.75745899999856</v>
      </c>
      <c r="AF17" s="142">
        <v>-462.93832400000065</v>
      </c>
      <c r="AG17" s="142">
        <v>-772.32533500000136</v>
      </c>
      <c r="AH17" s="142">
        <v>-602.73764800000026</v>
      </c>
      <c r="AI17" s="142">
        <v>-496.91642200000115</v>
      </c>
      <c r="AJ17" s="142">
        <v>-940.18209500000103</v>
      </c>
      <c r="AK17" s="142">
        <v>-377.742569</v>
      </c>
      <c r="AL17" s="142">
        <v>-154.36875600000076</v>
      </c>
      <c r="AM17" s="142">
        <v>-759.70085599999948</v>
      </c>
      <c r="AN17" s="143">
        <f t="shared" si="0"/>
        <v>-3.9213382013650206</v>
      </c>
      <c r="AO17" s="135"/>
      <c r="AP17" s="135"/>
      <c r="AQ17" s="135"/>
      <c r="AR17" s="135"/>
      <c r="AS17" s="135"/>
    </row>
    <row r="18" spans="1:45" s="127" customFormat="1" ht="22.5" customHeight="1">
      <c r="A18" s="141" t="s">
        <v>158</v>
      </c>
      <c r="B18" s="141" t="s">
        <v>159</v>
      </c>
      <c r="C18" s="140"/>
      <c r="D18" s="142">
        <v>694.36387000000059</v>
      </c>
      <c r="E18" s="142">
        <v>720.35566000000063</v>
      </c>
      <c r="F18" s="142">
        <v>832.41834299999982</v>
      </c>
      <c r="G18" s="142">
        <v>922.53304399999934</v>
      </c>
      <c r="H18" s="142">
        <v>822.30407699999978</v>
      </c>
      <c r="I18" s="142">
        <v>677.39869899999894</v>
      </c>
      <c r="J18" s="142">
        <v>790.18675100000019</v>
      </c>
      <c r="K18" s="142">
        <v>1380.5961939999997</v>
      </c>
      <c r="L18" s="142">
        <v>1547.2242859999992</v>
      </c>
      <c r="M18" s="142">
        <v>1691.8702880000001</v>
      </c>
      <c r="N18" s="142">
        <v>1540.2256429999998</v>
      </c>
      <c r="O18" s="142">
        <v>1536.9803599999996</v>
      </c>
      <c r="P18" s="142">
        <v>1439.4856800000007</v>
      </c>
      <c r="Q18" s="142">
        <v>1445.6300919999994</v>
      </c>
      <c r="R18" s="142">
        <v>1530.911744</v>
      </c>
      <c r="S18" s="142">
        <v>1348.6356879999994</v>
      </c>
      <c r="T18" s="142">
        <v>1227.2983639999993</v>
      </c>
      <c r="U18" s="142">
        <v>1566.1547399999999</v>
      </c>
      <c r="V18" s="142">
        <v>1854.6694550000002</v>
      </c>
      <c r="W18" s="142">
        <v>2189.5512509999999</v>
      </c>
      <c r="X18" s="142">
        <v>2482.8087340000002</v>
      </c>
      <c r="Y18" s="142">
        <v>2204.2690879999991</v>
      </c>
      <c r="Z18" s="142">
        <v>1668.6517519999998</v>
      </c>
      <c r="AA18" s="142">
        <v>1869.8031480000018</v>
      </c>
      <c r="AB18" s="142">
        <v>1815.9524429999992</v>
      </c>
      <c r="AC18" s="142">
        <v>1367.0411859999995</v>
      </c>
      <c r="AD18" s="142">
        <v>1231.6673519999986</v>
      </c>
      <c r="AE18" s="142">
        <v>996.71489000000111</v>
      </c>
      <c r="AF18" s="142">
        <v>859.63538100000005</v>
      </c>
      <c r="AG18" s="142">
        <v>604.43953599999895</v>
      </c>
      <c r="AH18" s="142">
        <v>891.69695999999931</v>
      </c>
      <c r="AI18" s="142">
        <v>887.1366769999986</v>
      </c>
      <c r="AJ18" s="142">
        <v>581.20112299999801</v>
      </c>
      <c r="AK18" s="142">
        <v>955.29310199999964</v>
      </c>
      <c r="AL18" s="142">
        <v>1773.5796649999993</v>
      </c>
      <c r="AM18" s="142">
        <v>217.2544940000007</v>
      </c>
      <c r="AN18" s="143">
        <f t="shared" si="0"/>
        <v>-0.8775050829194071</v>
      </c>
      <c r="AO18" s="135"/>
      <c r="AP18" s="135"/>
      <c r="AQ18" s="135"/>
      <c r="AR18" s="135"/>
      <c r="AS18" s="135"/>
    </row>
    <row r="19" spans="1:45" s="127" customFormat="1" ht="22.5" customHeight="1">
      <c r="A19" s="141" t="s">
        <v>160</v>
      </c>
      <c r="B19" s="141" t="s">
        <v>161</v>
      </c>
      <c r="C19" s="140" t="s">
        <v>64</v>
      </c>
      <c r="D19" s="142">
        <v>694.36387000000059</v>
      </c>
      <c r="E19" s="142">
        <v>720.35566000000063</v>
      </c>
      <c r="F19" s="142">
        <v>832.41834299999982</v>
      </c>
      <c r="G19" s="142">
        <v>894.53304399999934</v>
      </c>
      <c r="H19" s="142">
        <v>831.30407699999978</v>
      </c>
      <c r="I19" s="142">
        <v>675.39869899999894</v>
      </c>
      <c r="J19" s="142">
        <v>930.18675100000019</v>
      </c>
      <c r="K19" s="142">
        <v>1470.5961939999997</v>
      </c>
      <c r="L19" s="142">
        <v>1715.2242859999992</v>
      </c>
      <c r="M19" s="142">
        <v>1925.8702880000001</v>
      </c>
      <c r="N19" s="142">
        <v>1874.2256429999998</v>
      </c>
      <c r="O19" s="142">
        <v>1897.9803599999996</v>
      </c>
      <c r="P19" s="142">
        <v>1928.7856800000009</v>
      </c>
      <c r="Q19" s="142">
        <v>2010.7300919999998</v>
      </c>
      <c r="R19" s="142">
        <v>1385.5838620000004</v>
      </c>
      <c r="S19" s="142">
        <v>937.39497399999982</v>
      </c>
      <c r="T19" s="142">
        <v>1756.7821369999992</v>
      </c>
      <c r="U19" s="142">
        <v>1828.9857840000004</v>
      </c>
      <c r="V19" s="142">
        <v>2367.7072850000004</v>
      </c>
      <c r="W19" s="142">
        <v>2930.1797049999986</v>
      </c>
      <c r="X19" s="142">
        <v>2801.1220120000007</v>
      </c>
      <c r="Y19" s="142">
        <v>-1768.8402549999996</v>
      </c>
      <c r="Z19" s="142">
        <v>2486.0357519999989</v>
      </c>
      <c r="AA19" s="142">
        <v>1748.8911480000006</v>
      </c>
      <c r="AB19" s="142">
        <v>2430.3744429999997</v>
      </c>
      <c r="AC19" s="142">
        <v>2462.513186000002</v>
      </c>
      <c r="AD19" s="142">
        <v>1906.9363519999997</v>
      </c>
      <c r="AE19" s="142">
        <v>1788.4078899999995</v>
      </c>
      <c r="AF19" s="142">
        <v>1482.9193809999988</v>
      </c>
      <c r="AG19" s="142">
        <v>1275.9185359999983</v>
      </c>
      <c r="AH19" s="142">
        <v>2073.364959999999</v>
      </c>
      <c r="AI19" s="142">
        <v>6443.4566769999983</v>
      </c>
      <c r="AJ19" s="142">
        <v>4101.4131229999984</v>
      </c>
      <c r="AK19" s="142">
        <v>2659.0891019999999</v>
      </c>
      <c r="AL19" s="142">
        <v>4450.0666650000003</v>
      </c>
      <c r="AM19" s="142">
        <v>-5587.0885060000001</v>
      </c>
      <c r="AN19" s="143">
        <f t="shared" si="0"/>
        <v>-2.2555066983474057</v>
      </c>
      <c r="AO19" s="135"/>
      <c r="AP19" s="135"/>
      <c r="AQ19" s="135"/>
      <c r="AR19" s="135"/>
      <c r="AS19" s="135"/>
    </row>
    <row r="20" spans="1:45" s="127" customFormat="1" ht="14.25">
      <c r="A20" s="139" t="s">
        <v>101</v>
      </c>
      <c r="B20" s="139" t="s">
        <v>100</v>
      </c>
      <c r="C20" s="140"/>
      <c r="D20" s="133">
        <v>-48.360619001337454</v>
      </c>
      <c r="E20" s="133">
        <v>-79.258548961193355</v>
      </c>
      <c r="F20" s="133">
        <v>-61.279996741199739</v>
      </c>
      <c r="G20" s="133">
        <v>-165.1069232279383</v>
      </c>
      <c r="H20" s="133">
        <v>48.138358419603719</v>
      </c>
      <c r="I20" s="133">
        <v>119.54317533348012</v>
      </c>
      <c r="J20" s="133">
        <v>1.8139869999986331</v>
      </c>
      <c r="K20" s="133">
        <v>-120.69373199999791</v>
      </c>
      <c r="L20" s="133">
        <v>-96.007959000000938</v>
      </c>
      <c r="M20" s="133">
        <v>-108.55184100000224</v>
      </c>
      <c r="N20" s="133">
        <v>-49.590089999996053</v>
      </c>
      <c r="O20" s="133">
        <v>-154.14456299999983</v>
      </c>
      <c r="P20" s="133">
        <v>-42.975555000000668</v>
      </c>
      <c r="Q20" s="133">
        <v>-88.673000000003867</v>
      </c>
      <c r="R20" s="133">
        <v>-150.41814899999781</v>
      </c>
      <c r="S20" s="133">
        <v>66.980242000004523</v>
      </c>
      <c r="T20" s="133">
        <v>89.684190999995735</v>
      </c>
      <c r="U20" s="133">
        <v>75.85213899999917</v>
      </c>
      <c r="V20" s="133">
        <v>-79.333898999993835</v>
      </c>
      <c r="W20" s="133">
        <v>-145.43307000000414</v>
      </c>
      <c r="X20" s="133">
        <v>-127.06623100000479</v>
      </c>
      <c r="Y20" s="133">
        <v>-289.55885099998932</v>
      </c>
      <c r="Z20" s="133">
        <v>-106.00865600000907</v>
      </c>
      <c r="AA20" s="133">
        <v>-313.73617599999739</v>
      </c>
      <c r="AB20" s="133">
        <v>-352.23019700000259</v>
      </c>
      <c r="AC20" s="133">
        <v>262.73408700001528</v>
      </c>
      <c r="AD20" s="133">
        <v>-223.59743800001343</v>
      </c>
      <c r="AE20" s="133">
        <v>-67.65926899999431</v>
      </c>
      <c r="AF20" s="133">
        <v>88.101730999987922</v>
      </c>
      <c r="AG20" s="133">
        <v>-188.66066999998429</v>
      </c>
      <c r="AH20" s="133">
        <v>-113.08550000000923</v>
      </c>
      <c r="AI20" s="133">
        <v>-1.1069019999958982</v>
      </c>
      <c r="AJ20" s="133">
        <v>-347.77052699999331</v>
      </c>
      <c r="AK20" s="133">
        <v>-21.530280000008133</v>
      </c>
      <c r="AL20" s="133">
        <v>-400.53963700000259</v>
      </c>
      <c r="AM20" s="133">
        <v>-211.95879390998834</v>
      </c>
      <c r="AN20" s="134">
        <f t="shared" si="0"/>
        <v>0.4708169321330189</v>
      </c>
      <c r="AO20" s="135"/>
      <c r="AP20" s="135"/>
      <c r="AQ20" s="135"/>
      <c r="AR20" s="135"/>
      <c r="AS20" s="135"/>
    </row>
    <row r="21" spans="1:45" s="127" customFormat="1" ht="14.25">
      <c r="A21" s="139" t="s">
        <v>98</v>
      </c>
      <c r="B21" s="139" t="s">
        <v>88</v>
      </c>
      <c r="C21" s="140"/>
      <c r="D21" s="133">
        <v>646.00325099866234</v>
      </c>
      <c r="E21" s="133">
        <v>641.09711103880772</v>
      </c>
      <c r="F21" s="133">
        <v>771.13834625880338</v>
      </c>
      <c r="G21" s="133">
        <v>729.42612077205797</v>
      </c>
      <c r="H21" s="133">
        <v>879.44243541960418</v>
      </c>
      <c r="I21" s="133">
        <v>794.94187433347793</v>
      </c>
      <c r="J21" s="133">
        <v>932.00073800000007</v>
      </c>
      <c r="K21" s="133">
        <v>1349.902462</v>
      </c>
      <c r="L21" s="133">
        <v>1619.2163269999994</v>
      </c>
      <c r="M21" s="133">
        <v>1817.3184470000003</v>
      </c>
      <c r="N21" s="133">
        <v>1824.6355529999996</v>
      </c>
      <c r="O21" s="133">
        <v>1743.8357970000006</v>
      </c>
      <c r="P21" s="133">
        <v>1885.8101250000002</v>
      </c>
      <c r="Q21" s="133">
        <v>1922.057092</v>
      </c>
      <c r="R21" s="133">
        <v>1235.1657129999994</v>
      </c>
      <c r="S21" s="133">
        <v>1004.3752160000001</v>
      </c>
      <c r="T21" s="133">
        <v>1846.466328</v>
      </c>
      <c r="U21" s="133">
        <v>1904.8372400000001</v>
      </c>
      <c r="V21" s="133">
        <v>2288.351314</v>
      </c>
      <c r="W21" s="133">
        <v>2785.3259420000004</v>
      </c>
      <c r="X21" s="133">
        <v>2669.204928000001</v>
      </c>
      <c r="Y21" s="133">
        <v>-2054.0359310000013</v>
      </c>
      <c r="Z21" s="133">
        <v>2287.1138509999996</v>
      </c>
      <c r="AA21" s="133">
        <v>1435.1549730000002</v>
      </c>
      <c r="AB21" s="133">
        <v>2078.1442459999998</v>
      </c>
      <c r="AC21" s="133">
        <v>2725.2472730000009</v>
      </c>
      <c r="AD21" s="133">
        <v>1683.3389140000018</v>
      </c>
      <c r="AE21" s="133">
        <v>1720.7486209999988</v>
      </c>
      <c r="AF21" s="133">
        <v>1571.0211109999996</v>
      </c>
      <c r="AG21" s="133">
        <v>1087.2586269999999</v>
      </c>
      <c r="AH21" s="133">
        <v>1960.2794599999995</v>
      </c>
      <c r="AI21" s="133">
        <v>6442.3497750000006</v>
      </c>
      <c r="AJ21" s="133">
        <v>3753.6425959999988</v>
      </c>
      <c r="AK21" s="133">
        <v>2637.5588210000001</v>
      </c>
      <c r="AL21" s="133">
        <v>4049.5270280000009</v>
      </c>
      <c r="AM21" s="133">
        <v>-5799.0473009999969</v>
      </c>
      <c r="AN21" s="134">
        <f t="shared" si="0"/>
        <v>-2.4320307682608693</v>
      </c>
      <c r="AO21" s="135"/>
      <c r="AP21" s="135"/>
      <c r="AQ21" s="135"/>
      <c r="AR21" s="135"/>
      <c r="AS21" s="135"/>
    </row>
    <row r="22" spans="1:45" s="127" customFormat="1" ht="22.5" customHeight="1" thickBot="1">
      <c r="A22" s="144" t="s">
        <v>162</v>
      </c>
      <c r="B22" s="144" t="s">
        <v>163</v>
      </c>
      <c r="C22" s="145" t="s">
        <v>68</v>
      </c>
      <c r="D22" s="146">
        <v>10411.45456517725</v>
      </c>
      <c r="E22" s="146">
        <v>11052.551676216057</v>
      </c>
      <c r="F22" s="146">
        <v>11823.690022474857</v>
      </c>
      <c r="G22" s="146">
        <v>12553.116143246918</v>
      </c>
      <c r="H22" s="146">
        <v>13432.558578666521</v>
      </c>
      <c r="I22" s="146">
        <v>14227.500453000001</v>
      </c>
      <c r="J22" s="146">
        <v>15159.501190999999</v>
      </c>
      <c r="K22" s="146">
        <v>16509.403653000001</v>
      </c>
      <c r="L22" s="146">
        <v>18128.619979999999</v>
      </c>
      <c r="M22" s="146">
        <v>19945.938426999997</v>
      </c>
      <c r="N22" s="146">
        <v>21770.573980000001</v>
      </c>
      <c r="O22" s="146">
        <v>23514.409777000001</v>
      </c>
      <c r="P22" s="146">
        <v>25400.219902000001</v>
      </c>
      <c r="Q22" s="146">
        <v>27322.276993999996</v>
      </c>
      <c r="R22" s="146">
        <v>28557.442706999998</v>
      </c>
      <c r="S22" s="146">
        <v>29561.817923000002</v>
      </c>
      <c r="T22" s="146">
        <v>31408.284250999997</v>
      </c>
      <c r="U22" s="146">
        <v>33313.122173999996</v>
      </c>
      <c r="V22" s="146">
        <v>35601.495560000003</v>
      </c>
      <c r="W22" s="146">
        <v>38386.242194999999</v>
      </c>
      <c r="X22" s="146">
        <v>41060.297975999994</v>
      </c>
      <c r="Y22" s="146">
        <v>39001.898870000005</v>
      </c>
      <c r="Z22" s="146">
        <v>41381.925965999995</v>
      </c>
      <c r="AA22" s="146">
        <v>42817.080937999999</v>
      </c>
      <c r="AB22" s="146">
        <v>44895.225183999995</v>
      </c>
      <c r="AC22" s="146">
        <v>47620.472457000011</v>
      </c>
      <c r="AD22" s="146">
        <v>49303.811370999996</v>
      </c>
      <c r="AE22" s="146">
        <v>51024.559992000002</v>
      </c>
      <c r="AF22" s="146">
        <v>52595.58110399999</v>
      </c>
      <c r="AG22" s="146">
        <v>53682.838970000004</v>
      </c>
      <c r="AH22" s="146">
        <v>55643.118429999995</v>
      </c>
      <c r="AI22" s="146">
        <v>62085.468204999997</v>
      </c>
      <c r="AJ22" s="146">
        <v>65839.110801000003</v>
      </c>
      <c r="AK22" s="146">
        <v>68476.669622999994</v>
      </c>
      <c r="AL22" s="146">
        <v>72526.196650999991</v>
      </c>
      <c r="AM22" s="146">
        <v>66727.149351090004</v>
      </c>
      <c r="AN22" s="147">
        <f t="shared" si="0"/>
        <v>-7.9957967847332723E-2</v>
      </c>
      <c r="AO22" s="135"/>
      <c r="AP22" s="135"/>
      <c r="AQ22" s="135"/>
      <c r="AR22" s="135"/>
      <c r="AS22" s="135"/>
    </row>
    <row r="23" spans="1:45" s="127" customFormat="1" ht="14.25">
      <c r="A23" s="148"/>
      <c r="B23" s="148"/>
      <c r="C23" s="148"/>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45" s="127" customFormat="1" ht="14.25">
      <c r="A24" s="148"/>
      <c r="B24" s="148"/>
      <c r="C24" s="148"/>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45" s="127" customFormat="1" ht="14.25">
      <c r="A25" s="148"/>
      <c r="B25" s="148"/>
      <c r="C25" s="148"/>
      <c r="D25" s="71"/>
      <c r="E25" s="71"/>
      <c r="F25" s="71"/>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row>
    <row r="26" spans="1:45" s="127" customFormat="1" ht="14.25">
      <c r="A26" s="148"/>
      <c r="B26" s="148"/>
      <c r="C26" s="148"/>
      <c r="D26" s="71"/>
      <c r="E26" s="71"/>
      <c r="F26" s="71"/>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K26" s="165"/>
      <c r="AL26" s="165"/>
      <c r="AM26" s="165"/>
      <c r="AN26" s="165"/>
      <c r="AO26" s="165"/>
    </row>
    <row r="27" spans="1:45" s="127" customFormat="1" ht="14.25">
      <c r="A27" s="148"/>
      <c r="B27" s="148"/>
      <c r="C27" s="148"/>
      <c r="D27" s="71"/>
      <c r="E27" s="71"/>
      <c r="F27" s="71"/>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K27" s="165"/>
      <c r="AL27" s="165"/>
      <c r="AM27" s="165"/>
      <c r="AN27" s="165"/>
      <c r="AO27" s="165"/>
    </row>
    <row r="28" spans="1:45" s="127" customFormat="1" ht="14.25">
      <c r="A28" s="148"/>
      <c r="B28" s="148"/>
      <c r="C28" s="148"/>
      <c r="D28" s="71"/>
      <c r="E28" s="71"/>
      <c r="F28" s="71"/>
      <c r="G28" s="71"/>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K28" s="165"/>
      <c r="AL28" s="165"/>
      <c r="AM28" s="165"/>
      <c r="AN28" s="165"/>
      <c r="AO28" s="165"/>
    </row>
    <row r="29" spans="1:45" s="127" customFormat="1" ht="14.25">
      <c r="A29" s="148"/>
      <c r="B29" s="148"/>
      <c r="C29" s="148"/>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K29" s="165"/>
      <c r="AL29" s="165"/>
      <c r="AM29" s="165"/>
      <c r="AN29" s="165"/>
      <c r="AO29" s="165"/>
    </row>
    <row r="30" spans="1:45" s="127" customFormat="1" ht="14.25">
      <c r="A30" s="148"/>
      <c r="B30" s="148"/>
      <c r="C30" s="148"/>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45" s="127" customFormat="1" ht="14.25">
      <c r="A31" s="148"/>
      <c r="B31" s="148"/>
      <c r="C31" s="148"/>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45" s="127" customFormat="1" ht="14.25">
      <c r="A32" s="148"/>
      <c r="B32" s="148"/>
      <c r="C32" s="148"/>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s="127" customFormat="1" ht="14.25">
      <c r="A33" s="148"/>
      <c r="B33" s="148"/>
      <c r="C33" s="148"/>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s="127" customFormat="1" ht="14.25">
      <c r="A34" s="148"/>
      <c r="B34" s="148"/>
      <c r="C34" s="148"/>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s="127" customFormat="1" ht="14.25">
      <c r="A35" s="148"/>
      <c r="B35" s="148"/>
      <c r="C35" s="148"/>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s="127" customFormat="1" ht="14.25">
      <c r="A36" s="148"/>
      <c r="B36" s="148"/>
      <c r="C36" s="148"/>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s="127" customFormat="1" ht="14.25">
      <c r="A37" s="148"/>
      <c r="B37" s="148"/>
      <c r="C37" s="148"/>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s="166" customFormat="1" ht="54">
      <c r="A38" s="149" t="s">
        <v>164</v>
      </c>
      <c r="B38" s="149" t="s">
        <v>165</v>
      </c>
      <c r="C38" s="150"/>
    </row>
    <row r="54" spans="1:7">
      <c r="G54" s="168"/>
    </row>
    <row r="56" spans="1:7">
      <c r="B56" s="168"/>
      <c r="C56" s="168"/>
    </row>
    <row r="57" spans="1:7" ht="18">
      <c r="A57" s="150"/>
      <c r="B57" s="150"/>
      <c r="C57" s="150"/>
    </row>
    <row r="58" spans="1:7">
      <c r="A58" s="169"/>
      <c r="B58" s="169"/>
      <c r="C58" s="169"/>
    </row>
    <row r="59" spans="1:7">
      <c r="A59" s="169"/>
      <c r="B59" s="169"/>
      <c r="C59" s="169"/>
    </row>
    <row r="60" spans="1:7">
      <c r="A60" s="169"/>
      <c r="B60" s="169"/>
      <c r="C60" s="169"/>
    </row>
    <row r="61" spans="1:7">
      <c r="A61" s="169"/>
      <c r="B61" s="169"/>
      <c r="C61" s="169"/>
    </row>
    <row r="118" spans="1:60" ht="23.25">
      <c r="A118" s="151" t="s">
        <v>97</v>
      </c>
      <c r="B118" s="152"/>
      <c r="C118" s="152"/>
      <c r="D118" s="152"/>
      <c r="E118" s="152"/>
      <c r="F118" s="152"/>
      <c r="G118" s="152"/>
      <c r="H118" s="152"/>
      <c r="I118" s="152"/>
      <c r="J118" s="168"/>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c r="AN118" s="152"/>
      <c r="AO118" s="152"/>
      <c r="AP118" s="152"/>
      <c r="AQ118" s="152"/>
      <c r="AR118" s="152"/>
      <c r="AS118" s="152"/>
      <c r="AT118" s="153"/>
      <c r="AU118" s="153"/>
      <c r="AV118" s="153"/>
      <c r="AW118" s="170"/>
      <c r="AX118" s="170"/>
      <c r="AY118" s="170"/>
      <c r="AZ118" s="170"/>
      <c r="BA118" s="170"/>
      <c r="BB118" s="170"/>
      <c r="BC118" s="170"/>
      <c r="BD118" s="170"/>
      <c r="BE118" s="170"/>
      <c r="BF118" s="170"/>
      <c r="BG118" s="170"/>
      <c r="BH118" s="170"/>
    </row>
    <row r="119" spans="1:60">
      <c r="A119" s="154" t="s">
        <v>96</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E119" s="155"/>
      <c r="AF119" s="155"/>
      <c r="AG119" s="155"/>
      <c r="AH119" s="155"/>
      <c r="AI119" s="155"/>
      <c r="AJ119" s="155"/>
      <c r="AK119" s="155"/>
      <c r="AL119" s="155"/>
      <c r="AM119" s="155"/>
      <c r="AN119" s="155"/>
      <c r="AO119" s="155"/>
      <c r="AP119" s="155"/>
      <c r="AQ119" s="155"/>
      <c r="AR119" s="155"/>
      <c r="AS119" s="155"/>
      <c r="AT119" s="155"/>
      <c r="AU119" s="155"/>
      <c r="AV119" s="155"/>
    </row>
    <row r="120" spans="1:60">
      <c r="A120" s="156" t="s">
        <v>95</v>
      </c>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row>
    <row r="121" spans="1:60" ht="15.75">
      <c r="A121" s="157"/>
      <c r="B121" s="158">
        <v>1984</v>
      </c>
      <c r="C121" s="158">
        <v>1985</v>
      </c>
      <c r="D121" s="158">
        <v>1986</v>
      </c>
      <c r="E121" s="159">
        <v>1987</v>
      </c>
      <c r="F121" s="159">
        <v>1988</v>
      </c>
      <c r="G121" s="159">
        <v>1989</v>
      </c>
      <c r="H121" s="159">
        <v>1990</v>
      </c>
      <c r="I121" s="159">
        <v>1991</v>
      </c>
      <c r="J121" s="159">
        <v>1992</v>
      </c>
      <c r="K121" s="159">
        <v>1993</v>
      </c>
      <c r="L121" s="159">
        <v>1994</v>
      </c>
      <c r="M121" s="159">
        <v>1995</v>
      </c>
      <c r="N121" s="159">
        <v>1996</v>
      </c>
      <c r="O121" s="159">
        <v>1997</v>
      </c>
      <c r="P121" s="159">
        <v>1998</v>
      </c>
      <c r="Q121" s="159">
        <v>1999</v>
      </c>
      <c r="R121" s="159">
        <v>2000</v>
      </c>
      <c r="S121" s="159">
        <v>2001</v>
      </c>
      <c r="T121" s="159">
        <v>2002</v>
      </c>
      <c r="U121" s="159">
        <v>2003</v>
      </c>
      <c r="V121" s="159">
        <v>2004</v>
      </c>
      <c r="W121" s="159">
        <v>2005</v>
      </c>
      <c r="X121" s="159">
        <v>2006</v>
      </c>
      <c r="Y121" s="159">
        <v>2007</v>
      </c>
      <c r="Z121" s="159">
        <v>2008</v>
      </c>
      <c r="AA121" s="159">
        <v>2009</v>
      </c>
      <c r="AB121" s="159">
        <v>2010</v>
      </c>
      <c r="AC121" s="159">
        <v>2011</v>
      </c>
      <c r="AD121" s="159">
        <v>2012</v>
      </c>
      <c r="AE121" s="159">
        <v>2013</v>
      </c>
      <c r="AF121" s="159">
        <v>2014</v>
      </c>
      <c r="AG121" s="159">
        <v>2015</v>
      </c>
      <c r="AH121" s="159">
        <v>2016</v>
      </c>
      <c r="AI121" s="159">
        <v>2017</v>
      </c>
      <c r="AJ121" s="159">
        <v>2018</v>
      </c>
      <c r="AK121" s="159">
        <v>2019</v>
      </c>
      <c r="AL121" s="159">
        <v>2020</v>
      </c>
      <c r="AM121" s="159">
        <v>2021</v>
      </c>
      <c r="AN121" s="159">
        <v>2022</v>
      </c>
      <c r="AO121" s="159"/>
    </row>
    <row r="122" spans="1:60">
      <c r="A122" s="160" t="s">
        <v>166</v>
      </c>
      <c r="B122" s="171">
        <v>2.6832815849999996</v>
      </c>
      <c r="C122" s="171">
        <v>3.0187062710000006</v>
      </c>
      <c r="D122" s="171">
        <v>3.181562037</v>
      </c>
      <c r="E122" s="171">
        <v>3.3715158790000004</v>
      </c>
      <c r="F122" s="171">
        <v>3.558439312</v>
      </c>
      <c r="G122" s="171">
        <v>3.8499891739999996</v>
      </c>
      <c r="H122" s="171">
        <v>4.1532421189999997</v>
      </c>
      <c r="I122" s="171">
        <v>4.473304283</v>
      </c>
      <c r="J122" s="171">
        <v>4.613923204999999</v>
      </c>
      <c r="K122" s="171">
        <v>4.9227683700000009</v>
      </c>
      <c r="L122" s="171">
        <v>5.4713518040000002</v>
      </c>
      <c r="M122" s="171">
        <v>5.7803965449999994</v>
      </c>
      <c r="N122" s="171">
        <v>6.0326710669999999</v>
      </c>
      <c r="O122" s="171">
        <v>6.0425164349999996</v>
      </c>
      <c r="P122" s="171">
        <v>6.1150646929999999</v>
      </c>
      <c r="Q122" s="171">
        <v>6.2874305540000002</v>
      </c>
      <c r="R122" s="171">
        <v>6.5572160349999997</v>
      </c>
      <c r="S122" s="171">
        <v>6.1336048930000002</v>
      </c>
      <c r="T122" s="171">
        <v>5.896282781</v>
      </c>
      <c r="U122" s="171">
        <v>6.9796232119999999</v>
      </c>
      <c r="V122" s="171">
        <v>7.1871660940000002</v>
      </c>
      <c r="W122" s="171">
        <v>7.7881218590000012</v>
      </c>
      <c r="X122" s="171">
        <v>8.4148050559999987</v>
      </c>
      <c r="Y122" s="171">
        <v>8.3324849950000015</v>
      </c>
      <c r="Z122" s="171">
        <v>3.9749952079999997</v>
      </c>
      <c r="AA122" s="171">
        <v>8.4543835729999994</v>
      </c>
      <c r="AB122" s="171">
        <v>7.7416566829999995</v>
      </c>
      <c r="AC122" s="171">
        <v>8.4947873759999997</v>
      </c>
      <c r="AD122" s="171">
        <v>8.8590461140000016</v>
      </c>
      <c r="AE122" s="171">
        <v>8.444843595</v>
      </c>
      <c r="AF122" s="171">
        <v>8.5650248639999997</v>
      </c>
      <c r="AG122" s="171">
        <v>8.3690530569999986</v>
      </c>
      <c r="AH122" s="171">
        <v>8.488607116999999</v>
      </c>
      <c r="AI122" s="171">
        <v>9.1537343409999998</v>
      </c>
      <c r="AJ122" s="171">
        <v>13.577474440999998</v>
      </c>
      <c r="AK122" s="171">
        <v>11.341402667999999</v>
      </c>
      <c r="AL122" s="171">
        <v>9.7432083349999985</v>
      </c>
      <c r="AM122" s="171">
        <v>11.541085357</v>
      </c>
      <c r="AN122" s="171">
        <v>1.6124645089999998</v>
      </c>
      <c r="AO122" s="171"/>
    </row>
    <row r="123" spans="1:60">
      <c r="A123" s="160" t="s">
        <v>167</v>
      </c>
      <c r="B123" s="171">
        <v>2.0397573030000005</v>
      </c>
      <c r="C123" s="171">
        <v>2.3325725770000001</v>
      </c>
      <c r="D123" s="171">
        <v>2.5021197229999999</v>
      </c>
      <c r="E123" s="171">
        <v>2.6771520089999998</v>
      </c>
      <c r="F123" s="171">
        <v>2.8380836519999995</v>
      </c>
      <c r="G123" s="171">
        <v>3.017570831</v>
      </c>
      <c r="H123" s="171">
        <v>3.2587090750000001</v>
      </c>
      <c r="I123" s="171">
        <v>3.6420002060000005</v>
      </c>
      <c r="J123" s="171">
        <v>3.9385245060000003</v>
      </c>
      <c r="K123" s="171">
        <v>3.9925816190000005</v>
      </c>
      <c r="L123" s="171">
        <v>4.0007556100000006</v>
      </c>
      <c r="M123" s="171">
        <v>4.0651722590000006</v>
      </c>
      <c r="N123" s="171">
        <v>4.1068007790000003</v>
      </c>
      <c r="O123" s="171">
        <v>4.1682907919999996</v>
      </c>
      <c r="P123" s="171">
        <v>4.2170843330000007</v>
      </c>
      <c r="Q123" s="171">
        <v>4.3586448739999994</v>
      </c>
      <c r="R123" s="171">
        <v>4.5464859429999995</v>
      </c>
      <c r="S123" s="171">
        <v>4.7480210310000004</v>
      </c>
      <c r="T123" s="171">
        <v>4.958887807</v>
      </c>
      <c r="U123" s="171">
        <v>5.2228410749999998</v>
      </c>
      <c r="V123" s="171">
        <v>5.3581803099999998</v>
      </c>
      <c r="W123" s="171">
        <v>5.4204145740000005</v>
      </c>
      <c r="X123" s="171">
        <v>5.4846253510000009</v>
      </c>
      <c r="Y123" s="171">
        <v>5.5313629830000002</v>
      </c>
      <c r="Z123" s="171">
        <v>5.743835462999999</v>
      </c>
      <c r="AA123" s="171">
        <v>5.9683478210000001</v>
      </c>
      <c r="AB123" s="171">
        <v>5.9927655349999984</v>
      </c>
      <c r="AC123" s="171">
        <v>6.0644129330000007</v>
      </c>
      <c r="AD123" s="171">
        <v>6.396532928000001</v>
      </c>
      <c r="AE123" s="171">
        <v>6.5379072430000003</v>
      </c>
      <c r="AF123" s="171">
        <v>6.7766169739999995</v>
      </c>
      <c r="AG123" s="171">
        <v>6.886133676</v>
      </c>
      <c r="AH123" s="171">
        <v>7.212688581000001</v>
      </c>
      <c r="AI123" s="171">
        <v>7.0803693810000006</v>
      </c>
      <c r="AJ123" s="171">
        <v>7.1340177640000002</v>
      </c>
      <c r="AK123" s="171">
        <v>7.2399895450000002</v>
      </c>
      <c r="AL123" s="171">
        <v>7.0841192329999991</v>
      </c>
      <c r="AM123" s="171">
        <v>7.0910186919999996</v>
      </c>
      <c r="AN123" s="171">
        <v>7.1995530149999993</v>
      </c>
      <c r="AO123" s="171"/>
    </row>
    <row r="124" spans="1:60">
      <c r="A124" s="160" t="s">
        <v>168</v>
      </c>
      <c r="B124" s="171">
        <v>0.64352428199999945</v>
      </c>
      <c r="C124" s="171">
        <v>0.68613369400000057</v>
      </c>
      <c r="D124" s="171">
        <v>0.67944231400000032</v>
      </c>
      <c r="E124" s="171">
        <v>0.69436387000000055</v>
      </c>
      <c r="F124" s="171">
        <v>0.72035566000000062</v>
      </c>
      <c r="G124" s="171">
        <v>0.83241834299999984</v>
      </c>
      <c r="H124" s="171">
        <v>0.89453304399999933</v>
      </c>
      <c r="I124" s="171">
        <v>0.83130407699999975</v>
      </c>
      <c r="J124" s="171">
        <v>0.67539869899999894</v>
      </c>
      <c r="K124" s="171">
        <v>0.93018675100000014</v>
      </c>
      <c r="L124" s="171">
        <v>1.4705961939999996</v>
      </c>
      <c r="M124" s="171">
        <v>1.7152242859999993</v>
      </c>
      <c r="N124" s="171">
        <v>1.925870288</v>
      </c>
      <c r="O124" s="171">
        <v>1.8742256429999997</v>
      </c>
      <c r="P124" s="171">
        <v>1.8979803599999996</v>
      </c>
      <c r="Q124" s="171">
        <v>1.9287856800000009</v>
      </c>
      <c r="R124" s="171">
        <v>2.0107300919999997</v>
      </c>
      <c r="S124" s="171">
        <v>1.3855838620000005</v>
      </c>
      <c r="T124" s="171">
        <v>0.93739497399999983</v>
      </c>
      <c r="U124" s="171">
        <v>1.7567821369999992</v>
      </c>
      <c r="V124" s="171">
        <v>1.8289857840000003</v>
      </c>
      <c r="W124" s="171">
        <v>2.3677072850000003</v>
      </c>
      <c r="X124" s="171">
        <v>2.9301797049999987</v>
      </c>
      <c r="Y124" s="171">
        <v>2.8011220120000009</v>
      </c>
      <c r="Z124" s="171">
        <v>-1.7688402549999995</v>
      </c>
      <c r="AA124" s="171">
        <v>2.4860357519999989</v>
      </c>
      <c r="AB124" s="171">
        <v>1.7488911480000007</v>
      </c>
      <c r="AC124" s="171">
        <v>2.4303744429999998</v>
      </c>
      <c r="AD124" s="171">
        <v>2.462513186000002</v>
      </c>
      <c r="AE124" s="171">
        <v>1.9069363519999998</v>
      </c>
      <c r="AF124" s="171">
        <v>1.7884078899999996</v>
      </c>
      <c r="AG124" s="171">
        <v>1.4829193809999988</v>
      </c>
      <c r="AH124" s="171">
        <v>1.2759185359999983</v>
      </c>
      <c r="AI124" s="171">
        <v>2.0733649599999988</v>
      </c>
      <c r="AJ124" s="171">
        <v>6.4434566769999986</v>
      </c>
      <c r="AK124" s="171">
        <v>4.1014131229999986</v>
      </c>
      <c r="AL124" s="171">
        <v>2.6590891019999998</v>
      </c>
      <c r="AM124" s="171">
        <v>4.4500666650000005</v>
      </c>
      <c r="AN124" s="171">
        <v>-5.5870885059999997</v>
      </c>
      <c r="AO124" s="171"/>
    </row>
    <row r="125" spans="1:60">
      <c r="A125" s="160" t="s">
        <v>169</v>
      </c>
      <c r="B125" s="171">
        <v>8.4631485413864542</v>
      </c>
      <c r="C125" s="171">
        <v>9.1313097448624223</v>
      </c>
      <c r="D125" s="171">
        <v>9.7654513141785859</v>
      </c>
      <c r="E125" s="171">
        <v>10.41145456517725</v>
      </c>
      <c r="F125" s="171">
        <v>11.052551676216057</v>
      </c>
      <c r="G125" s="171">
        <v>11.823690022474857</v>
      </c>
      <c r="H125" s="171">
        <v>12.553116143246918</v>
      </c>
      <c r="I125" s="171">
        <v>13.432558578666521</v>
      </c>
      <c r="J125" s="171">
        <v>14.227500453000001</v>
      </c>
      <c r="K125" s="171">
        <v>15.159501190999999</v>
      </c>
      <c r="L125" s="171">
        <v>16.509403653</v>
      </c>
      <c r="M125" s="171">
        <v>18.12861998</v>
      </c>
      <c r="N125" s="171">
        <v>19.945938426999998</v>
      </c>
      <c r="O125" s="171">
        <v>21.770573980000002</v>
      </c>
      <c r="P125" s="171">
        <v>23.514409777000001</v>
      </c>
      <c r="Q125" s="171">
        <v>25.400219902</v>
      </c>
      <c r="R125" s="171">
        <v>27.322276993999996</v>
      </c>
      <c r="S125" s="171">
        <v>28.557442707</v>
      </c>
      <c r="T125" s="171">
        <v>29.561817923000003</v>
      </c>
      <c r="U125" s="171">
        <v>31.408284250999998</v>
      </c>
      <c r="V125" s="171">
        <v>33.313122173999993</v>
      </c>
      <c r="W125" s="171">
        <v>35.601495560000004</v>
      </c>
      <c r="X125" s="171">
        <v>38.386242195000001</v>
      </c>
      <c r="Y125" s="171">
        <v>41.060297975999994</v>
      </c>
      <c r="Z125" s="171">
        <v>39.001898870000005</v>
      </c>
      <c r="AA125" s="171">
        <v>41.381925965999997</v>
      </c>
      <c r="AB125" s="171">
        <v>42.817080937999997</v>
      </c>
      <c r="AC125" s="171">
        <v>44.895225183999997</v>
      </c>
      <c r="AD125" s="171">
        <v>47.620472457000012</v>
      </c>
      <c r="AE125" s="171">
        <v>49.303811370999995</v>
      </c>
      <c r="AF125" s="171">
        <v>51.024559992</v>
      </c>
      <c r="AG125" s="171">
        <v>52.59558110399999</v>
      </c>
      <c r="AH125" s="171">
        <v>53.682838970000006</v>
      </c>
      <c r="AI125" s="171">
        <v>55.643118429999994</v>
      </c>
      <c r="AJ125" s="171">
        <v>62.085468204999998</v>
      </c>
      <c r="AK125" s="171">
        <v>65.839110801000004</v>
      </c>
      <c r="AL125" s="171">
        <v>68.476669622999992</v>
      </c>
      <c r="AM125" s="171">
        <v>72.526196650999992</v>
      </c>
      <c r="AN125" s="171">
        <v>66.727149351090006</v>
      </c>
      <c r="AO125" s="171"/>
    </row>
    <row r="126" spans="1:60">
      <c r="A126" s="160" t="s">
        <v>170</v>
      </c>
      <c r="B126" s="171">
        <v>2.3009213647487519</v>
      </c>
      <c r="C126" s="171">
        <v>2.5852588699816974</v>
      </c>
      <c r="D126" s="171">
        <v>2.720738951470882</v>
      </c>
      <c r="E126" s="171">
        <v>2.8875651319883531</v>
      </c>
      <c r="F126" s="171">
        <v>3.0546397743810316</v>
      </c>
      <c r="G126" s="171">
        <v>3.286439073221298</v>
      </c>
      <c r="H126" s="171">
        <v>3.533400205219634</v>
      </c>
      <c r="I126" s="171">
        <v>3.7503749266505824</v>
      </c>
      <c r="J126" s="171">
        <v>3.8592712529999997</v>
      </c>
      <c r="K126" s="171">
        <v>3.9882594309999999</v>
      </c>
      <c r="L126" s="171">
        <v>4.5611936480000006</v>
      </c>
      <c r="M126" s="171">
        <v>4.7884527619999995</v>
      </c>
      <c r="N126" s="171">
        <v>4.9259511160000002</v>
      </c>
      <c r="O126" s="171">
        <v>4.7537556919999995</v>
      </c>
      <c r="P126" s="171">
        <v>4.7814138560000004</v>
      </c>
      <c r="Q126" s="171">
        <v>4.7713722710000006</v>
      </c>
      <c r="R126" s="171">
        <v>4.9557526889999988</v>
      </c>
      <c r="S126" s="171">
        <v>5.1664287620000007</v>
      </c>
      <c r="T126" s="171">
        <v>5.2008882739999995</v>
      </c>
      <c r="U126" s="171">
        <v>5.368082748</v>
      </c>
      <c r="V126" s="171">
        <v>5.8508682790000002</v>
      </c>
      <c r="W126" s="171">
        <v>6.2959212100000004</v>
      </c>
      <c r="X126" s="171">
        <v>6.4608742140000004</v>
      </c>
      <c r="Y126" s="171">
        <v>6.661631399</v>
      </c>
      <c r="Z126" s="171">
        <v>6.7178236579999995</v>
      </c>
      <c r="AA126" s="171">
        <v>6.5498854509999997</v>
      </c>
      <c r="AB126" s="171">
        <v>6.6783699479999994</v>
      </c>
      <c r="AC126" s="171">
        <v>6.6822906489999996</v>
      </c>
      <c r="AD126" s="171">
        <v>6.4349527420000001</v>
      </c>
      <c r="AE126" s="171">
        <v>6.3851626389999989</v>
      </c>
      <c r="AF126" s="171">
        <v>6.3668595150000007</v>
      </c>
      <c r="AG126" s="171">
        <v>6.4231953519999996</v>
      </c>
      <c r="AH126" s="171">
        <v>6.4403632459999995</v>
      </c>
      <c r="AI126" s="171">
        <v>6.4776317329999999</v>
      </c>
      <c r="AJ126" s="171">
        <v>6.6371013419999993</v>
      </c>
      <c r="AK126" s="171">
        <v>6.2998074499999994</v>
      </c>
      <c r="AL126" s="171">
        <v>6.7063766639999995</v>
      </c>
      <c r="AM126" s="171">
        <v>6.9366499359999985</v>
      </c>
      <c r="AN126" s="171">
        <v>6.439852159</v>
      </c>
      <c r="AO126" s="171"/>
    </row>
    <row r="127" spans="1:60">
      <c r="BE127" s="172"/>
    </row>
    <row r="128" spans="1:60">
      <c r="BE128" s="173"/>
    </row>
    <row r="129" spans="1:67">
      <c r="A129" s="161" t="s">
        <v>94</v>
      </c>
    </row>
    <row r="130" spans="1:67" ht="15.75">
      <c r="B130" s="158">
        <v>1984</v>
      </c>
      <c r="C130" s="158">
        <v>1985</v>
      </c>
      <c r="D130" s="158">
        <v>1986</v>
      </c>
      <c r="E130" s="158">
        <v>1987</v>
      </c>
      <c r="F130" s="158">
        <v>1988</v>
      </c>
      <c r="G130" s="158">
        <v>1989</v>
      </c>
      <c r="H130" s="158">
        <v>1990</v>
      </c>
      <c r="I130" s="158">
        <v>1991</v>
      </c>
      <c r="J130" s="158">
        <v>1992</v>
      </c>
      <c r="K130" s="158">
        <v>1993</v>
      </c>
      <c r="L130" s="158">
        <v>1994</v>
      </c>
      <c r="M130" s="158">
        <v>1995</v>
      </c>
      <c r="N130" s="158">
        <v>1996</v>
      </c>
      <c r="O130" s="158">
        <v>1997</v>
      </c>
      <c r="P130" s="158">
        <v>1998</v>
      </c>
      <c r="Q130" s="158">
        <v>1999</v>
      </c>
      <c r="R130" s="158">
        <v>2000</v>
      </c>
      <c r="S130" s="158">
        <v>2001</v>
      </c>
      <c r="T130" s="158">
        <v>2002</v>
      </c>
      <c r="U130" s="158">
        <v>2003</v>
      </c>
      <c r="V130" s="158">
        <v>2004</v>
      </c>
      <c r="W130" s="158">
        <v>2005</v>
      </c>
      <c r="X130" s="158">
        <v>2006</v>
      </c>
      <c r="Y130" s="158">
        <v>2007</v>
      </c>
      <c r="Z130" s="158">
        <v>2008</v>
      </c>
      <c r="AA130" s="158">
        <v>2009</v>
      </c>
      <c r="AB130" s="158">
        <v>2010</v>
      </c>
      <c r="AC130" s="158">
        <v>2011</v>
      </c>
      <c r="AD130" s="158">
        <v>2012</v>
      </c>
      <c r="AE130" s="158">
        <v>2013</v>
      </c>
      <c r="AF130" s="158">
        <v>2014</v>
      </c>
      <c r="AG130" s="158">
        <v>2015</v>
      </c>
      <c r="AH130" s="158">
        <v>2016</v>
      </c>
      <c r="AI130" s="158">
        <v>2017</v>
      </c>
      <c r="AJ130" s="158">
        <v>2018</v>
      </c>
      <c r="AK130" s="158">
        <v>2019</v>
      </c>
      <c r="AL130" s="158">
        <v>2020</v>
      </c>
      <c r="AM130" s="158">
        <v>2021</v>
      </c>
      <c r="AN130" s="158">
        <v>2022</v>
      </c>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row>
    <row r="131" spans="1:67">
      <c r="A131" s="160" t="s">
        <v>166</v>
      </c>
      <c r="C131" s="41">
        <f t="shared" ref="C131:AO131" si="1">(C122-B122)/ABS(B122)</f>
        <v>0.12500539931220114</v>
      </c>
      <c r="D131" s="41">
        <f t="shared" si="1"/>
        <v>5.3948861326627351E-2</v>
      </c>
      <c r="E131" s="41">
        <f t="shared" si="1"/>
        <v>5.9704585292045469E-2</v>
      </c>
      <c r="F131" s="41">
        <f t="shared" si="1"/>
        <v>5.5441955401806242E-2</v>
      </c>
      <c r="G131" s="41">
        <f t="shared" si="1"/>
        <v>8.193194724912585E-2</v>
      </c>
      <c r="H131" s="41">
        <f t="shared" si="1"/>
        <v>7.8767220190630108E-2</v>
      </c>
      <c r="I131" s="41">
        <f t="shared" si="1"/>
        <v>7.706320865229585E-2</v>
      </c>
      <c r="J131" s="41">
        <f t="shared" si="1"/>
        <v>3.1435134545708461E-2</v>
      </c>
      <c r="K131" s="41">
        <f t="shared" si="1"/>
        <v>6.6937647480849655E-2</v>
      </c>
      <c r="L131" s="41">
        <f t="shared" si="1"/>
        <v>0.11143799439013606</v>
      </c>
      <c r="M131" s="41">
        <f t="shared" si="1"/>
        <v>5.6484165535482946E-2</v>
      </c>
      <c r="N131" s="41">
        <f t="shared" si="1"/>
        <v>4.3643116875470428E-2</v>
      </c>
      <c r="O131" s="41">
        <f t="shared" si="1"/>
        <v>1.6320080923781764E-3</v>
      </c>
      <c r="P131" s="41">
        <f t="shared" si="1"/>
        <v>1.2006298829371792E-2</v>
      </c>
      <c r="Q131" s="41">
        <f t="shared" si="1"/>
        <v>2.8187087079767102E-2</v>
      </c>
      <c r="R131" s="41">
        <f t="shared" si="1"/>
        <v>4.2908701524880417E-2</v>
      </c>
      <c r="S131" s="41">
        <f t="shared" si="1"/>
        <v>-6.4602285442315693E-2</v>
      </c>
      <c r="T131" s="41">
        <f t="shared" si="1"/>
        <v>-3.8692109475594844E-2</v>
      </c>
      <c r="U131" s="41">
        <f t="shared" si="1"/>
        <v>0.18373278067512683</v>
      </c>
      <c r="V131" s="41">
        <f t="shared" si="1"/>
        <v>2.9735542406239601E-2</v>
      </c>
      <c r="W131" s="41">
        <f t="shared" si="1"/>
        <v>8.3615121334358999E-2</v>
      </c>
      <c r="X131" s="41">
        <f t="shared" si="1"/>
        <v>8.0466537163359692E-2</v>
      </c>
      <c r="Y131" s="41">
        <f t="shared" si="1"/>
        <v>-9.7827650732444059E-3</v>
      </c>
      <c r="Z131" s="41">
        <f t="shared" si="1"/>
        <v>-0.52295201126851854</v>
      </c>
      <c r="AA131" s="41">
        <f t="shared" si="1"/>
        <v>1.126891513223681</v>
      </c>
      <c r="AB131" s="41">
        <f t="shared" si="1"/>
        <v>-8.430264416629632E-2</v>
      </c>
      <c r="AC131" s="41">
        <f t="shared" si="1"/>
        <v>9.7282884508920323E-2</v>
      </c>
      <c r="AD131" s="41">
        <f t="shared" si="1"/>
        <v>4.2880265494240427E-2</v>
      </c>
      <c r="AE131" s="41">
        <f t="shared" si="1"/>
        <v>-4.6754753691307126E-2</v>
      </c>
      <c r="AF131" s="41">
        <f t="shared" si="1"/>
        <v>1.4231319697993731E-2</v>
      </c>
      <c r="AG131" s="41">
        <f t="shared" si="1"/>
        <v>-2.2880471465260788E-2</v>
      </c>
      <c r="AH131" s="41">
        <f t="shared" si="1"/>
        <v>1.4285255355144832E-2</v>
      </c>
      <c r="AI131" s="41">
        <f t="shared" si="1"/>
        <v>7.8355284304295461E-2</v>
      </c>
      <c r="AJ131" s="41">
        <f t="shared" si="1"/>
        <v>0.48327162829992359</v>
      </c>
      <c r="AK131" s="41">
        <f t="shared" si="1"/>
        <v>-0.16468981641001781</v>
      </c>
      <c r="AL131" s="41">
        <f t="shared" si="1"/>
        <v>-0.1409168142410937</v>
      </c>
      <c r="AM131" s="41">
        <f t="shared" si="1"/>
        <v>0.18452618071827381</v>
      </c>
      <c r="AN131" s="41">
        <f t="shared" si="1"/>
        <v>-0.86028484677812433</v>
      </c>
      <c r="AO131" s="162"/>
      <c r="AP131" s="174"/>
      <c r="AQ131" s="174"/>
      <c r="AR131" s="174"/>
      <c r="AS131" s="174"/>
      <c r="AT131" s="174"/>
      <c r="AU131" s="174"/>
      <c r="AV131" s="174"/>
      <c r="AW131" s="174"/>
      <c r="AX131" s="174"/>
      <c r="AY131" s="174"/>
      <c r="AZ131" s="174"/>
      <c r="BA131" s="174"/>
      <c r="BB131" s="174"/>
      <c r="BC131" s="174"/>
      <c r="BD131" s="174"/>
      <c r="BE131" s="174"/>
      <c r="BF131" s="174"/>
      <c r="BG131" s="174"/>
      <c r="BH131" s="174"/>
      <c r="BI131" s="174"/>
      <c r="BJ131" s="174"/>
      <c r="BK131" s="174"/>
      <c r="BL131" s="174"/>
      <c r="BM131" s="174"/>
      <c r="BN131" s="174"/>
      <c r="BO131" s="174"/>
    </row>
    <row r="132" spans="1:67">
      <c r="A132" s="160" t="s">
        <v>167</v>
      </c>
      <c r="C132" s="41">
        <f t="shared" ref="C132:AO132" si="2">(C123-B123)/ABS(B123)</f>
        <v>0.14355397750964669</v>
      </c>
      <c r="D132" s="41">
        <f t="shared" si="2"/>
        <v>7.268676124884399E-2</v>
      </c>
      <c r="E132" s="41">
        <f t="shared" si="2"/>
        <v>6.9953601496789766E-2</v>
      </c>
      <c r="F132" s="41">
        <f t="shared" si="2"/>
        <v>6.0113001599827957E-2</v>
      </c>
      <c r="G132" s="41">
        <f t="shared" si="2"/>
        <v>6.3242385006346033E-2</v>
      </c>
      <c r="H132" s="41">
        <f t="shared" si="2"/>
        <v>7.9911378226070889E-2</v>
      </c>
      <c r="I132" s="41">
        <f t="shared" si="2"/>
        <v>0.1176205430366626</v>
      </c>
      <c r="J132" s="41">
        <f t="shared" si="2"/>
        <v>8.141798001864245E-2</v>
      </c>
      <c r="K132" s="41">
        <f t="shared" si="2"/>
        <v>1.3725219410885713E-2</v>
      </c>
      <c r="L132" s="41">
        <f t="shared" si="2"/>
        <v>2.0472946529387021E-3</v>
      </c>
      <c r="M132" s="41">
        <f t="shared" si="2"/>
        <v>1.6101120708045445E-2</v>
      </c>
      <c r="N132" s="41">
        <f t="shared" si="2"/>
        <v>1.0240284383481452E-2</v>
      </c>
      <c r="O132" s="41">
        <f t="shared" si="2"/>
        <v>1.4972728483550173E-2</v>
      </c>
      <c r="P132" s="41">
        <f t="shared" si="2"/>
        <v>1.1705887001369531E-2</v>
      </c>
      <c r="Q132" s="41">
        <f t="shared" si="2"/>
        <v>3.3568344814032598E-2</v>
      </c>
      <c r="R132" s="41">
        <f t="shared" si="2"/>
        <v>4.3096208668088914E-2</v>
      </c>
      <c r="S132" s="41">
        <f t="shared" si="2"/>
        <v>4.4327661083016105E-2</v>
      </c>
      <c r="T132" s="41">
        <f t="shared" si="2"/>
        <v>4.4411508420717352E-2</v>
      </c>
      <c r="U132" s="41">
        <f t="shared" si="2"/>
        <v>5.3228320194581055E-2</v>
      </c>
      <c r="V132" s="41">
        <f t="shared" si="2"/>
        <v>2.5912952941996231E-2</v>
      </c>
      <c r="W132" s="41">
        <f t="shared" si="2"/>
        <v>1.1614813313365457E-2</v>
      </c>
      <c r="X132" s="41">
        <f t="shared" si="2"/>
        <v>1.1846100722258229E-2</v>
      </c>
      <c r="Y132" s="41">
        <f t="shared" si="2"/>
        <v>8.5215723971880184E-3</v>
      </c>
      <c r="Z132" s="41">
        <f t="shared" si="2"/>
        <v>3.8412319107064261E-2</v>
      </c>
      <c r="AA132" s="41">
        <f t="shared" si="2"/>
        <v>3.9087532964034187E-2</v>
      </c>
      <c r="AB132" s="41">
        <f t="shared" si="2"/>
        <v>4.0912015740910967E-3</v>
      </c>
      <c r="AC132" s="41">
        <f t="shared" si="2"/>
        <v>1.1955648453381769E-2</v>
      </c>
      <c r="AD132" s="41">
        <f t="shared" si="2"/>
        <v>5.476539916877065E-2</v>
      </c>
      <c r="AE132" s="41">
        <f t="shared" si="2"/>
        <v>2.2101709878042119E-2</v>
      </c>
      <c r="AF132" s="41">
        <f t="shared" si="2"/>
        <v>3.6511642353993436E-2</v>
      </c>
      <c r="AG132" s="41">
        <f t="shared" si="2"/>
        <v>1.6160969761192901E-2</v>
      </c>
      <c r="AH132" s="41">
        <f t="shared" si="2"/>
        <v>4.7422097851241442E-2</v>
      </c>
      <c r="AI132" s="41">
        <f t="shared" si="2"/>
        <v>-1.8345336626422744E-2</v>
      </c>
      <c r="AJ132" s="41">
        <f t="shared" si="2"/>
        <v>7.5770599121514435E-3</v>
      </c>
      <c r="AK132" s="41">
        <f t="shared" si="2"/>
        <v>1.4854431893169595E-2</v>
      </c>
      <c r="AL132" s="41">
        <f t="shared" si="2"/>
        <v>-2.1529079708084181E-2</v>
      </c>
      <c r="AM132" s="41">
        <f t="shared" si="2"/>
        <v>9.7393321217133753E-4</v>
      </c>
      <c r="AN132" s="41">
        <f t="shared" si="2"/>
        <v>1.5305885897952414E-2</v>
      </c>
      <c r="AO132" s="41"/>
      <c r="AP132" s="174"/>
      <c r="AQ132" s="174"/>
      <c r="AR132" s="174"/>
      <c r="AS132" s="174"/>
      <c r="AT132" s="174"/>
      <c r="AU132" s="174"/>
      <c r="AV132" s="174"/>
      <c r="AW132" s="174"/>
      <c r="AX132" s="174"/>
      <c r="AY132" s="174"/>
      <c r="AZ132" s="174"/>
      <c r="BA132" s="174"/>
      <c r="BB132" s="174"/>
      <c r="BC132" s="174"/>
      <c r="BD132" s="174"/>
      <c r="BE132" s="174"/>
      <c r="BF132" s="174"/>
      <c r="BG132" s="174"/>
      <c r="BH132" s="174"/>
      <c r="BI132" s="174"/>
      <c r="BJ132" s="174"/>
      <c r="BK132" s="174"/>
      <c r="BL132" s="174"/>
      <c r="BM132" s="174"/>
      <c r="BN132" s="174"/>
      <c r="BO132" s="174"/>
    </row>
  </sheetData>
  <pageMargins left="0.19685039370078741" right="0.23622047244094491" top="0.43307086614173229" bottom="0.43307086614173229" header="0.74803149606299213" footer="0.19685039370078741"/>
  <pageSetup paperSize="9" scale="45" orientation="portrait" r:id="rId1"/>
  <headerFooter alignWithMargins="0">
    <oddFooter>&amp;LStatistique des assurances sociales suisses, OFAS, Schweizerische Sozialversicherungsstaitstik, BSV&amp;R&amp;A;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CF7E-AA77-463A-8174-CCA18295B779}">
  <sheetPr>
    <pageSetUpPr fitToPage="1"/>
  </sheetPr>
  <dimension ref="A1:BN113"/>
  <sheetViews>
    <sheetView zoomScaleNormal="100" zoomScaleSheetLayoutView="100" workbookViewId="0">
      <selection activeCell="AK23" sqref="AK23"/>
    </sheetView>
  </sheetViews>
  <sheetFormatPr baseColWidth="10" defaultColWidth="11" defaultRowHeight="12.75" outlineLevelCol="1"/>
  <cols>
    <col min="1" max="2" width="57.5" style="38" customWidth="1"/>
    <col min="3" max="3" width="2.25" style="38" customWidth="1"/>
    <col min="4" max="6" width="11" style="38" hidden="1" customWidth="1" outlineLevel="1"/>
    <col min="7" max="7" width="12.75" style="38" customWidth="1" collapsed="1"/>
    <col min="8" max="16" width="12.75" style="38" hidden="1" customWidth="1" outlineLevel="1"/>
    <col min="17" max="17" width="12.75" style="38" customWidth="1" collapsed="1"/>
    <col min="18" max="26" width="12.75" style="38" hidden="1" customWidth="1" outlineLevel="1"/>
    <col min="27" max="27" width="12.75" style="38" customWidth="1" collapsed="1"/>
    <col min="28" max="32" width="12.75" style="38" hidden="1" customWidth="1" outlineLevel="1"/>
    <col min="33" max="35" width="12.75" style="38" hidden="1" customWidth="1" outlineLevel="1" collapsed="1"/>
    <col min="36" max="36" width="12.625" style="38" customWidth="1" collapsed="1"/>
    <col min="37" max="37" width="12.625" style="38" customWidth="1"/>
    <col min="38" max="16384" width="11" style="38"/>
  </cols>
  <sheetData>
    <row r="1" spans="1:9" ht="36">
      <c r="A1" s="65" t="s">
        <v>108</v>
      </c>
      <c r="B1" s="65" t="s">
        <v>109</v>
      </c>
      <c r="C1" s="65"/>
    </row>
    <row r="2" spans="1:9" s="66" customFormat="1">
      <c r="A2" s="70" t="s">
        <v>128</v>
      </c>
      <c r="B2" s="70" t="s">
        <v>1</v>
      </c>
      <c r="C2" s="70"/>
    </row>
    <row r="4" spans="1:9">
      <c r="D4" s="66"/>
      <c r="E4" s="66"/>
      <c r="F4" s="66"/>
      <c r="G4" s="66"/>
      <c r="H4" s="69"/>
      <c r="I4" s="69"/>
    </row>
    <row r="6" spans="1:9" ht="14.25">
      <c r="H6" s="68"/>
      <c r="I6" s="68"/>
    </row>
    <row r="7" spans="1:9" ht="14.25">
      <c r="H7" s="68"/>
      <c r="I7" s="68"/>
    </row>
    <row r="18" spans="1:3">
      <c r="B18" s="67"/>
      <c r="C18" s="67"/>
    </row>
    <row r="19" spans="1:3">
      <c r="A19" s="67"/>
      <c r="B19" s="67"/>
      <c r="C19" s="67"/>
    </row>
    <row r="35" spans="1:7">
      <c r="G35" s="61"/>
    </row>
    <row r="37" spans="1:7">
      <c r="B37" s="61"/>
      <c r="C37" s="61"/>
    </row>
    <row r="38" spans="1:7" ht="18">
      <c r="A38" s="65"/>
      <c r="B38" s="65"/>
      <c r="C38" s="65"/>
    </row>
    <row r="39" spans="1:7">
      <c r="A39" s="64"/>
      <c r="B39" s="64"/>
      <c r="C39" s="64"/>
    </row>
    <row r="40" spans="1:7">
      <c r="A40" s="64"/>
      <c r="B40" s="64"/>
      <c r="C40" s="64"/>
    </row>
    <row r="41" spans="1:7">
      <c r="A41" s="64"/>
      <c r="B41" s="64"/>
      <c r="C41" s="64"/>
    </row>
    <row r="42" spans="1:7">
      <c r="A42" s="64"/>
      <c r="B42" s="64"/>
      <c r="C42" s="64"/>
    </row>
    <row r="98" spans="1:66">
      <c r="A98" s="47"/>
      <c r="B98" s="47"/>
      <c r="C98" s="47"/>
      <c r="D98" s="47"/>
      <c r="E98" s="47"/>
      <c r="F98" s="47"/>
      <c r="G98" s="47"/>
      <c r="H98" s="47"/>
    </row>
    <row r="99" spans="1:66" ht="23.25">
      <c r="A99" s="63" t="s">
        <v>97</v>
      </c>
      <c r="B99" s="62"/>
      <c r="C99" s="62"/>
      <c r="D99" s="62"/>
      <c r="E99" s="62"/>
      <c r="F99" s="62"/>
      <c r="G99" s="62"/>
      <c r="H99" s="62"/>
      <c r="I99" s="60"/>
      <c r="J99" s="61"/>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59"/>
      <c r="AT99" s="59"/>
      <c r="AU99" s="59"/>
      <c r="AV99" s="58"/>
      <c r="AW99" s="58"/>
      <c r="AX99" s="58"/>
      <c r="AY99" s="58"/>
      <c r="AZ99" s="58"/>
      <c r="BA99" s="58"/>
      <c r="BB99" s="58"/>
      <c r="BC99" s="58"/>
      <c r="BD99" s="58"/>
      <c r="BE99" s="58"/>
      <c r="BF99" s="58"/>
      <c r="BG99" s="58"/>
    </row>
    <row r="100" spans="1:66">
      <c r="A100" s="57" t="s">
        <v>96</v>
      </c>
      <c r="B100" s="55"/>
      <c r="C100" s="55"/>
      <c r="D100" s="55"/>
      <c r="E100" s="55"/>
      <c r="F100" s="55"/>
      <c r="G100" s="55"/>
      <c r="H100" s="55"/>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row>
    <row r="101" spans="1:66">
      <c r="A101" s="56" t="s">
        <v>95</v>
      </c>
      <c r="B101" s="55"/>
      <c r="C101" s="55"/>
      <c r="D101" s="55"/>
      <c r="E101" s="55"/>
      <c r="F101" s="55"/>
      <c r="G101" s="55"/>
      <c r="H101" s="55"/>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row>
    <row r="102" spans="1:66" ht="15.75">
      <c r="A102" s="53"/>
      <c r="B102" s="52">
        <v>1984</v>
      </c>
      <c r="C102" s="52">
        <v>1985</v>
      </c>
      <c r="D102" s="52">
        <v>1986</v>
      </c>
      <c r="E102" s="51">
        <v>1987</v>
      </c>
      <c r="F102" s="51">
        <v>1988</v>
      </c>
      <c r="G102" s="51">
        <v>1989</v>
      </c>
      <c r="H102" s="51">
        <v>1990</v>
      </c>
      <c r="I102" s="51">
        <v>1991</v>
      </c>
      <c r="J102" s="51">
        <v>1992</v>
      </c>
      <c r="K102" s="51">
        <v>1993</v>
      </c>
      <c r="L102" s="51">
        <v>1994</v>
      </c>
      <c r="M102" s="51">
        <v>1995</v>
      </c>
      <c r="N102" s="51">
        <v>1996</v>
      </c>
      <c r="O102" s="51">
        <v>1997</v>
      </c>
      <c r="P102" s="51">
        <v>1998</v>
      </c>
      <c r="Q102" s="51">
        <v>1999</v>
      </c>
      <c r="R102" s="51">
        <v>2000</v>
      </c>
      <c r="S102" s="51">
        <v>2001</v>
      </c>
      <c r="T102" s="51">
        <v>2002</v>
      </c>
      <c r="U102" s="51">
        <v>2003</v>
      </c>
      <c r="V102" s="51">
        <v>2004</v>
      </c>
      <c r="W102" s="51">
        <v>2005</v>
      </c>
      <c r="X102" s="51">
        <v>2006</v>
      </c>
      <c r="Y102" s="51">
        <v>2007</v>
      </c>
      <c r="Z102" s="51">
        <v>2008</v>
      </c>
      <c r="AA102" s="51">
        <v>2009</v>
      </c>
      <c r="AB102" s="51">
        <v>2010</v>
      </c>
      <c r="AC102" s="51">
        <v>2011</v>
      </c>
      <c r="AD102" s="51">
        <v>2012</v>
      </c>
      <c r="AE102" s="51">
        <v>2013</v>
      </c>
      <c r="AF102" s="51">
        <v>2014</v>
      </c>
      <c r="AG102" s="51">
        <v>2015</v>
      </c>
      <c r="AH102" s="51">
        <v>2016</v>
      </c>
      <c r="AI102" s="51">
        <v>2017</v>
      </c>
      <c r="AJ102" s="51">
        <v>2018</v>
      </c>
      <c r="AK102" s="51">
        <v>2019</v>
      </c>
      <c r="AL102" s="51">
        <v>2020</v>
      </c>
      <c r="AM102" s="51">
        <v>2021</v>
      </c>
      <c r="AN102" s="51">
        <v>2022</v>
      </c>
    </row>
    <row r="103" spans="1:66">
      <c r="A103" s="50" t="s">
        <v>166</v>
      </c>
      <c r="B103" s="49">
        <v>2683.2815849999997</v>
      </c>
      <c r="C103" s="49">
        <v>3018.7062710000005</v>
      </c>
      <c r="D103" s="49">
        <v>3181.5620370000001</v>
      </c>
      <c r="E103" s="49">
        <v>3371.5158790000005</v>
      </c>
      <c r="F103" s="49">
        <v>3558.439312</v>
      </c>
      <c r="G103" s="49">
        <v>3849.9891739999998</v>
      </c>
      <c r="H103" s="49">
        <v>4153.2421189999995</v>
      </c>
      <c r="I103" s="49">
        <v>4473.3042830000004</v>
      </c>
      <c r="J103" s="49">
        <v>4613.9232049999991</v>
      </c>
      <c r="K103" s="49">
        <v>4922.7683700000007</v>
      </c>
      <c r="L103" s="49">
        <v>5471.3518039999999</v>
      </c>
      <c r="M103" s="49">
        <v>5780.3965449999996</v>
      </c>
      <c r="N103" s="49">
        <v>6032.6710670000002</v>
      </c>
      <c r="O103" s="49">
        <v>6042.5164349999995</v>
      </c>
      <c r="P103" s="49">
        <v>6115.0646930000003</v>
      </c>
      <c r="Q103" s="49">
        <v>6287.4305540000005</v>
      </c>
      <c r="R103" s="49">
        <v>6557.2160349999995</v>
      </c>
      <c r="S103" s="49">
        <v>6133.6048930000006</v>
      </c>
      <c r="T103" s="49">
        <v>5896.2827809999999</v>
      </c>
      <c r="U103" s="49">
        <v>6979.6232119999995</v>
      </c>
      <c r="V103" s="49">
        <v>7187.1660940000002</v>
      </c>
      <c r="W103" s="49">
        <v>7788.1218590000008</v>
      </c>
      <c r="X103" s="49">
        <v>8414.8050559999992</v>
      </c>
      <c r="Y103" s="49">
        <v>8332.4849950000007</v>
      </c>
      <c r="Z103" s="49">
        <v>3974.9952079999998</v>
      </c>
      <c r="AA103" s="49">
        <v>8454.3835729999992</v>
      </c>
      <c r="AB103" s="49">
        <v>7741.6566829999992</v>
      </c>
      <c r="AC103" s="49">
        <v>8494.7873760000002</v>
      </c>
      <c r="AD103" s="49">
        <v>8859.0461140000025</v>
      </c>
      <c r="AE103" s="49">
        <v>8444.8435950000003</v>
      </c>
      <c r="AF103" s="49">
        <v>8565.0248639999991</v>
      </c>
      <c r="AG103" s="49">
        <v>8369.0530569999992</v>
      </c>
      <c r="AH103" s="49">
        <v>8488.6071169999996</v>
      </c>
      <c r="AI103" s="49">
        <v>9153.7343409999994</v>
      </c>
      <c r="AJ103" s="49">
        <v>13577.474440999998</v>
      </c>
      <c r="AK103" s="49">
        <v>11341.402667999999</v>
      </c>
      <c r="AL103" s="49">
        <v>9743.2083349999994</v>
      </c>
      <c r="AM103" s="49">
        <v>11541.085357</v>
      </c>
      <c r="AN103" s="49">
        <v>1612.4645089999999</v>
      </c>
    </row>
    <row r="104" spans="1:66">
      <c r="A104" s="50" t="s">
        <v>167</v>
      </c>
      <c r="B104" s="49">
        <v>2039.7573030000003</v>
      </c>
      <c r="C104" s="49">
        <v>2332.5725769999999</v>
      </c>
      <c r="D104" s="49">
        <v>2502.1197229999998</v>
      </c>
      <c r="E104" s="49">
        <v>2677.1520089999999</v>
      </c>
      <c r="F104" s="49">
        <v>2838.0836519999993</v>
      </c>
      <c r="G104" s="49">
        <v>3017.570831</v>
      </c>
      <c r="H104" s="49">
        <v>3258.7090750000002</v>
      </c>
      <c r="I104" s="49">
        <v>3642.0002060000006</v>
      </c>
      <c r="J104" s="49">
        <v>3938.5245060000002</v>
      </c>
      <c r="K104" s="49">
        <v>3992.5816190000005</v>
      </c>
      <c r="L104" s="49">
        <v>4000.7556100000002</v>
      </c>
      <c r="M104" s="49">
        <v>4065.1722590000004</v>
      </c>
      <c r="N104" s="49">
        <v>4106.8007790000001</v>
      </c>
      <c r="O104" s="49">
        <v>4168.2907919999998</v>
      </c>
      <c r="P104" s="49">
        <v>4217.0843330000007</v>
      </c>
      <c r="Q104" s="49">
        <v>4358.6448739999996</v>
      </c>
      <c r="R104" s="49">
        <v>4546.4859429999997</v>
      </c>
      <c r="S104" s="49">
        <v>4748.0210310000002</v>
      </c>
      <c r="T104" s="49">
        <v>4958.8878070000001</v>
      </c>
      <c r="U104" s="49">
        <v>5222.8410750000003</v>
      </c>
      <c r="V104" s="49">
        <v>5358.1803099999997</v>
      </c>
      <c r="W104" s="49">
        <v>5420.4145740000004</v>
      </c>
      <c r="X104" s="49">
        <v>5484.6253510000006</v>
      </c>
      <c r="Y104" s="49">
        <v>5531.362983</v>
      </c>
      <c r="Z104" s="49">
        <v>5743.8354629999994</v>
      </c>
      <c r="AA104" s="49">
        <v>5968.3478210000003</v>
      </c>
      <c r="AB104" s="49">
        <v>5992.7655349999986</v>
      </c>
      <c r="AC104" s="49">
        <v>6064.4129330000005</v>
      </c>
      <c r="AD104" s="49">
        <v>6396.5329280000005</v>
      </c>
      <c r="AE104" s="49">
        <v>6537.9072430000006</v>
      </c>
      <c r="AF104" s="49">
        <v>6776.6169739999996</v>
      </c>
      <c r="AG104" s="49">
        <v>6886.1336760000004</v>
      </c>
      <c r="AH104" s="49">
        <v>7212.6885810000012</v>
      </c>
      <c r="AI104" s="49">
        <v>7080.3693810000004</v>
      </c>
      <c r="AJ104" s="49">
        <v>7134.0177640000002</v>
      </c>
      <c r="AK104" s="49">
        <v>7239.9895450000004</v>
      </c>
      <c r="AL104" s="49">
        <v>7084.1192329999994</v>
      </c>
      <c r="AM104" s="49">
        <v>7091.0186919999996</v>
      </c>
      <c r="AN104" s="49">
        <v>7199.5530149999995</v>
      </c>
    </row>
    <row r="105" spans="1:66">
      <c r="A105" s="50" t="s">
        <v>168</v>
      </c>
      <c r="B105" s="49">
        <v>643.5242819999994</v>
      </c>
      <c r="C105" s="49">
        <v>686.13369400000056</v>
      </c>
      <c r="D105" s="49">
        <v>679.44231400000035</v>
      </c>
      <c r="E105" s="49">
        <v>694.36387000000059</v>
      </c>
      <c r="F105" s="49">
        <v>720.35566000000063</v>
      </c>
      <c r="G105" s="49">
        <v>832.41834299999982</v>
      </c>
      <c r="H105" s="49">
        <v>894.53304399999934</v>
      </c>
      <c r="I105" s="49">
        <v>831.30407699999978</v>
      </c>
      <c r="J105" s="49">
        <v>675.39869899999894</v>
      </c>
      <c r="K105" s="49">
        <v>930.18675100000019</v>
      </c>
      <c r="L105" s="49">
        <v>1470.5961939999997</v>
      </c>
      <c r="M105" s="49">
        <v>1715.2242859999992</v>
      </c>
      <c r="N105" s="49">
        <v>1925.8702880000001</v>
      </c>
      <c r="O105" s="49">
        <v>1874.2256429999998</v>
      </c>
      <c r="P105" s="49">
        <v>1897.9803599999996</v>
      </c>
      <c r="Q105" s="49">
        <v>1928.7856800000009</v>
      </c>
      <c r="R105" s="49">
        <v>2010.7300919999998</v>
      </c>
      <c r="S105" s="49">
        <v>1385.5838620000004</v>
      </c>
      <c r="T105" s="49">
        <v>937.39497399999982</v>
      </c>
      <c r="U105" s="49">
        <v>1756.7821369999992</v>
      </c>
      <c r="V105" s="49">
        <v>1828.9857840000004</v>
      </c>
      <c r="W105" s="49">
        <v>2367.7072850000004</v>
      </c>
      <c r="X105" s="49">
        <v>2930.1797049999986</v>
      </c>
      <c r="Y105" s="49">
        <v>2801.1220120000007</v>
      </c>
      <c r="Z105" s="49">
        <v>-1768.8402549999996</v>
      </c>
      <c r="AA105" s="49">
        <v>2486.0357519999989</v>
      </c>
      <c r="AB105" s="49">
        <v>1748.8911480000006</v>
      </c>
      <c r="AC105" s="49">
        <v>2430.3744429999997</v>
      </c>
      <c r="AD105" s="49">
        <v>2462.513186000002</v>
      </c>
      <c r="AE105" s="49">
        <v>1906.9363519999997</v>
      </c>
      <c r="AF105" s="49">
        <v>1788.4078899999995</v>
      </c>
      <c r="AG105" s="49">
        <v>1482.9193809999988</v>
      </c>
      <c r="AH105" s="49">
        <v>1275.9185359999983</v>
      </c>
      <c r="AI105" s="49">
        <v>2073.364959999999</v>
      </c>
      <c r="AJ105" s="49">
        <v>6443.4566769999983</v>
      </c>
      <c r="AK105" s="49">
        <v>4101.4131229999984</v>
      </c>
      <c r="AL105" s="49">
        <v>2659.0891019999999</v>
      </c>
      <c r="AM105" s="49">
        <v>4450.0666650000003</v>
      </c>
      <c r="AN105" s="49">
        <v>-5587.0885060000001</v>
      </c>
    </row>
    <row r="106" spans="1:66">
      <c r="A106" s="50" t="s">
        <v>169</v>
      </c>
      <c r="B106" s="49">
        <v>8463.1485413864539</v>
      </c>
      <c r="C106" s="49">
        <v>9131.309744862423</v>
      </c>
      <c r="D106" s="49">
        <v>9765.4513141785865</v>
      </c>
      <c r="E106" s="49">
        <v>10411.45456517725</v>
      </c>
      <c r="F106" s="49">
        <v>11052.551676216057</v>
      </c>
      <c r="G106" s="49">
        <v>11823.690022474857</v>
      </c>
      <c r="H106" s="49">
        <v>12553.116143246918</v>
      </c>
      <c r="I106" s="49">
        <v>13432.558578666521</v>
      </c>
      <c r="J106" s="49">
        <v>14227.500453000001</v>
      </c>
      <c r="K106" s="49">
        <v>15159.501190999999</v>
      </c>
      <c r="L106" s="49">
        <v>16509.403653000001</v>
      </c>
      <c r="M106" s="49">
        <v>18128.619979999999</v>
      </c>
      <c r="N106" s="49">
        <v>19945.938426999997</v>
      </c>
      <c r="O106" s="49">
        <v>21770.573980000001</v>
      </c>
      <c r="P106" s="49">
        <v>23514.409777000001</v>
      </c>
      <c r="Q106" s="49">
        <v>25400.219902000001</v>
      </c>
      <c r="R106" s="49">
        <v>27322.276993999996</v>
      </c>
      <c r="S106" s="49">
        <v>28557.442706999998</v>
      </c>
      <c r="T106" s="49">
        <v>29561.817923000002</v>
      </c>
      <c r="U106" s="49">
        <v>31408.284250999997</v>
      </c>
      <c r="V106" s="49">
        <v>33313.122173999996</v>
      </c>
      <c r="W106" s="49">
        <v>35601.495560000003</v>
      </c>
      <c r="X106" s="49">
        <v>38386.242194999999</v>
      </c>
      <c r="Y106" s="49">
        <v>41060.297975999994</v>
      </c>
      <c r="Z106" s="49">
        <v>39001.898870000005</v>
      </c>
      <c r="AA106" s="49">
        <v>41381.925965999995</v>
      </c>
      <c r="AB106" s="49">
        <v>42817.080937999999</v>
      </c>
      <c r="AC106" s="49">
        <v>44895.225183999995</v>
      </c>
      <c r="AD106" s="49">
        <v>47620.472457000011</v>
      </c>
      <c r="AE106" s="49">
        <v>49303.811370999996</v>
      </c>
      <c r="AF106" s="49">
        <v>51024.559992000002</v>
      </c>
      <c r="AG106" s="49">
        <v>52595.58110399999</v>
      </c>
      <c r="AH106" s="49">
        <v>53682.838970000004</v>
      </c>
      <c r="AI106" s="49">
        <v>55643.118429999995</v>
      </c>
      <c r="AJ106" s="49">
        <v>62085.468204999997</v>
      </c>
      <c r="AK106" s="49">
        <v>65839.110801000003</v>
      </c>
      <c r="AL106" s="49">
        <v>68476.669622999994</v>
      </c>
      <c r="AM106" s="49">
        <v>72526.196650999991</v>
      </c>
      <c r="AN106" s="49">
        <v>66727.149351090004</v>
      </c>
    </row>
    <row r="107" spans="1:66">
      <c r="A107" s="50" t="s">
        <v>170</v>
      </c>
      <c r="B107" s="49">
        <v>2300.9213647487518</v>
      </c>
      <c r="C107" s="49">
        <v>2585.2588699816974</v>
      </c>
      <c r="D107" s="49">
        <v>2720.7389514708821</v>
      </c>
      <c r="E107" s="49">
        <v>2887.5651319883532</v>
      </c>
      <c r="F107" s="49">
        <v>3054.6397743810317</v>
      </c>
      <c r="G107" s="49">
        <v>3286.4390732212978</v>
      </c>
      <c r="H107" s="49">
        <v>3533.4002052196342</v>
      </c>
      <c r="I107" s="49">
        <v>3750.3749266505824</v>
      </c>
      <c r="J107" s="49">
        <v>3859.2712529999999</v>
      </c>
      <c r="K107" s="49">
        <v>3988.2594309999999</v>
      </c>
      <c r="L107" s="49">
        <v>4561.1936480000004</v>
      </c>
      <c r="M107" s="49">
        <v>4788.4527619999999</v>
      </c>
      <c r="N107" s="49">
        <v>4925.9511160000002</v>
      </c>
      <c r="O107" s="49">
        <v>4753.7556919999997</v>
      </c>
      <c r="P107" s="49">
        <v>4781.4138560000001</v>
      </c>
      <c r="Q107" s="49">
        <v>4771.3722710000002</v>
      </c>
      <c r="R107" s="49">
        <v>4955.752688999999</v>
      </c>
      <c r="S107" s="49">
        <v>5166.4287620000005</v>
      </c>
      <c r="T107" s="49">
        <v>5200.8882739999999</v>
      </c>
      <c r="U107" s="49">
        <v>5368.0827479999998</v>
      </c>
      <c r="V107" s="49">
        <v>5850.8682790000003</v>
      </c>
      <c r="W107" s="49">
        <v>6295.9212100000004</v>
      </c>
      <c r="X107" s="49">
        <v>6460.8742140000004</v>
      </c>
      <c r="Y107" s="49">
        <v>6661.6313989999999</v>
      </c>
      <c r="Z107" s="49">
        <v>6717.8236579999993</v>
      </c>
      <c r="AA107" s="49">
        <v>6549.8854510000001</v>
      </c>
      <c r="AB107" s="49">
        <v>6678.3699479999996</v>
      </c>
      <c r="AC107" s="49">
        <v>6682.2906489999996</v>
      </c>
      <c r="AD107" s="49">
        <v>6434.9527420000004</v>
      </c>
      <c r="AE107" s="49">
        <v>6385.1626389999992</v>
      </c>
      <c r="AF107" s="49">
        <v>6366.859515000001</v>
      </c>
      <c r="AG107" s="49">
        <v>6423.1953519999997</v>
      </c>
      <c r="AH107" s="49">
        <v>6440.3632459999999</v>
      </c>
      <c r="AI107" s="49">
        <v>6477.6317330000002</v>
      </c>
      <c r="AJ107" s="49">
        <v>6637.101341999999</v>
      </c>
      <c r="AK107" s="49">
        <v>6299.8074499999993</v>
      </c>
      <c r="AL107" s="49">
        <v>6706.3766639999994</v>
      </c>
      <c r="AM107" s="49">
        <v>6936.6499359999989</v>
      </c>
      <c r="AN107" s="49">
        <v>6439.852159</v>
      </c>
    </row>
    <row r="108" spans="1:66">
      <c r="A108" s="47"/>
      <c r="B108" s="47"/>
      <c r="C108" s="47"/>
      <c r="D108" s="47"/>
      <c r="E108" s="47"/>
      <c r="F108" s="47"/>
      <c r="G108" s="47"/>
      <c r="BD108" s="48"/>
    </row>
    <row r="109" spans="1:66">
      <c r="A109" s="47"/>
      <c r="B109" s="47"/>
      <c r="C109" s="47"/>
      <c r="D109" s="47"/>
      <c r="E109" s="47"/>
      <c r="F109" s="47"/>
      <c r="G109" s="47"/>
      <c r="BD109" s="46"/>
    </row>
    <row r="110" spans="1:66">
      <c r="A110" s="45" t="s">
        <v>94</v>
      </c>
    </row>
    <row r="111" spans="1:66" ht="15.75">
      <c r="B111" s="44">
        <v>1984</v>
      </c>
      <c r="C111" s="44">
        <v>1985</v>
      </c>
      <c r="D111" s="44">
        <v>1986</v>
      </c>
      <c r="E111" s="44">
        <v>1987</v>
      </c>
      <c r="F111" s="44">
        <v>1988</v>
      </c>
      <c r="G111" s="44">
        <v>1989</v>
      </c>
      <c r="H111" s="44">
        <v>1990</v>
      </c>
      <c r="I111" s="44">
        <v>1991</v>
      </c>
      <c r="J111" s="44">
        <v>1992</v>
      </c>
      <c r="K111" s="44">
        <v>1993</v>
      </c>
      <c r="L111" s="44">
        <v>1994</v>
      </c>
      <c r="M111" s="44">
        <v>1995</v>
      </c>
      <c r="N111" s="44">
        <v>1996</v>
      </c>
      <c r="O111" s="44">
        <v>1997</v>
      </c>
      <c r="P111" s="44">
        <v>1998</v>
      </c>
      <c r="Q111" s="44">
        <v>1999</v>
      </c>
      <c r="R111" s="44">
        <v>2000</v>
      </c>
      <c r="S111" s="44">
        <v>2001</v>
      </c>
      <c r="T111" s="44">
        <v>2002</v>
      </c>
      <c r="U111" s="44">
        <v>2003</v>
      </c>
      <c r="V111" s="44">
        <v>2004</v>
      </c>
      <c r="W111" s="44">
        <v>2005</v>
      </c>
      <c r="X111" s="44">
        <v>2006</v>
      </c>
      <c r="Y111" s="44">
        <v>2007</v>
      </c>
      <c r="Z111" s="44">
        <v>2008</v>
      </c>
      <c r="AA111" s="44">
        <v>2009</v>
      </c>
      <c r="AB111" s="44">
        <v>2010</v>
      </c>
      <c r="AC111" s="44">
        <v>2011</v>
      </c>
      <c r="AD111" s="44">
        <v>2012</v>
      </c>
      <c r="AE111" s="44">
        <v>2013</v>
      </c>
      <c r="AF111" s="44">
        <v>2014</v>
      </c>
      <c r="AG111" s="44">
        <v>2015</v>
      </c>
      <c r="AH111" s="44">
        <v>2016</v>
      </c>
      <c r="AI111" s="44">
        <v>2017</v>
      </c>
      <c r="AJ111" s="44">
        <v>2018</v>
      </c>
      <c r="AK111" s="44">
        <v>2019</v>
      </c>
      <c r="AL111" s="44">
        <v>2020</v>
      </c>
      <c r="AM111" s="44">
        <v>2021</v>
      </c>
      <c r="AN111" s="44">
        <v>2022</v>
      </c>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row>
    <row r="112" spans="1:66">
      <c r="A112" s="42" t="s">
        <v>166</v>
      </c>
      <c r="C112" s="41">
        <f t="shared" ref="C112:AN112" si="0">(C103-B103)/ABS(B103)</f>
        <v>0.12500539931220106</v>
      </c>
      <c r="D112" s="41">
        <f t="shared" si="0"/>
        <v>5.3948861326627448E-2</v>
      </c>
      <c r="E112" s="41">
        <f t="shared" si="0"/>
        <v>5.9704585292045441E-2</v>
      </c>
      <c r="F112" s="41">
        <f t="shared" si="0"/>
        <v>5.5441955401806207E-2</v>
      </c>
      <c r="G112" s="41">
        <f t="shared" si="0"/>
        <v>8.1931947249125892E-2</v>
      </c>
      <c r="H112" s="41">
        <f t="shared" si="0"/>
        <v>7.8767220190630011E-2</v>
      </c>
      <c r="I112" s="41">
        <f t="shared" si="0"/>
        <v>7.7063208652295975E-2</v>
      </c>
      <c r="J112" s="41">
        <f t="shared" si="0"/>
        <v>3.1435134545708419E-2</v>
      </c>
      <c r="K112" s="41">
        <f t="shared" si="0"/>
        <v>6.6937647480849571E-2</v>
      </c>
      <c r="L112" s="41">
        <f t="shared" si="0"/>
        <v>0.11143799439013605</v>
      </c>
      <c r="M112" s="41">
        <f t="shared" si="0"/>
        <v>5.6484165535483029E-2</v>
      </c>
      <c r="N112" s="41">
        <f t="shared" si="0"/>
        <v>4.3643116875470456E-2</v>
      </c>
      <c r="O112" s="41">
        <f t="shared" si="0"/>
        <v>1.6320080923781163E-3</v>
      </c>
      <c r="P112" s="41">
        <f t="shared" si="0"/>
        <v>1.200629882937186E-2</v>
      </c>
      <c r="Q112" s="41">
        <f t="shared" si="0"/>
        <v>2.8187087079767092E-2</v>
      </c>
      <c r="R112" s="41">
        <f t="shared" si="0"/>
        <v>4.2908701524880327E-2</v>
      </c>
      <c r="S112" s="41">
        <f t="shared" si="0"/>
        <v>-6.4602285442315596E-2</v>
      </c>
      <c r="T112" s="41">
        <f t="shared" si="0"/>
        <v>-3.8692109475594927E-2</v>
      </c>
      <c r="U112" s="41">
        <f t="shared" si="0"/>
        <v>0.1837327806751268</v>
      </c>
      <c r="V112" s="41">
        <f t="shared" si="0"/>
        <v>2.973554240623966E-2</v>
      </c>
      <c r="W112" s="41">
        <f t="shared" si="0"/>
        <v>8.3615121334358944E-2</v>
      </c>
      <c r="X112" s="41">
        <f t="shared" si="0"/>
        <v>8.0466537163359816E-2</v>
      </c>
      <c r="Y112" s="41">
        <f t="shared" si="0"/>
        <v>-9.7827650732445603E-3</v>
      </c>
      <c r="Z112" s="41">
        <f t="shared" si="0"/>
        <v>-0.52295201126851831</v>
      </c>
      <c r="AA112" s="41">
        <f t="shared" si="0"/>
        <v>1.1268915132236805</v>
      </c>
      <c r="AB112" s="41">
        <f t="shared" si="0"/>
        <v>-8.4302644166296334E-2</v>
      </c>
      <c r="AC112" s="41">
        <f t="shared" si="0"/>
        <v>9.7282884508920434E-2</v>
      </c>
      <c r="AD112" s="41">
        <f t="shared" si="0"/>
        <v>4.2880265494240462E-2</v>
      </c>
      <c r="AE112" s="41">
        <f t="shared" si="0"/>
        <v>-4.6754753691307188E-2</v>
      </c>
      <c r="AF112" s="41">
        <f t="shared" si="0"/>
        <v>1.4231319697993624E-2</v>
      </c>
      <c r="AG112" s="41">
        <f t="shared" si="0"/>
        <v>-2.2880471465260642E-2</v>
      </c>
      <c r="AH112" s="41">
        <f t="shared" si="0"/>
        <v>1.4285255355144823E-2</v>
      </c>
      <c r="AI112" s="41">
        <f t="shared" si="0"/>
        <v>7.835528430429535E-2</v>
      </c>
      <c r="AJ112" s="40">
        <f t="shared" si="0"/>
        <v>0.48327162829992376</v>
      </c>
      <c r="AK112" s="41">
        <f t="shared" si="0"/>
        <v>-0.16468981641001787</v>
      </c>
      <c r="AL112" s="40">
        <f t="shared" si="0"/>
        <v>-0.14091681424109362</v>
      </c>
      <c r="AM112" s="43">
        <f t="shared" si="0"/>
        <v>0.1845261807182737</v>
      </c>
      <c r="AN112" s="43">
        <f t="shared" si="0"/>
        <v>-0.86028484677812445</v>
      </c>
      <c r="AO112" s="39"/>
      <c r="AP112" s="39"/>
      <c r="AQ112" s="39"/>
      <c r="AR112" s="39"/>
      <c r="AS112" s="39"/>
      <c r="AT112" s="39"/>
      <c r="AU112" s="39"/>
      <c r="AV112" s="39"/>
      <c r="AW112" s="39"/>
      <c r="AX112" s="39"/>
      <c r="AY112" s="39"/>
      <c r="AZ112" s="39"/>
      <c r="BA112" s="39"/>
      <c r="BB112" s="39"/>
      <c r="BC112" s="39"/>
      <c r="BD112" s="39"/>
      <c r="BE112" s="39"/>
      <c r="BF112" s="39"/>
      <c r="BG112" s="39"/>
      <c r="BH112" s="39"/>
      <c r="BI112" s="39"/>
      <c r="BJ112" s="39"/>
      <c r="BK112" s="39"/>
      <c r="BL112" s="39"/>
      <c r="BM112" s="39"/>
      <c r="BN112" s="39"/>
    </row>
    <row r="113" spans="1:66">
      <c r="A113" s="42" t="s">
        <v>167</v>
      </c>
      <c r="C113" s="41">
        <f t="shared" ref="C113:AN113" si="1">(C104-B104)/ABS(B104)</f>
        <v>0.14355397750964666</v>
      </c>
      <c r="D113" s="41">
        <f t="shared" si="1"/>
        <v>7.2686761248844045E-2</v>
      </c>
      <c r="E113" s="41">
        <f t="shared" si="1"/>
        <v>6.9953601496789822E-2</v>
      </c>
      <c r="F113" s="41">
        <f t="shared" si="1"/>
        <v>6.0113001599827888E-2</v>
      </c>
      <c r="G113" s="41">
        <f t="shared" si="1"/>
        <v>6.3242385006346075E-2</v>
      </c>
      <c r="H113" s="41">
        <f t="shared" si="1"/>
        <v>7.9911378226070945E-2</v>
      </c>
      <c r="I113" s="41">
        <f t="shared" si="1"/>
        <v>0.11762054303666257</v>
      </c>
      <c r="J113" s="41">
        <f t="shared" si="1"/>
        <v>8.1417980018642408E-2</v>
      </c>
      <c r="K113" s="41">
        <f t="shared" si="1"/>
        <v>1.3725219410885722E-2</v>
      </c>
      <c r="L113" s="41">
        <f t="shared" si="1"/>
        <v>2.0472946529386049E-3</v>
      </c>
      <c r="M113" s="41">
        <f t="shared" si="1"/>
        <v>1.6101120708045508E-2</v>
      </c>
      <c r="N113" s="41">
        <f t="shared" si="1"/>
        <v>1.0240284383481461E-2</v>
      </c>
      <c r="O113" s="41">
        <f t="shared" si="1"/>
        <v>1.4972728483550244E-2</v>
      </c>
      <c r="P113" s="41">
        <f t="shared" si="1"/>
        <v>1.1705887001369486E-2</v>
      </c>
      <c r="Q113" s="41">
        <f t="shared" si="1"/>
        <v>3.3568344814032654E-2</v>
      </c>
      <c r="R113" s="41">
        <f t="shared" si="1"/>
        <v>4.3096208668088908E-2</v>
      </c>
      <c r="S113" s="41">
        <f t="shared" si="1"/>
        <v>4.4327661083016036E-2</v>
      </c>
      <c r="T113" s="41">
        <f t="shared" si="1"/>
        <v>4.4411508420717408E-2</v>
      </c>
      <c r="U113" s="41">
        <f t="shared" si="1"/>
        <v>5.3228320194581125E-2</v>
      </c>
      <c r="V113" s="41">
        <f t="shared" si="1"/>
        <v>2.5912952941996126E-2</v>
      </c>
      <c r="W113" s="41">
        <f t="shared" si="1"/>
        <v>1.1614813313365452E-2</v>
      </c>
      <c r="X113" s="41">
        <f t="shared" si="1"/>
        <v>1.1846100722258193E-2</v>
      </c>
      <c r="Y113" s="41">
        <f t="shared" si="1"/>
        <v>8.5215723971880444E-3</v>
      </c>
      <c r="Z113" s="41">
        <f t="shared" si="1"/>
        <v>3.8412319107064365E-2</v>
      </c>
      <c r="AA113" s="41">
        <f t="shared" si="1"/>
        <v>3.9087532964034152E-2</v>
      </c>
      <c r="AB113" s="41">
        <f t="shared" si="1"/>
        <v>4.0912015740910924E-3</v>
      </c>
      <c r="AC113" s="41">
        <f t="shared" si="1"/>
        <v>1.19556484533817E-2</v>
      </c>
      <c r="AD113" s="41">
        <f t="shared" si="1"/>
        <v>5.4765399168770622E-2</v>
      </c>
      <c r="AE113" s="41">
        <f t="shared" si="1"/>
        <v>2.2101709878042233E-2</v>
      </c>
      <c r="AF113" s="41">
        <f t="shared" si="1"/>
        <v>3.6511642353993394E-2</v>
      </c>
      <c r="AG113" s="41">
        <f t="shared" si="1"/>
        <v>1.6160969761192943E-2</v>
      </c>
      <c r="AH113" s="41">
        <f t="shared" si="1"/>
        <v>4.7422097851241428E-2</v>
      </c>
      <c r="AI113" s="41">
        <f t="shared" si="1"/>
        <v>-1.8345336626422799E-2</v>
      </c>
      <c r="AJ113" s="40">
        <f t="shared" si="1"/>
        <v>7.5770599121514582E-3</v>
      </c>
      <c r="AK113" s="41">
        <f t="shared" si="1"/>
        <v>1.4854431893169616E-2</v>
      </c>
      <c r="AL113" s="40">
        <f t="shared" si="1"/>
        <v>-2.1529079708084153E-2</v>
      </c>
      <c r="AM113" s="40">
        <f t="shared" si="1"/>
        <v>9.7393321217130436E-4</v>
      </c>
      <c r="AN113" s="40">
        <f t="shared" si="1"/>
        <v>1.5305885897952428E-2</v>
      </c>
      <c r="AO113" s="39"/>
      <c r="AP113" s="39"/>
      <c r="AQ113" s="39"/>
      <c r="AR113" s="39"/>
      <c r="AS113" s="39"/>
      <c r="AT113" s="39"/>
      <c r="AU113" s="39"/>
      <c r="AV113" s="39"/>
      <c r="AW113" s="39"/>
      <c r="AX113" s="39"/>
      <c r="AY113" s="39"/>
      <c r="AZ113" s="39"/>
      <c r="BA113" s="39"/>
      <c r="BB113" s="39"/>
      <c r="BC113" s="39"/>
      <c r="BD113" s="39"/>
      <c r="BE113" s="39"/>
      <c r="BF113" s="39"/>
      <c r="BG113" s="39"/>
      <c r="BH113" s="39"/>
      <c r="BI113" s="39"/>
      <c r="BJ113" s="39"/>
      <c r="BK113" s="39"/>
      <c r="BL113" s="39"/>
      <c r="BM113" s="39"/>
      <c r="BN113" s="39"/>
    </row>
  </sheetData>
  <pageMargins left="0.19685039370078741" right="0.23622047244094491" top="0.43307086614173229" bottom="0.43307086614173229" header="0.74803149606299213" footer="0.19685039370078741"/>
  <pageSetup paperSize="9" scale="45" orientation="portrait" r:id="rId1"/>
  <headerFooter alignWithMargins="0">
    <oddFooter>&amp;LStatistique des assurances sociales suisses, OFAS, Schweizerische Sozialversicherungsstaitstik, BSV&amp;R&amp;A; &amp;D;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60"/>
  <sheetViews>
    <sheetView topLeftCell="A81" zoomScaleNormal="100" zoomScaleSheetLayoutView="100" workbookViewId="0">
      <selection activeCell="D97" sqref="D97:AQ114"/>
    </sheetView>
  </sheetViews>
  <sheetFormatPr baseColWidth="10" defaultColWidth="11" defaultRowHeight="14.25" outlineLevelRow="1" outlineLevelCol="1"/>
  <cols>
    <col min="1" max="1" width="35.25" style="4" customWidth="1"/>
    <col min="2" max="2" width="35.125" style="15" customWidth="1"/>
    <col min="3" max="3" width="2.375" style="15" customWidth="1"/>
    <col min="4" max="4" width="12.75" style="15" customWidth="1"/>
    <col min="5" max="11" width="12.75" style="15" hidden="1" customWidth="1" outlineLevel="1"/>
    <col min="12" max="14" width="12.75" style="19" hidden="1" customWidth="1" outlineLevel="1"/>
    <col min="15" max="15" width="12.75" style="19" hidden="1" customWidth="1" outlineLevel="1" collapsed="1"/>
    <col min="16" max="19" width="12.75" style="4" hidden="1" customWidth="1" outlineLevel="1"/>
    <col min="20" max="20" width="12.75" style="4" customWidth="1" collapsed="1"/>
    <col min="21" max="22" width="12.75" style="4" hidden="1" customWidth="1" outlineLevel="1"/>
    <col min="23" max="23" width="12.75" style="4" hidden="1" customWidth="1" outlineLevel="1" collapsed="1"/>
    <col min="24" max="26" width="12.75" style="4" hidden="1" customWidth="1" outlineLevel="1"/>
    <col min="27" max="29" width="12.75" style="3" hidden="1" customWidth="1" outlineLevel="1"/>
    <col min="30" max="30" width="12.75" style="3" hidden="1" customWidth="1" outlineLevel="1" collapsed="1"/>
    <col min="31" max="35" width="12.75" style="3" hidden="1" customWidth="1" outlineLevel="1"/>
    <col min="36" max="39" width="12.75" style="3" hidden="1" customWidth="1" outlineLevel="1" collapsed="1"/>
    <col min="40" max="40" width="12.75" style="3" customWidth="1" collapsed="1"/>
    <col min="41" max="44" width="12.75" style="3" customWidth="1"/>
    <col min="45" max="52" width="11" style="29"/>
    <col min="53" max="16384" width="11" style="3"/>
  </cols>
  <sheetData>
    <row r="1" spans="1:82" ht="36">
      <c r="A1" s="122" t="s">
        <v>171</v>
      </c>
      <c r="B1" s="122" t="s">
        <v>172</v>
      </c>
      <c r="C1" s="1"/>
      <c r="D1" s="29"/>
      <c r="E1" s="29"/>
      <c r="F1" s="29"/>
      <c r="G1" s="29"/>
      <c r="H1" s="29"/>
      <c r="I1" s="29"/>
      <c r="J1" s="31"/>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31"/>
      <c r="AQ1" s="73" t="s">
        <v>129</v>
      </c>
      <c r="AR1" s="73" t="s">
        <v>131</v>
      </c>
    </row>
    <row r="2" spans="1:82" ht="39.75" customHeight="1">
      <c r="A2" s="37" t="s">
        <v>128</v>
      </c>
      <c r="B2" s="37" t="s">
        <v>127</v>
      </c>
      <c r="C2" s="5"/>
      <c r="D2" s="6" t="s">
        <v>2</v>
      </c>
      <c r="E2" s="6" t="s">
        <v>3</v>
      </c>
      <c r="F2" s="6" t="s">
        <v>4</v>
      </c>
      <c r="G2" s="6" t="s">
        <v>5</v>
      </c>
      <c r="H2" s="6" t="s">
        <v>6</v>
      </c>
      <c r="I2" s="6" t="s">
        <v>7</v>
      </c>
      <c r="J2" s="6" t="s">
        <v>8</v>
      </c>
      <c r="K2" s="6" t="s">
        <v>9</v>
      </c>
      <c r="L2" s="6" t="s">
        <v>10</v>
      </c>
      <c r="M2" s="6" t="s">
        <v>11</v>
      </c>
      <c r="N2" s="6" t="s">
        <v>12</v>
      </c>
      <c r="O2" s="6" t="s">
        <v>13</v>
      </c>
      <c r="P2" s="6" t="s">
        <v>14</v>
      </c>
      <c r="Q2" s="6">
        <v>1997</v>
      </c>
      <c r="R2" s="6">
        <v>1998</v>
      </c>
      <c r="S2" s="6">
        <v>1999</v>
      </c>
      <c r="T2" s="6" t="s">
        <v>15</v>
      </c>
      <c r="U2" s="6" t="s">
        <v>16</v>
      </c>
      <c r="V2" s="6" t="s">
        <v>17</v>
      </c>
      <c r="W2" s="6" t="s">
        <v>18</v>
      </c>
      <c r="X2" s="6" t="s">
        <v>19</v>
      </c>
      <c r="Y2" s="6" t="s">
        <v>20</v>
      </c>
      <c r="Z2" s="6" t="s">
        <v>21</v>
      </c>
      <c r="AA2" s="6" t="s">
        <v>22</v>
      </c>
      <c r="AB2" s="6" t="s">
        <v>23</v>
      </c>
      <c r="AC2" s="6" t="s">
        <v>24</v>
      </c>
      <c r="AD2" s="6" t="s">
        <v>25</v>
      </c>
      <c r="AE2" s="6" t="s">
        <v>26</v>
      </c>
      <c r="AF2" s="6" t="s">
        <v>27</v>
      </c>
      <c r="AG2" s="6" t="s">
        <v>44</v>
      </c>
      <c r="AH2" s="6" t="s">
        <v>45</v>
      </c>
      <c r="AI2" s="6" t="s">
        <v>53</v>
      </c>
      <c r="AJ2" s="6" t="s">
        <v>55</v>
      </c>
      <c r="AK2" s="6" t="s">
        <v>57</v>
      </c>
      <c r="AL2" s="6" t="s">
        <v>60</v>
      </c>
      <c r="AM2" s="6" t="s">
        <v>63</v>
      </c>
      <c r="AN2" s="6" t="s">
        <v>90</v>
      </c>
      <c r="AO2" s="6" t="s">
        <v>92</v>
      </c>
      <c r="AP2" s="78" t="s">
        <v>93</v>
      </c>
      <c r="AQ2" s="74" t="s">
        <v>130</v>
      </c>
      <c r="AR2" s="74" t="s">
        <v>132</v>
      </c>
    </row>
    <row r="3" spans="1:82" s="8" customFormat="1" collapsed="1">
      <c r="A3" s="34" t="s">
        <v>133</v>
      </c>
      <c r="B3" s="34" t="s">
        <v>134</v>
      </c>
      <c r="C3" s="112"/>
      <c r="D3" s="22">
        <v>2181.4990899999998</v>
      </c>
      <c r="E3" s="22">
        <v>2443.7387060000001</v>
      </c>
      <c r="F3" s="22">
        <v>2576.4861510000001</v>
      </c>
      <c r="G3" s="22">
        <v>2729.8388640000003</v>
      </c>
      <c r="H3" s="22">
        <v>2882.0620600000002</v>
      </c>
      <c r="I3" s="22">
        <v>3100.9672310000001</v>
      </c>
      <c r="J3" s="22">
        <v>3340.6106760000002</v>
      </c>
      <c r="K3" s="22">
        <v>3533.0146</v>
      </c>
      <c r="L3" s="22">
        <v>3625.2662139999998</v>
      </c>
      <c r="M3" s="22">
        <v>3739.2950510000001</v>
      </c>
      <c r="N3" s="22">
        <v>4287.7677320000003</v>
      </c>
      <c r="O3" s="22">
        <v>4510.0002850000001</v>
      </c>
      <c r="P3" s="22">
        <v>4649.9861019999998</v>
      </c>
      <c r="Q3" s="22">
        <v>4474.6476640000001</v>
      </c>
      <c r="R3" s="22">
        <v>4502.5254590000004</v>
      </c>
      <c r="S3" s="22">
        <v>4485.2895150000004</v>
      </c>
      <c r="T3" s="22">
        <v>4671.2847919999995</v>
      </c>
      <c r="U3" s="22">
        <v>4879.8929740000003</v>
      </c>
      <c r="V3" s="22">
        <v>4864.4133780000002</v>
      </c>
      <c r="W3" s="22">
        <v>5014.7979949999999</v>
      </c>
      <c r="X3" s="22">
        <v>5396.4135420000002</v>
      </c>
      <c r="Y3" s="22">
        <v>5835.4887650000001</v>
      </c>
      <c r="Z3" s="22">
        <v>6008.6951470000004</v>
      </c>
      <c r="AA3" s="22">
        <v>6237.6236269999999</v>
      </c>
      <c r="AB3" s="22">
        <v>6298.2012809999997</v>
      </c>
      <c r="AC3" s="22">
        <v>6151.8207229999998</v>
      </c>
      <c r="AD3" s="22">
        <v>6303.1681829999998</v>
      </c>
      <c r="AE3" s="22">
        <v>6342.894652</v>
      </c>
      <c r="AF3" s="22">
        <v>6117.3508070000007</v>
      </c>
      <c r="AG3" s="22">
        <v>6081.7584129999996</v>
      </c>
      <c r="AH3" s="22">
        <v>6089.3024120000009</v>
      </c>
      <c r="AI3" s="22">
        <v>6175.6188999999995</v>
      </c>
      <c r="AJ3" s="22">
        <v>6143.4355949999999</v>
      </c>
      <c r="AK3" s="22">
        <v>6206.9791359999999</v>
      </c>
      <c r="AL3" s="22">
        <v>6358.1356529999994</v>
      </c>
      <c r="AM3" s="22">
        <v>6016.5451219999995</v>
      </c>
      <c r="AN3" s="22">
        <v>6437.1583069999997</v>
      </c>
      <c r="AO3" s="22">
        <v>6691.3064959999992</v>
      </c>
      <c r="AP3" s="79">
        <v>6214.6434339999996</v>
      </c>
      <c r="AQ3" s="75">
        <f>IF(AO3="–","–",(AP3-AO3)/ABS(AO3))</f>
        <v>-7.1236172231079892E-2</v>
      </c>
      <c r="AR3" s="75">
        <f>IF(AO3="–","–",AVERAGE((AG3-AF3)/ABS(AF3),(AH3-AG3)/ABS(AG3),(AI3-AH3)/ABS(AH3),(AJ3-AI3)/ABS(AI3),(AK3-AJ3)/ABS(AJ3),(AL3-AK3)/ABS(AK3),(AM3-AL3)/ABS(AL3),(AN3-AM3)/ABS(AM3),(AO3-AN3)/ABS(AN3),(AP3-AO3)/ABS(AO3)))</f>
        <v>2.3511631848263715E-3</v>
      </c>
      <c r="AT3" s="120"/>
      <c r="AU3" s="29"/>
      <c r="AV3" s="29"/>
      <c r="AW3" s="29"/>
      <c r="AX3" s="29"/>
      <c r="AY3" s="29"/>
      <c r="AZ3" s="29"/>
      <c r="BA3" s="31"/>
      <c r="BB3" s="31"/>
      <c r="BC3" s="7"/>
      <c r="BD3" s="7"/>
      <c r="BE3" s="7"/>
      <c r="BF3" s="7"/>
      <c r="BG3" s="7"/>
      <c r="BH3" s="7"/>
      <c r="BI3" s="7"/>
      <c r="BJ3" s="7"/>
      <c r="BK3" s="7"/>
      <c r="BL3" s="7"/>
      <c r="BM3" s="7"/>
      <c r="BN3" s="7"/>
      <c r="BO3" s="7"/>
    </row>
    <row r="4" spans="1:82" ht="15.75" customHeight="1">
      <c r="A4" s="84" t="s">
        <v>112</v>
      </c>
      <c r="B4" s="84" t="s">
        <v>110</v>
      </c>
      <c r="C4" s="113"/>
      <c r="D4" s="21">
        <v>951.64202899999998</v>
      </c>
      <c r="E4" s="21">
        <v>999.67404899999997</v>
      </c>
      <c r="F4" s="21">
        <v>1051.5658719999999</v>
      </c>
      <c r="G4" s="21">
        <v>1093.716885</v>
      </c>
      <c r="H4" s="21">
        <v>1152.583664</v>
      </c>
      <c r="I4" s="21">
        <v>1253.1577709999999</v>
      </c>
      <c r="J4" s="21">
        <v>1358.7017860000001</v>
      </c>
      <c r="K4" s="21">
        <v>1456.434131</v>
      </c>
      <c r="L4" s="21">
        <v>1480.5891529999999</v>
      </c>
      <c r="M4" s="21">
        <v>1492.8896199999999</v>
      </c>
      <c r="N4" s="21">
        <v>1650.6543649999999</v>
      </c>
      <c r="O4" s="21">
        <v>1734.9908530000002</v>
      </c>
      <c r="P4" s="21">
        <v>1743.1057409999999</v>
      </c>
      <c r="Q4" s="21">
        <v>1676.2472900000002</v>
      </c>
      <c r="R4" s="21">
        <v>1692.4816639999999</v>
      </c>
      <c r="S4" s="21">
        <v>1686.3127040000002</v>
      </c>
      <c r="T4" s="21">
        <v>1763.015265</v>
      </c>
      <c r="U4" s="21">
        <v>1849.5061229999999</v>
      </c>
      <c r="V4" s="21">
        <v>1853.863781</v>
      </c>
      <c r="W4" s="21">
        <v>1872.1148760000001</v>
      </c>
      <c r="X4" s="21">
        <v>2034.204575</v>
      </c>
      <c r="Y4" s="21">
        <v>2100.4108489999999</v>
      </c>
      <c r="Z4" s="21">
        <v>2192.4787670000001</v>
      </c>
      <c r="AA4" s="21">
        <v>2290.0119960000002</v>
      </c>
      <c r="AB4" s="21">
        <v>2235.4506380000003</v>
      </c>
      <c r="AC4" s="21">
        <v>2132.5283060000002</v>
      </c>
      <c r="AD4" s="21">
        <v>2192.5576849999998</v>
      </c>
      <c r="AE4" s="21">
        <v>2220.8192289999997</v>
      </c>
      <c r="AF4" s="21">
        <v>2144.019217</v>
      </c>
      <c r="AG4" s="21">
        <v>2091.6100019999999</v>
      </c>
      <c r="AH4" s="21">
        <v>2091.8356720000002</v>
      </c>
      <c r="AI4" s="21">
        <v>2120.3780790000001</v>
      </c>
      <c r="AJ4" s="21">
        <v>2069.920271</v>
      </c>
      <c r="AK4" s="21">
        <v>2050.1714400000001</v>
      </c>
      <c r="AL4" s="21">
        <v>2129.6733840000002</v>
      </c>
      <c r="AM4" s="21">
        <v>2023.832038</v>
      </c>
      <c r="AN4" s="21">
        <v>2050.1202709999998</v>
      </c>
      <c r="AO4" s="21">
        <v>2200.1615700000002</v>
      </c>
      <c r="AP4" s="80">
        <v>2019.447666</v>
      </c>
      <c r="AQ4" s="76">
        <f t="shared" ref="AQ4:AQ67" si="0">IF(AO4="–","–",(AP4-AO4)/ABS(AO4))</f>
        <v>-8.213665144601183E-2</v>
      </c>
      <c r="AR4" s="76">
        <f t="shared" ref="AR4:AR67" si="1">IF(AO4="–","–",AVERAGE((AG4-AF4)/ABS(AF4),(AH4-AG4)/ABS(AG4),(AI4-AH4)/ABS(AH4),(AJ4-AI4)/ABS(AI4),(AK4-AJ4)/ABS(AJ4),(AL4-AK4)/ABS(AK4),(AM4-AL4)/ABS(AL4),(AN4-AM4)/ABS(AM4),(AO4-AN4)/ABS(AN4),(AP4-AO4)/ABS(AO4)))</f>
        <v>-5.0910221984860823E-3</v>
      </c>
      <c r="AT4" s="120"/>
      <c r="BA4" s="29"/>
      <c r="BB4" s="29"/>
      <c r="BC4" s="7"/>
      <c r="BD4" s="7"/>
      <c r="BE4" s="7"/>
      <c r="BF4" s="7"/>
      <c r="BG4" s="7"/>
      <c r="BH4" s="7"/>
      <c r="BI4" s="7"/>
      <c r="BJ4" s="7"/>
      <c r="BK4" s="7"/>
      <c r="BL4" s="7"/>
      <c r="BM4" s="7"/>
      <c r="BN4" s="7"/>
      <c r="BO4" s="7"/>
    </row>
    <row r="5" spans="1:82" ht="15.75" customHeight="1">
      <c r="A5" s="84" t="s">
        <v>113</v>
      </c>
      <c r="B5" s="84" t="s">
        <v>111</v>
      </c>
      <c r="C5" s="113"/>
      <c r="D5" s="21">
        <v>1202.7579229999999</v>
      </c>
      <c r="E5" s="21">
        <v>1410.640541</v>
      </c>
      <c r="F5" s="21">
        <v>1489.28215</v>
      </c>
      <c r="G5" s="21">
        <v>1595.879764</v>
      </c>
      <c r="H5" s="21">
        <v>1686.6076950000001</v>
      </c>
      <c r="I5" s="21">
        <v>1802.1562469999999</v>
      </c>
      <c r="J5" s="21">
        <v>1935.5862730000001</v>
      </c>
      <c r="K5" s="21">
        <v>2018.1013820000001</v>
      </c>
      <c r="L5" s="21">
        <v>2086.582363</v>
      </c>
      <c r="M5" s="21">
        <v>2181.1906319999998</v>
      </c>
      <c r="N5" s="21">
        <v>2572.1963139999998</v>
      </c>
      <c r="O5" s="21">
        <v>2710.945776</v>
      </c>
      <c r="P5" s="21">
        <v>2718.7153530000001</v>
      </c>
      <c r="Q5" s="21">
        <v>2590.4596549999997</v>
      </c>
      <c r="R5" s="21">
        <v>2623.132607</v>
      </c>
      <c r="S5" s="21">
        <v>2639.530158</v>
      </c>
      <c r="T5" s="21">
        <v>2773.450292</v>
      </c>
      <c r="U5" s="21">
        <v>2903.6356889999997</v>
      </c>
      <c r="V5" s="21">
        <v>2848.2745880000002</v>
      </c>
      <c r="W5" s="21">
        <v>2893.6001299999998</v>
      </c>
      <c r="X5" s="21">
        <v>3072.0426889999999</v>
      </c>
      <c r="Y5" s="21">
        <v>3461.244964</v>
      </c>
      <c r="Z5" s="21">
        <v>3571.7903460000002</v>
      </c>
      <c r="AA5" s="21">
        <v>3739.6374809999998</v>
      </c>
      <c r="AB5" s="21">
        <v>3865.4667639999998</v>
      </c>
      <c r="AC5" s="21">
        <v>3758.2842289999999</v>
      </c>
      <c r="AD5" s="21">
        <v>3824.8449330000003</v>
      </c>
      <c r="AE5" s="21">
        <v>3892.4127600000002</v>
      </c>
      <c r="AF5" s="21">
        <v>3758.9026749999998</v>
      </c>
      <c r="AG5" s="21">
        <v>3757.6732949999996</v>
      </c>
      <c r="AH5" s="21">
        <v>3763.3614589999997</v>
      </c>
      <c r="AI5" s="21">
        <v>3811.2340589999999</v>
      </c>
      <c r="AJ5" s="21">
        <v>3811.0244670000002</v>
      </c>
      <c r="AK5" s="21">
        <v>3910.7715820000003</v>
      </c>
      <c r="AL5" s="21">
        <v>3999.5955840000001</v>
      </c>
      <c r="AM5" s="21">
        <v>3773.0549620000002</v>
      </c>
      <c r="AN5" s="21">
        <v>4114.1810189999997</v>
      </c>
      <c r="AO5" s="21">
        <v>4205.5157060000001</v>
      </c>
      <c r="AP5" s="80">
        <v>3961.6154970000002</v>
      </c>
      <c r="AQ5" s="76">
        <f t="shared" si="0"/>
        <v>-5.7995315212359809E-2</v>
      </c>
      <c r="AR5" s="76">
        <f t="shared" si="1"/>
        <v>6.0713231105051025E-3</v>
      </c>
      <c r="AT5" s="120"/>
      <c r="BA5" s="29"/>
      <c r="BB5" s="29"/>
      <c r="BC5" s="7"/>
      <c r="BD5" s="7"/>
      <c r="BE5" s="7"/>
      <c r="BF5" s="7"/>
      <c r="BG5" s="7"/>
      <c r="BH5" s="7"/>
      <c r="BI5" s="7"/>
      <c r="BJ5" s="7"/>
      <c r="BK5" s="7"/>
      <c r="BL5" s="7"/>
      <c r="BM5" s="7"/>
      <c r="BN5" s="7"/>
      <c r="BO5" s="7"/>
    </row>
    <row r="6" spans="1:82" ht="15.75" customHeight="1">
      <c r="A6" s="84" t="s">
        <v>114</v>
      </c>
      <c r="B6" s="84" t="s">
        <v>117</v>
      </c>
      <c r="C6" s="113"/>
      <c r="D6" s="21">
        <v>27.099138</v>
      </c>
      <c r="E6" s="21">
        <v>33.424116000000005</v>
      </c>
      <c r="F6" s="21">
        <v>35.638128999999999</v>
      </c>
      <c r="G6" s="21">
        <v>40.242214999999995</v>
      </c>
      <c r="H6" s="21">
        <v>42.870701000000004</v>
      </c>
      <c r="I6" s="21">
        <v>45.653213000000001</v>
      </c>
      <c r="J6" s="21">
        <v>46.322617000000001</v>
      </c>
      <c r="K6" s="21">
        <v>58.479087</v>
      </c>
      <c r="L6" s="21">
        <v>58.094698000000001</v>
      </c>
      <c r="M6" s="21">
        <v>65.214798999999999</v>
      </c>
      <c r="N6" s="21">
        <v>64.91705300000001</v>
      </c>
      <c r="O6" s="21">
        <v>64.063656000000009</v>
      </c>
      <c r="P6" s="21">
        <v>62.534559999999999</v>
      </c>
      <c r="Q6" s="21">
        <v>59.318866999999997</v>
      </c>
      <c r="R6" s="21">
        <v>58.825621999999996</v>
      </c>
      <c r="S6" s="21">
        <v>62.623491000000001</v>
      </c>
      <c r="T6" s="21">
        <v>62.349790999999996</v>
      </c>
      <c r="U6" s="21">
        <v>61.242237000000003</v>
      </c>
      <c r="V6" s="21">
        <v>60.159452999999999</v>
      </c>
      <c r="W6" s="21">
        <v>58.560847999999993</v>
      </c>
      <c r="X6" s="21">
        <v>57.443775000000002</v>
      </c>
      <c r="Y6" s="21">
        <v>63.661290999999999</v>
      </c>
      <c r="Z6" s="21">
        <v>59.780352999999998</v>
      </c>
      <c r="AA6" s="21">
        <v>57.248373999999998</v>
      </c>
      <c r="AB6" s="21">
        <v>57.988813999999998</v>
      </c>
      <c r="AC6" s="21">
        <v>59.194111999999997</v>
      </c>
      <c r="AD6" s="21">
        <v>56.610393000000002</v>
      </c>
      <c r="AE6" s="21">
        <v>55.504525999999998</v>
      </c>
      <c r="AF6" s="21">
        <v>53.364922</v>
      </c>
      <c r="AG6" s="21">
        <v>52.287267999999997</v>
      </c>
      <c r="AH6" s="21">
        <v>50.595516000000003</v>
      </c>
      <c r="AI6" s="21">
        <v>49.990183000000002</v>
      </c>
      <c r="AJ6" s="21">
        <v>50.791885999999998</v>
      </c>
      <c r="AK6" s="21">
        <v>48.750045999999998</v>
      </c>
      <c r="AL6" s="21">
        <v>47.873027999999998</v>
      </c>
      <c r="AM6" s="21">
        <v>46.901453000000004</v>
      </c>
      <c r="AN6" s="21">
        <v>46.430181000000005</v>
      </c>
      <c r="AO6" s="21">
        <v>45.652950000000004</v>
      </c>
      <c r="AP6" s="80">
        <v>45.958409000000003</v>
      </c>
      <c r="AQ6" s="76">
        <f t="shared" si="0"/>
        <v>6.69089292148698E-3</v>
      </c>
      <c r="AR6" s="76">
        <f t="shared" si="1"/>
        <v>-1.4705802442794083E-2</v>
      </c>
      <c r="AT6" s="120"/>
      <c r="BA6" s="29"/>
      <c r="BB6" s="29"/>
      <c r="BC6" s="7"/>
      <c r="BD6" s="7"/>
      <c r="BE6" s="7"/>
      <c r="BF6" s="7"/>
      <c r="BG6" s="7"/>
      <c r="BH6" s="7"/>
      <c r="BI6" s="7"/>
      <c r="BJ6" s="7"/>
      <c r="BK6" s="7"/>
      <c r="BL6" s="7"/>
      <c r="BM6" s="7"/>
      <c r="BN6" s="7"/>
      <c r="BO6" s="7"/>
    </row>
    <row r="7" spans="1:82" ht="15.75" customHeight="1">
      <c r="A7" s="84" t="s">
        <v>115</v>
      </c>
      <c r="B7" s="84" t="s">
        <v>118</v>
      </c>
      <c r="C7" s="113"/>
      <c r="D7" s="21" t="s">
        <v>173</v>
      </c>
      <c r="E7" s="21" t="s">
        <v>173</v>
      </c>
      <c r="F7" s="21" t="s">
        <v>173</v>
      </c>
      <c r="G7" s="21" t="s">
        <v>173</v>
      </c>
      <c r="H7" s="21" t="s">
        <v>173</v>
      </c>
      <c r="I7" s="21" t="s">
        <v>173</v>
      </c>
      <c r="J7" s="21" t="s">
        <v>173</v>
      </c>
      <c r="K7" s="21" t="s">
        <v>173</v>
      </c>
      <c r="L7" s="21" t="s">
        <v>99</v>
      </c>
      <c r="M7" s="21" t="s">
        <v>99</v>
      </c>
      <c r="N7" s="21" t="s">
        <v>99</v>
      </c>
      <c r="O7" s="21" t="s">
        <v>99</v>
      </c>
      <c r="P7" s="21">
        <v>125.630448</v>
      </c>
      <c r="Q7" s="21">
        <v>148.62185199999999</v>
      </c>
      <c r="R7" s="21">
        <v>128.085566</v>
      </c>
      <c r="S7" s="21">
        <v>96.823161999999996</v>
      </c>
      <c r="T7" s="21">
        <v>72.469442999999998</v>
      </c>
      <c r="U7" s="21">
        <v>65.508926000000002</v>
      </c>
      <c r="V7" s="21">
        <v>102.115556</v>
      </c>
      <c r="W7" s="21">
        <v>190.522141</v>
      </c>
      <c r="X7" s="21">
        <v>232.72250199999999</v>
      </c>
      <c r="Y7" s="21">
        <v>210.171661</v>
      </c>
      <c r="Z7" s="21">
        <v>184.645681</v>
      </c>
      <c r="AA7" s="21">
        <v>150.725776</v>
      </c>
      <c r="AB7" s="21">
        <v>139.29506499999999</v>
      </c>
      <c r="AC7" s="21">
        <v>201.814075</v>
      </c>
      <c r="AD7" s="21">
        <v>229.15517199999999</v>
      </c>
      <c r="AE7" s="21">
        <v>174.15813600000001</v>
      </c>
      <c r="AF7" s="21">
        <v>161.06399300000001</v>
      </c>
      <c r="AG7" s="21">
        <v>180.187848</v>
      </c>
      <c r="AH7" s="21">
        <v>183.50976399999999</v>
      </c>
      <c r="AI7" s="21">
        <v>194.01657800000001</v>
      </c>
      <c r="AJ7" s="21">
        <v>211.698971</v>
      </c>
      <c r="AK7" s="21">
        <v>197.286068</v>
      </c>
      <c r="AL7" s="21">
        <v>180.99365700000001</v>
      </c>
      <c r="AM7" s="21">
        <v>172.75666899999999</v>
      </c>
      <c r="AN7" s="21">
        <v>226.42683600000001</v>
      </c>
      <c r="AO7" s="21">
        <v>239.97627</v>
      </c>
      <c r="AP7" s="80">
        <v>170.86358300000001</v>
      </c>
      <c r="AQ7" s="76">
        <f t="shared" si="0"/>
        <v>-0.28799800496940797</v>
      </c>
      <c r="AR7" s="76">
        <f t="shared" si="1"/>
        <v>1.7190054478735083E-2</v>
      </c>
      <c r="AT7" s="120"/>
      <c r="BA7" s="29"/>
      <c r="BB7" s="29"/>
      <c r="BC7" s="7"/>
      <c r="BD7" s="7"/>
      <c r="BE7" s="7"/>
      <c r="BF7" s="7"/>
      <c r="BG7" s="7"/>
      <c r="BH7" s="7"/>
      <c r="BI7" s="7"/>
      <c r="BJ7" s="7"/>
      <c r="BK7" s="7"/>
      <c r="BL7" s="7"/>
      <c r="BM7" s="7"/>
      <c r="BN7" s="7"/>
      <c r="BO7" s="7"/>
    </row>
    <row r="8" spans="1:82" ht="15.75" customHeight="1">
      <c r="A8" s="84" t="s">
        <v>116</v>
      </c>
      <c r="B8" s="84" t="s">
        <v>119</v>
      </c>
      <c r="C8" s="113"/>
      <c r="D8" s="21" t="s">
        <v>99</v>
      </c>
      <c r="E8" s="21" t="s">
        <v>99</v>
      </c>
      <c r="F8" s="21" t="s">
        <v>99</v>
      </c>
      <c r="G8" s="21" t="s">
        <v>99</v>
      </c>
      <c r="H8" s="21" t="s">
        <v>99</v>
      </c>
      <c r="I8" s="21" t="s">
        <v>99</v>
      </c>
      <c r="J8" s="21" t="s">
        <v>99</v>
      </c>
      <c r="K8" s="21" t="s">
        <v>99</v>
      </c>
      <c r="L8" s="21" t="s">
        <v>99</v>
      </c>
      <c r="M8" s="21" t="s">
        <v>99</v>
      </c>
      <c r="N8" s="21" t="s">
        <v>99</v>
      </c>
      <c r="O8" s="21" t="s">
        <v>99</v>
      </c>
      <c r="P8" s="21" t="s">
        <v>99</v>
      </c>
      <c r="Q8" s="21" t="s">
        <v>99</v>
      </c>
      <c r="R8" s="21" t="s">
        <v>99</v>
      </c>
      <c r="S8" s="21" t="s">
        <v>99</v>
      </c>
      <c r="T8" s="21" t="s">
        <v>99</v>
      </c>
      <c r="U8" s="21" t="s">
        <v>99</v>
      </c>
      <c r="V8" s="21" t="s">
        <v>99</v>
      </c>
      <c r="W8" s="21" t="s">
        <v>99</v>
      </c>
      <c r="X8" s="21" t="s">
        <v>99</v>
      </c>
      <c r="Y8" s="21" t="s">
        <v>99</v>
      </c>
      <c r="Z8" s="21" t="s">
        <v>99</v>
      </c>
      <c r="AA8" s="21" t="s">
        <v>99</v>
      </c>
      <c r="AB8" s="21" t="s">
        <v>99</v>
      </c>
      <c r="AC8" s="21" t="s">
        <v>99</v>
      </c>
      <c r="AD8" s="21" t="s">
        <v>99</v>
      </c>
      <c r="AE8" s="21" t="s">
        <v>99</v>
      </c>
      <c r="AF8" s="21" t="s">
        <v>99</v>
      </c>
      <c r="AG8" s="21" t="s">
        <v>99</v>
      </c>
      <c r="AH8" s="21" t="s">
        <v>99</v>
      </c>
      <c r="AI8" s="21" t="s">
        <v>99</v>
      </c>
      <c r="AJ8" s="21" t="s">
        <v>99</v>
      </c>
      <c r="AK8" s="21" t="s">
        <v>99</v>
      </c>
      <c r="AL8" s="21" t="s">
        <v>99</v>
      </c>
      <c r="AM8" s="21" t="s">
        <v>99</v>
      </c>
      <c r="AN8" s="21" t="s">
        <v>99</v>
      </c>
      <c r="AO8" s="21" t="s">
        <v>99</v>
      </c>
      <c r="AP8" s="80">
        <v>16.758279999999999</v>
      </c>
      <c r="AQ8" s="77" t="str">
        <f t="shared" si="0"/>
        <v>–</v>
      </c>
      <c r="AR8" s="77" t="str">
        <f t="shared" si="1"/>
        <v>–</v>
      </c>
      <c r="AT8" s="120"/>
      <c r="BA8" s="29"/>
      <c r="BB8" s="29"/>
      <c r="BC8" s="7"/>
      <c r="BD8" s="7"/>
      <c r="BE8" s="7"/>
      <c r="BF8" s="7"/>
      <c r="BG8" s="7"/>
      <c r="BH8" s="7"/>
      <c r="BI8" s="7"/>
      <c r="BJ8" s="7"/>
      <c r="BK8" s="7"/>
      <c r="BL8" s="7"/>
      <c r="BM8" s="7"/>
      <c r="BN8" s="7"/>
      <c r="BO8" s="7"/>
    </row>
    <row r="9" spans="1:82" s="24" customFormat="1" ht="15.75" customHeight="1">
      <c r="A9" s="11" t="s">
        <v>72</v>
      </c>
      <c r="B9" s="11" t="s">
        <v>71</v>
      </c>
      <c r="C9" s="113" t="s">
        <v>66</v>
      </c>
      <c r="D9" s="22">
        <v>119.42227474875207</v>
      </c>
      <c r="E9" s="22">
        <v>141.52016398169718</v>
      </c>
      <c r="F9" s="22">
        <v>144.25280047088182</v>
      </c>
      <c r="G9" s="22">
        <v>157.72626798835276</v>
      </c>
      <c r="H9" s="22">
        <v>172.57771438103163</v>
      </c>
      <c r="I9" s="22">
        <v>185.47184222129783</v>
      </c>
      <c r="J9" s="22">
        <v>192.78952921963392</v>
      </c>
      <c r="K9" s="22">
        <v>217.36032665058235</v>
      </c>
      <c r="L9" s="22">
        <v>234.00503900000001</v>
      </c>
      <c r="M9" s="22">
        <v>248.96438000000001</v>
      </c>
      <c r="N9" s="22">
        <v>273.42591599999997</v>
      </c>
      <c r="O9" s="22">
        <v>278.45247699999999</v>
      </c>
      <c r="P9" s="22">
        <v>275.965014</v>
      </c>
      <c r="Q9" s="22">
        <v>279.10802799999999</v>
      </c>
      <c r="R9" s="22">
        <v>278.888397</v>
      </c>
      <c r="S9" s="22">
        <v>286.08275600000002</v>
      </c>
      <c r="T9" s="22">
        <v>284.46789699999999</v>
      </c>
      <c r="U9" s="22">
        <v>286.53578800000003</v>
      </c>
      <c r="V9" s="22">
        <v>336.474896</v>
      </c>
      <c r="W9" s="22">
        <v>353.28475300000002</v>
      </c>
      <c r="X9" s="22">
        <v>454.45473700000002</v>
      </c>
      <c r="Y9" s="22">
        <v>460.43244500000003</v>
      </c>
      <c r="Z9" s="22">
        <v>452.17906699999997</v>
      </c>
      <c r="AA9" s="22">
        <v>424.00777200000005</v>
      </c>
      <c r="AB9" s="22">
        <v>419.62237700000003</v>
      </c>
      <c r="AC9" s="22">
        <v>398.064728</v>
      </c>
      <c r="AD9" s="22">
        <v>375.20176500000002</v>
      </c>
      <c r="AE9" s="22">
        <v>339.39599700000002</v>
      </c>
      <c r="AF9" s="22">
        <v>317.60193500000003</v>
      </c>
      <c r="AG9" s="22">
        <v>303.40422599999999</v>
      </c>
      <c r="AH9" s="22">
        <v>277.55710299999998</v>
      </c>
      <c r="AI9" s="22">
        <v>247.57645199999999</v>
      </c>
      <c r="AJ9" s="22">
        <v>296.92765100000003</v>
      </c>
      <c r="AK9" s="22">
        <v>270.65259700000001</v>
      </c>
      <c r="AL9" s="22">
        <v>278.965689</v>
      </c>
      <c r="AM9" s="22">
        <v>283.26232800000002</v>
      </c>
      <c r="AN9" s="22">
        <v>269.21835699999997</v>
      </c>
      <c r="AO9" s="22">
        <v>245.34343999999999</v>
      </c>
      <c r="AP9" s="79">
        <v>225.20872500000002</v>
      </c>
      <c r="AQ9" s="75">
        <f t="shared" si="0"/>
        <v>-8.2067468361901069E-2</v>
      </c>
      <c r="AR9" s="75">
        <f t="shared" si="1"/>
        <v>-3.0127410094321551E-2</v>
      </c>
      <c r="AS9" s="29"/>
      <c r="AT9" s="29"/>
      <c r="AU9" s="29"/>
      <c r="AV9" s="29"/>
      <c r="AW9" s="29"/>
      <c r="AX9" s="29"/>
      <c r="AY9" s="29"/>
      <c r="AZ9" s="29"/>
      <c r="BA9" s="29"/>
      <c r="BB9" s="29"/>
      <c r="BC9" s="7"/>
      <c r="BD9" s="7"/>
      <c r="BE9" s="7"/>
      <c r="BF9" s="7"/>
      <c r="BG9" s="7"/>
      <c r="BH9" s="7"/>
      <c r="BI9" s="7"/>
      <c r="BJ9" s="7"/>
      <c r="BK9" s="7"/>
      <c r="BL9" s="7"/>
      <c r="BM9" s="7"/>
      <c r="BN9" s="7"/>
      <c r="BO9" s="7"/>
    </row>
    <row r="10" spans="1:82" s="8" customFormat="1" ht="30" customHeight="1">
      <c r="A10" s="11" t="s">
        <v>139</v>
      </c>
      <c r="B10" s="11" t="s">
        <v>140</v>
      </c>
      <c r="C10" s="113"/>
      <c r="D10" s="22">
        <v>2300.9213647487518</v>
      </c>
      <c r="E10" s="22">
        <v>2585.2588699816974</v>
      </c>
      <c r="F10" s="22">
        <v>2720.7389514708821</v>
      </c>
      <c r="G10" s="22">
        <v>2887.5651319883532</v>
      </c>
      <c r="H10" s="22">
        <v>3054.6397743810317</v>
      </c>
      <c r="I10" s="22">
        <v>3286.4390732212978</v>
      </c>
      <c r="J10" s="22">
        <v>3533.4002052196342</v>
      </c>
      <c r="K10" s="22">
        <v>3750.3749266505824</v>
      </c>
      <c r="L10" s="22">
        <v>3859.2712529999999</v>
      </c>
      <c r="M10" s="22">
        <v>3988.2594309999999</v>
      </c>
      <c r="N10" s="22">
        <v>4561.1936480000004</v>
      </c>
      <c r="O10" s="22">
        <v>4788.4527619999999</v>
      </c>
      <c r="P10" s="22">
        <v>4925.9511160000002</v>
      </c>
      <c r="Q10" s="22">
        <v>4753.7556919999997</v>
      </c>
      <c r="R10" s="22">
        <v>4781.4138560000001</v>
      </c>
      <c r="S10" s="22">
        <v>4771.3722710000002</v>
      </c>
      <c r="T10" s="22">
        <v>4955.752688999999</v>
      </c>
      <c r="U10" s="22">
        <v>5166.4287620000005</v>
      </c>
      <c r="V10" s="22">
        <v>5200.8882739999999</v>
      </c>
      <c r="W10" s="22">
        <v>5368.0827479999998</v>
      </c>
      <c r="X10" s="22">
        <v>5850.8682790000003</v>
      </c>
      <c r="Y10" s="22">
        <v>6295.9212100000004</v>
      </c>
      <c r="Z10" s="22">
        <v>6460.8742140000004</v>
      </c>
      <c r="AA10" s="22">
        <v>6661.6313989999999</v>
      </c>
      <c r="AB10" s="22">
        <v>6717.8236579999993</v>
      </c>
      <c r="AC10" s="22">
        <v>6549.8854510000001</v>
      </c>
      <c r="AD10" s="22">
        <v>6678.3699479999996</v>
      </c>
      <c r="AE10" s="22">
        <v>6682.2906489999996</v>
      </c>
      <c r="AF10" s="22">
        <v>6434.9527420000004</v>
      </c>
      <c r="AG10" s="22">
        <v>6385.1626389999992</v>
      </c>
      <c r="AH10" s="22">
        <v>6366.859515000001</v>
      </c>
      <c r="AI10" s="22">
        <v>6423.1953519999997</v>
      </c>
      <c r="AJ10" s="22">
        <v>6440.3632459999999</v>
      </c>
      <c r="AK10" s="22">
        <v>6477.6317330000002</v>
      </c>
      <c r="AL10" s="22">
        <v>6637.101341999999</v>
      </c>
      <c r="AM10" s="22">
        <v>6299.8074499999993</v>
      </c>
      <c r="AN10" s="22">
        <v>6706.3766639999994</v>
      </c>
      <c r="AO10" s="22">
        <v>6936.6499359999989</v>
      </c>
      <c r="AP10" s="79">
        <v>6439.852159</v>
      </c>
      <c r="AQ10" s="75">
        <f t="shared" si="0"/>
        <v>-7.1619266012215119E-2</v>
      </c>
      <c r="AR10" s="75">
        <f t="shared" si="1"/>
        <v>7.7568548664357366E-4</v>
      </c>
      <c r="AS10" s="29"/>
      <c r="AT10" s="29"/>
      <c r="AU10" s="29"/>
      <c r="AV10" s="29"/>
      <c r="AW10" s="29"/>
      <c r="AX10" s="29"/>
      <c r="AY10" s="29"/>
      <c r="AZ10" s="29"/>
      <c r="BA10" s="31"/>
      <c r="BB10" s="31"/>
      <c r="BC10" s="7"/>
      <c r="BD10" s="7"/>
      <c r="BE10" s="7"/>
      <c r="BF10" s="7"/>
      <c r="BG10" s="7"/>
      <c r="BH10" s="7"/>
      <c r="BI10" s="7"/>
      <c r="BJ10" s="7"/>
      <c r="BK10" s="7"/>
      <c r="BL10" s="7"/>
      <c r="BM10" s="7"/>
      <c r="BN10" s="7"/>
      <c r="BO10" s="7"/>
    </row>
    <row r="11" spans="1:82" s="24" customFormat="1" ht="15.75" customHeight="1">
      <c r="A11" s="11" t="s">
        <v>141</v>
      </c>
      <c r="B11" s="11" t="s">
        <v>142</v>
      </c>
      <c r="C11" s="113" t="s">
        <v>65</v>
      </c>
      <c r="D11" s="22">
        <v>382.36022025124794</v>
      </c>
      <c r="E11" s="22">
        <v>433.44740101830286</v>
      </c>
      <c r="F11" s="22">
        <v>460.82308552911815</v>
      </c>
      <c r="G11" s="22">
        <v>483.95074701164731</v>
      </c>
      <c r="H11" s="22">
        <v>503.79953761896843</v>
      </c>
      <c r="I11" s="22">
        <v>563.55010077870224</v>
      </c>
      <c r="J11" s="22">
        <v>647.84191378036599</v>
      </c>
      <c r="K11" s="22">
        <v>713.92935634941762</v>
      </c>
      <c r="L11" s="22">
        <v>756.65195199999994</v>
      </c>
      <c r="M11" s="22">
        <v>794.50893899999994</v>
      </c>
      <c r="N11" s="22">
        <v>820.15815599999996</v>
      </c>
      <c r="O11" s="22">
        <v>823.94378300000005</v>
      </c>
      <c r="P11" s="22">
        <v>872.71995100000004</v>
      </c>
      <c r="Q11" s="22">
        <v>954.76074300000005</v>
      </c>
      <c r="R11" s="22">
        <v>972.65083699999991</v>
      </c>
      <c r="S11" s="22">
        <v>1026.7582830000001</v>
      </c>
      <c r="T11" s="22">
        <v>1036.3633460000001</v>
      </c>
      <c r="U11" s="22">
        <v>1112.504013</v>
      </c>
      <c r="V11" s="22">
        <v>1106.635221</v>
      </c>
      <c r="W11" s="22">
        <v>1082.056691</v>
      </c>
      <c r="X11" s="22">
        <v>1073.4667709999999</v>
      </c>
      <c r="Y11" s="22">
        <v>979.16281900000024</v>
      </c>
      <c r="Z11" s="22">
        <v>1213.3023880000001</v>
      </c>
      <c r="AA11" s="22">
        <v>1352.5403179999998</v>
      </c>
      <c r="AB11" s="22">
        <v>1230.2808929999997</v>
      </c>
      <c r="AC11" s="22">
        <v>1087.1141220000002</v>
      </c>
      <c r="AD11" s="22">
        <v>1184.1987350000006</v>
      </c>
      <c r="AE11" s="22">
        <v>1198.0747269999999</v>
      </c>
      <c r="AF11" s="22">
        <v>1328.6213719999998</v>
      </c>
      <c r="AG11" s="22">
        <v>1384.4119559999997</v>
      </c>
      <c r="AH11" s="22">
        <v>1406.4723490000001</v>
      </c>
      <c r="AI11" s="22">
        <v>1322.5737050000005</v>
      </c>
      <c r="AJ11" s="22">
        <v>1376.7648710000003</v>
      </c>
      <c r="AK11" s="22">
        <v>1494.4346079999993</v>
      </c>
      <c r="AL11" s="22">
        <v>1384.0530989999997</v>
      </c>
      <c r="AM11" s="22">
        <v>1521.3832179999995</v>
      </c>
      <c r="AN11" s="22">
        <v>1333.0356709999999</v>
      </c>
      <c r="AO11" s="22">
        <v>1927.9484210000001</v>
      </c>
      <c r="AP11" s="79">
        <v>976.95535000000018</v>
      </c>
      <c r="AQ11" s="75">
        <f t="shared" si="0"/>
        <v>-0.49326686369894324</v>
      </c>
      <c r="AR11" s="75">
        <f t="shared" si="1"/>
        <v>-2.0704764039181645E-3</v>
      </c>
      <c r="AS11" s="29"/>
      <c r="AT11" s="29"/>
      <c r="AU11" s="29"/>
      <c r="AV11" s="29"/>
      <c r="AW11" s="29"/>
      <c r="AX11" s="29"/>
      <c r="AY11" s="29"/>
      <c r="AZ11" s="29"/>
      <c r="BA11" s="29"/>
      <c r="BB11" s="29"/>
      <c r="BC11" s="7"/>
      <c r="BD11" s="7"/>
      <c r="BE11" s="7"/>
      <c r="BF11" s="7"/>
      <c r="BG11" s="7"/>
      <c r="BH11" s="7"/>
      <c r="BI11" s="7"/>
      <c r="BJ11" s="7"/>
      <c r="BK11" s="7"/>
      <c r="BL11" s="7"/>
      <c r="BM11" s="7"/>
      <c r="BN11" s="7"/>
      <c r="BO11" s="7"/>
    </row>
    <row r="12" spans="1:82" s="8" customFormat="1" ht="30" customHeight="1">
      <c r="A12" s="11" t="s">
        <v>143</v>
      </c>
      <c r="B12" s="11" t="s">
        <v>144</v>
      </c>
      <c r="C12" s="113"/>
      <c r="D12" s="22">
        <v>2683.2815849999997</v>
      </c>
      <c r="E12" s="22">
        <v>3018.7062710000005</v>
      </c>
      <c r="F12" s="22">
        <v>3181.5620370000001</v>
      </c>
      <c r="G12" s="22">
        <v>3371.5158790000005</v>
      </c>
      <c r="H12" s="22">
        <v>3558.439312</v>
      </c>
      <c r="I12" s="22">
        <v>3849.9891739999998</v>
      </c>
      <c r="J12" s="22">
        <v>4181.2421189999995</v>
      </c>
      <c r="K12" s="22">
        <v>4464.3042830000004</v>
      </c>
      <c r="L12" s="22">
        <v>4615.9232049999991</v>
      </c>
      <c r="M12" s="22">
        <v>4782.7683700000007</v>
      </c>
      <c r="N12" s="22">
        <v>5381.3518039999999</v>
      </c>
      <c r="O12" s="22">
        <v>5612.3965449999996</v>
      </c>
      <c r="P12" s="22">
        <v>5798.6710670000002</v>
      </c>
      <c r="Q12" s="22">
        <v>5708.5164349999995</v>
      </c>
      <c r="R12" s="22">
        <v>5754.0646930000003</v>
      </c>
      <c r="S12" s="22">
        <v>5798.1305540000003</v>
      </c>
      <c r="T12" s="22">
        <v>5992.1160349999991</v>
      </c>
      <c r="U12" s="22">
        <v>6278.9327750000002</v>
      </c>
      <c r="V12" s="22">
        <v>6307.5234949999995</v>
      </c>
      <c r="W12" s="22">
        <v>6450.1394389999996</v>
      </c>
      <c r="X12" s="22">
        <v>6924.3350499999997</v>
      </c>
      <c r="Y12" s="22">
        <v>7275.0840290000006</v>
      </c>
      <c r="Z12" s="22">
        <v>7674.1766020000005</v>
      </c>
      <c r="AA12" s="22">
        <v>8014.1717170000002</v>
      </c>
      <c r="AB12" s="22">
        <v>7948.1045509999985</v>
      </c>
      <c r="AC12" s="22">
        <v>7636.9995730000001</v>
      </c>
      <c r="AD12" s="22">
        <v>7862.5686830000004</v>
      </c>
      <c r="AE12" s="22">
        <v>7880.3653759999997</v>
      </c>
      <c r="AF12" s="22">
        <v>7763.574114</v>
      </c>
      <c r="AG12" s="22">
        <v>7769.5745949999991</v>
      </c>
      <c r="AH12" s="22">
        <v>7773.3318640000007</v>
      </c>
      <c r="AI12" s="22">
        <v>7745.7690570000004</v>
      </c>
      <c r="AJ12" s="22">
        <v>7817.1281170000002</v>
      </c>
      <c r="AK12" s="22">
        <v>7972.0663409999997</v>
      </c>
      <c r="AL12" s="22">
        <v>8021.1544409999988</v>
      </c>
      <c r="AM12" s="22">
        <v>7821.1906679999984</v>
      </c>
      <c r="AN12" s="22">
        <v>8039.4123349999991</v>
      </c>
      <c r="AO12" s="22">
        <v>8864.5983569999989</v>
      </c>
      <c r="AP12" s="79">
        <v>7416.8075090000002</v>
      </c>
      <c r="AQ12" s="75">
        <f t="shared" si="0"/>
        <v>-0.16332278008475584</v>
      </c>
      <c r="AR12" s="75">
        <f t="shared" si="1"/>
        <v>-2.4807227839762887E-3</v>
      </c>
      <c r="AS12" s="29"/>
      <c r="AT12" s="29"/>
      <c r="AU12" s="29"/>
      <c r="AV12" s="29"/>
      <c r="AW12" s="29"/>
      <c r="AX12" s="29"/>
      <c r="AY12" s="29"/>
      <c r="AZ12" s="29"/>
      <c r="BA12" s="31"/>
      <c r="BB12" s="31"/>
      <c r="BC12" s="7"/>
      <c r="BD12" s="7"/>
      <c r="BE12" s="7"/>
      <c r="BF12" s="7"/>
      <c r="BG12" s="7"/>
      <c r="BH12" s="7"/>
      <c r="BI12" s="7"/>
      <c r="BJ12" s="7"/>
      <c r="BK12" s="7"/>
      <c r="BL12" s="7"/>
      <c r="BM12" s="7"/>
      <c r="BN12" s="7"/>
      <c r="BO12" s="7"/>
    </row>
    <row r="13" spans="1:82" s="24" customFormat="1" ht="15.75" customHeight="1">
      <c r="A13" s="11" t="s">
        <v>145</v>
      </c>
      <c r="B13" s="11" t="s">
        <v>146</v>
      </c>
      <c r="C13" s="113"/>
      <c r="D13" s="22" t="s">
        <v>126</v>
      </c>
      <c r="E13" s="22" t="s">
        <v>126</v>
      </c>
      <c r="F13" s="22" t="s">
        <v>126</v>
      </c>
      <c r="G13" s="22" t="s">
        <v>126</v>
      </c>
      <c r="H13" s="22" t="s">
        <v>126</v>
      </c>
      <c r="I13" s="22" t="s">
        <v>126</v>
      </c>
      <c r="J13" s="22">
        <v>-28</v>
      </c>
      <c r="K13" s="22">
        <v>9</v>
      </c>
      <c r="L13" s="22">
        <v>-2</v>
      </c>
      <c r="M13" s="22">
        <v>140</v>
      </c>
      <c r="N13" s="22">
        <v>90</v>
      </c>
      <c r="O13" s="22">
        <v>168</v>
      </c>
      <c r="P13" s="22">
        <v>234</v>
      </c>
      <c r="Q13" s="22">
        <v>334</v>
      </c>
      <c r="R13" s="22">
        <v>361</v>
      </c>
      <c r="S13" s="22">
        <v>489.29999999999995</v>
      </c>
      <c r="T13" s="22">
        <v>565.1</v>
      </c>
      <c r="U13" s="22">
        <v>-145.32788200000005</v>
      </c>
      <c r="V13" s="22">
        <v>-411.24071399999991</v>
      </c>
      <c r="W13" s="22">
        <v>529.48377299999993</v>
      </c>
      <c r="X13" s="22">
        <v>262.83104400000002</v>
      </c>
      <c r="Y13" s="22">
        <v>513.03782999999999</v>
      </c>
      <c r="Z13" s="22">
        <v>740.62845400000003</v>
      </c>
      <c r="AA13" s="22">
        <v>318.31327799999997</v>
      </c>
      <c r="AB13" s="22">
        <v>-3973.1093429999996</v>
      </c>
      <c r="AC13" s="22">
        <v>817.38399999999979</v>
      </c>
      <c r="AD13" s="22">
        <v>-120.91200000000049</v>
      </c>
      <c r="AE13" s="22">
        <v>614.4219999999998</v>
      </c>
      <c r="AF13" s="22">
        <v>1095.4720000000004</v>
      </c>
      <c r="AG13" s="22">
        <v>675.26900000000023</v>
      </c>
      <c r="AH13" s="22">
        <v>791.6929999999993</v>
      </c>
      <c r="AI13" s="22">
        <v>623.28399999999965</v>
      </c>
      <c r="AJ13" s="22">
        <v>671.4789999999997</v>
      </c>
      <c r="AK13" s="22">
        <v>1181.6680000000006</v>
      </c>
      <c r="AL13" s="22">
        <v>5556.32</v>
      </c>
      <c r="AM13" s="22">
        <v>3520.212</v>
      </c>
      <c r="AN13" s="22">
        <v>1703.796</v>
      </c>
      <c r="AO13" s="22">
        <v>2676.4870000000001</v>
      </c>
      <c r="AP13" s="79">
        <v>-5804.3429999999998</v>
      </c>
      <c r="AQ13" s="75">
        <f t="shared" si="0"/>
        <v>-3.1686423285448426</v>
      </c>
      <c r="AR13" s="75">
        <f t="shared" si="1"/>
        <v>6.351406373628285E-2</v>
      </c>
      <c r="AS13" s="29"/>
      <c r="AT13" s="29"/>
      <c r="AU13" s="29"/>
      <c r="AV13" s="29"/>
      <c r="AW13" s="29"/>
      <c r="AX13" s="29"/>
      <c r="AY13" s="29"/>
      <c r="AZ13" s="29"/>
      <c r="BA13" s="29"/>
      <c r="BB13" s="29"/>
      <c r="BC13" s="7"/>
      <c r="BD13" s="7"/>
      <c r="BE13" s="7"/>
      <c r="BF13" s="7"/>
      <c r="BG13" s="7"/>
      <c r="BH13" s="7"/>
      <c r="BI13" s="7"/>
      <c r="BJ13" s="7"/>
      <c r="BK13" s="7"/>
      <c r="BL13" s="7"/>
      <c r="BM13" s="7"/>
      <c r="BN13" s="7"/>
      <c r="BO13" s="7"/>
    </row>
    <row r="14" spans="1:82" s="8" customFormat="1" ht="30" customHeight="1">
      <c r="A14" s="11" t="s">
        <v>147</v>
      </c>
      <c r="B14" s="11" t="s">
        <v>148</v>
      </c>
      <c r="C14" s="113" t="s">
        <v>64</v>
      </c>
      <c r="D14" s="22">
        <v>2683.2815849999997</v>
      </c>
      <c r="E14" s="22">
        <v>3018.7062710000005</v>
      </c>
      <c r="F14" s="22">
        <v>3181.5620370000001</v>
      </c>
      <c r="G14" s="22">
        <v>3371.5158790000005</v>
      </c>
      <c r="H14" s="22">
        <v>3558.439312</v>
      </c>
      <c r="I14" s="22">
        <v>3849.9891739999998</v>
      </c>
      <c r="J14" s="22">
        <v>4153.2421189999995</v>
      </c>
      <c r="K14" s="22">
        <v>4473.3042830000004</v>
      </c>
      <c r="L14" s="22">
        <v>4613.9232049999991</v>
      </c>
      <c r="M14" s="22">
        <v>4922.7683700000007</v>
      </c>
      <c r="N14" s="22">
        <v>5471.3518039999999</v>
      </c>
      <c r="O14" s="22">
        <v>5780.3965449999996</v>
      </c>
      <c r="P14" s="22">
        <v>6032.6710670000002</v>
      </c>
      <c r="Q14" s="22">
        <v>6042.5164349999995</v>
      </c>
      <c r="R14" s="22">
        <v>6115.0646930000003</v>
      </c>
      <c r="S14" s="22">
        <v>6287.4305540000005</v>
      </c>
      <c r="T14" s="22">
        <v>6557.2160349999995</v>
      </c>
      <c r="U14" s="22">
        <v>6133.6048930000006</v>
      </c>
      <c r="V14" s="22">
        <v>5896.2827809999999</v>
      </c>
      <c r="W14" s="22">
        <v>6979.6232119999995</v>
      </c>
      <c r="X14" s="22">
        <v>7187.1660940000002</v>
      </c>
      <c r="Y14" s="22">
        <v>7788.1218590000008</v>
      </c>
      <c r="Z14" s="22">
        <v>8414.8050559999992</v>
      </c>
      <c r="AA14" s="22">
        <v>8332.4849950000007</v>
      </c>
      <c r="AB14" s="22">
        <v>3974.9952079999998</v>
      </c>
      <c r="AC14" s="22">
        <v>8454.3835729999992</v>
      </c>
      <c r="AD14" s="22">
        <v>7741.6566829999992</v>
      </c>
      <c r="AE14" s="22">
        <v>8494.7873760000002</v>
      </c>
      <c r="AF14" s="22">
        <v>8859.0461140000025</v>
      </c>
      <c r="AG14" s="22">
        <v>8444.8435950000003</v>
      </c>
      <c r="AH14" s="22">
        <v>8565.0248639999991</v>
      </c>
      <c r="AI14" s="22">
        <v>8369.0530569999992</v>
      </c>
      <c r="AJ14" s="22">
        <v>8488.6071169999996</v>
      </c>
      <c r="AK14" s="22">
        <v>9153.7343409999994</v>
      </c>
      <c r="AL14" s="22">
        <v>13577.474440999998</v>
      </c>
      <c r="AM14" s="22">
        <v>11341.402667999999</v>
      </c>
      <c r="AN14" s="22">
        <v>9743.2083349999994</v>
      </c>
      <c r="AO14" s="22">
        <v>11541.085357</v>
      </c>
      <c r="AP14" s="79">
        <v>1612.4645089999999</v>
      </c>
      <c r="AQ14" s="75">
        <f t="shared" si="0"/>
        <v>-0.86028484677812445</v>
      </c>
      <c r="AR14" s="75">
        <f t="shared" si="1"/>
        <v>-4.6085703421017254E-2</v>
      </c>
      <c r="AS14" s="29"/>
      <c r="AT14" s="31"/>
      <c r="AU14" s="29"/>
      <c r="AV14" s="29"/>
      <c r="AW14" s="29"/>
      <c r="AX14" s="29"/>
      <c r="AY14" s="29"/>
      <c r="AZ14" s="29"/>
      <c r="BA14" s="31"/>
      <c r="BB14" s="31"/>
      <c r="BC14" s="7"/>
      <c r="BD14" s="7"/>
      <c r="BE14" s="7"/>
      <c r="BF14" s="7"/>
      <c r="BG14" s="7"/>
      <c r="BH14" s="7"/>
      <c r="BI14" s="7"/>
      <c r="BJ14" s="7"/>
      <c r="BK14" s="7"/>
      <c r="BL14" s="7"/>
      <c r="BM14" s="7"/>
      <c r="BN14" s="7"/>
      <c r="BO14" s="7"/>
    </row>
    <row r="15" spans="1:82" s="8" customFormat="1" ht="30" customHeight="1">
      <c r="A15" s="11" t="s">
        <v>149</v>
      </c>
      <c r="B15" s="11" t="s">
        <v>150</v>
      </c>
      <c r="C15" s="113"/>
      <c r="D15" s="22">
        <v>1651.5733880000003</v>
      </c>
      <c r="E15" s="22">
        <v>1925.8078879999998</v>
      </c>
      <c r="F15" s="22">
        <v>2084.360619</v>
      </c>
      <c r="G15" s="22">
        <v>2245.8139209999999</v>
      </c>
      <c r="H15" s="22">
        <v>2386.9610889999994</v>
      </c>
      <c r="I15" s="22">
        <v>2538.3633210000003</v>
      </c>
      <c r="J15" s="22">
        <v>2742.5831459999999</v>
      </c>
      <c r="K15" s="22">
        <v>3093.6211180000005</v>
      </c>
      <c r="L15" s="22">
        <v>3386.336284</v>
      </c>
      <c r="M15" s="22">
        <v>3432.1586150000003</v>
      </c>
      <c r="N15" s="22">
        <v>3395.1742880000002</v>
      </c>
      <c r="O15" s="22">
        <v>3450.0085010000003</v>
      </c>
      <c r="P15" s="22">
        <v>3471.4561960000001</v>
      </c>
      <c r="Q15" s="22">
        <v>3530.9913020000004</v>
      </c>
      <c r="R15" s="22">
        <v>3572.1864700000006</v>
      </c>
      <c r="S15" s="22">
        <v>3717.6095319999999</v>
      </c>
      <c r="T15" s="22">
        <v>3885.9018620000002</v>
      </c>
      <c r="U15" s="22">
        <v>4058.0919969999995</v>
      </c>
      <c r="V15" s="22">
        <v>4270.6451369999995</v>
      </c>
      <c r="W15" s="22">
        <v>4528.4791679999998</v>
      </c>
      <c r="X15" s="22">
        <v>4650.8325679999998</v>
      </c>
      <c r="Y15" s="22">
        <v>4678.1436039999999</v>
      </c>
      <c r="Z15" s="22">
        <v>4724.5218490000007</v>
      </c>
      <c r="AA15" s="22">
        <v>4762.4904580000002</v>
      </c>
      <c r="AB15" s="22">
        <v>4937.1969339999996</v>
      </c>
      <c r="AC15" s="22">
        <v>5145.0164590000004</v>
      </c>
      <c r="AD15" s="22">
        <v>5169.5616699999991</v>
      </c>
      <c r="AE15" s="22">
        <v>5239.2020200000006</v>
      </c>
      <c r="AF15" s="22">
        <v>5361.3564569999999</v>
      </c>
      <c r="AG15" s="22">
        <v>5502.7924739999999</v>
      </c>
      <c r="AH15" s="22">
        <v>5698.4154129999997</v>
      </c>
      <c r="AI15" s="22">
        <v>5772.9117650000007</v>
      </c>
      <c r="AJ15" s="22">
        <v>5929.4776770000008</v>
      </c>
      <c r="AK15" s="22">
        <v>5964.4333900000001</v>
      </c>
      <c r="AL15" s="22">
        <v>5996.5485170000002</v>
      </c>
      <c r="AM15" s="22">
        <v>6101.6089370000009</v>
      </c>
      <c r="AN15" s="22">
        <v>5923.2562760000001</v>
      </c>
      <c r="AO15" s="22">
        <v>5940.9090230000002</v>
      </c>
      <c r="AP15" s="79">
        <v>6041.0562030000001</v>
      </c>
      <c r="AQ15" s="75">
        <f t="shared" si="0"/>
        <v>1.6857214882820791E-2</v>
      </c>
      <c r="AR15" s="75">
        <f t="shared" si="1"/>
        <v>1.2153121288158542E-2</v>
      </c>
      <c r="AS15" s="29"/>
      <c r="AT15" s="31"/>
      <c r="AU15" s="29"/>
      <c r="AV15" s="29"/>
      <c r="AW15" s="29"/>
      <c r="AX15" s="29"/>
      <c r="AY15" s="29"/>
      <c r="AZ15" s="29"/>
      <c r="BA15" s="31"/>
      <c r="BB15" s="31"/>
      <c r="BC15" s="7"/>
      <c r="BD15" s="7"/>
      <c r="BE15" s="7"/>
      <c r="BF15" s="7"/>
      <c r="BG15" s="7"/>
      <c r="BH15" s="7"/>
      <c r="BI15" s="7"/>
      <c r="BJ15" s="7"/>
      <c r="BK15" s="7"/>
      <c r="BL15" s="7"/>
      <c r="BM15" s="7"/>
      <c r="BN15" s="7"/>
      <c r="BO15" s="7"/>
    </row>
    <row r="16" spans="1:82" s="92" customFormat="1" ht="12" customHeight="1">
      <c r="A16" s="83" t="s">
        <v>54</v>
      </c>
      <c r="B16" s="83" t="s">
        <v>50</v>
      </c>
      <c r="C16" s="89"/>
      <c r="D16" s="110">
        <v>1084.8081080000002</v>
      </c>
      <c r="E16" s="85">
        <v>1323.9504099999999</v>
      </c>
      <c r="F16" s="85">
        <v>1432.099033</v>
      </c>
      <c r="G16" s="85">
        <v>1567.2905060000001</v>
      </c>
      <c r="H16" s="85">
        <v>1679.7773329999998</v>
      </c>
      <c r="I16" s="85">
        <v>1791.3765820000001</v>
      </c>
      <c r="J16" s="85">
        <v>1922.0658040000001</v>
      </c>
      <c r="K16" s="85">
        <v>2234.9589020000003</v>
      </c>
      <c r="L16" s="85">
        <v>2384.5628890000003</v>
      </c>
      <c r="M16" s="85">
        <v>2346.6948900000002</v>
      </c>
      <c r="N16" s="85">
        <v>2272.6652100000001</v>
      </c>
      <c r="O16" s="85">
        <v>2262.9944160000005</v>
      </c>
      <c r="P16" s="85">
        <v>2246.7031729999999</v>
      </c>
      <c r="Q16" s="85">
        <v>2245.0180530000002</v>
      </c>
      <c r="R16" s="85">
        <v>2250.1450810000001</v>
      </c>
      <c r="S16" s="85">
        <v>2355.503698</v>
      </c>
      <c r="T16" s="85">
        <v>2477.6519080000003</v>
      </c>
      <c r="U16" s="85">
        <v>2566.170259</v>
      </c>
      <c r="V16" s="85">
        <v>2721.1017339999994</v>
      </c>
      <c r="W16" s="85">
        <v>2915.3985600000001</v>
      </c>
      <c r="X16" s="85">
        <v>2981.1888739999999</v>
      </c>
      <c r="Y16" s="85">
        <v>2952.1408799999999</v>
      </c>
      <c r="Z16" s="85">
        <v>2968.7963890000001</v>
      </c>
      <c r="AA16" s="85">
        <v>2947.9829780000005</v>
      </c>
      <c r="AB16" s="85">
        <v>3083.5396759999994</v>
      </c>
      <c r="AC16" s="85">
        <v>3226.3981659999999</v>
      </c>
      <c r="AD16" s="85">
        <v>3244.9103849999997</v>
      </c>
      <c r="AE16" s="85">
        <v>3317.0076810000005</v>
      </c>
      <c r="AF16" s="85">
        <v>3446.4943579999995</v>
      </c>
      <c r="AG16" s="85">
        <v>3573.1325360000001</v>
      </c>
      <c r="AH16" s="85">
        <v>3767.802952</v>
      </c>
      <c r="AI16" s="85">
        <v>3847.3924920000004</v>
      </c>
      <c r="AJ16" s="85">
        <v>3980.7065010000001</v>
      </c>
      <c r="AK16" s="85">
        <v>4013.9475439999997</v>
      </c>
      <c r="AL16" s="85">
        <v>4059.780139</v>
      </c>
      <c r="AM16" s="85">
        <v>4170.5176280000005</v>
      </c>
      <c r="AN16" s="85">
        <v>4014.8405469999998</v>
      </c>
      <c r="AO16" s="85">
        <v>4045.9382689999998</v>
      </c>
      <c r="AP16" s="88">
        <v>4176.0556219999999</v>
      </c>
      <c r="AQ16" s="77">
        <f t="shared" si="0"/>
        <v>3.21599946289245E-2</v>
      </c>
      <c r="AR16" s="77">
        <f t="shared" si="1"/>
        <v>1.9662313624891594E-2</v>
      </c>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6"/>
      <c r="CB16" s="87"/>
      <c r="CC16" s="90"/>
      <c r="CD16" s="91"/>
    </row>
    <row r="17" spans="1:91" s="12" customFormat="1" ht="25.5" hidden="1" outlineLevel="1">
      <c r="A17" s="94" t="s">
        <v>52</v>
      </c>
      <c r="B17" s="95" t="s">
        <v>49</v>
      </c>
      <c r="C17" s="112"/>
      <c r="D17" s="21">
        <v>427.64242899999999</v>
      </c>
      <c r="E17" s="21">
        <v>500.369598</v>
      </c>
      <c r="F17" s="21">
        <v>544.24057800000003</v>
      </c>
      <c r="G17" s="21">
        <v>594.77340300000003</v>
      </c>
      <c r="H17" s="21">
        <v>634.93506200000002</v>
      </c>
      <c r="I17" s="21">
        <v>666.86586799999998</v>
      </c>
      <c r="J17" s="21">
        <v>725.20891299999994</v>
      </c>
      <c r="K17" s="21">
        <v>813.95826999999997</v>
      </c>
      <c r="L17" s="21">
        <v>841.48660499999994</v>
      </c>
      <c r="M17" s="21">
        <v>830.73852399999998</v>
      </c>
      <c r="N17" s="21">
        <v>800.69120700000008</v>
      </c>
      <c r="O17" s="21">
        <v>792.83035399999994</v>
      </c>
      <c r="P17" s="21">
        <v>771.66330900000003</v>
      </c>
      <c r="Q17" s="21">
        <v>749.72711800000002</v>
      </c>
      <c r="R17" s="21">
        <v>751.51369299999999</v>
      </c>
      <c r="S17" s="21">
        <v>785.85174699999993</v>
      </c>
      <c r="T17" s="21">
        <v>835.68405600000006</v>
      </c>
      <c r="U17" s="21">
        <v>865.294848</v>
      </c>
      <c r="V17" s="21">
        <v>893.15116300000011</v>
      </c>
      <c r="W17" s="21">
        <v>911.89658599999996</v>
      </c>
      <c r="X17" s="21">
        <v>929.31510299999991</v>
      </c>
      <c r="Y17" s="21">
        <v>931.74024899999995</v>
      </c>
      <c r="Z17" s="21">
        <v>941.25340100000005</v>
      </c>
      <c r="AA17" s="21">
        <v>960.96240499999999</v>
      </c>
      <c r="AB17" s="21">
        <v>989.30820799999992</v>
      </c>
      <c r="AC17" s="21">
        <v>1008.2672219999999</v>
      </c>
      <c r="AD17" s="21">
        <v>1037.805709</v>
      </c>
      <c r="AE17" s="21">
        <v>1062.079336</v>
      </c>
      <c r="AF17" s="21">
        <v>1124.06663</v>
      </c>
      <c r="AG17" s="21">
        <v>1149.080645</v>
      </c>
      <c r="AH17" s="21">
        <v>1215.0364199999999</v>
      </c>
      <c r="AI17" s="21">
        <v>1230.745498</v>
      </c>
      <c r="AJ17" s="21">
        <v>1287.38481</v>
      </c>
      <c r="AK17" s="21">
        <v>1279.712532</v>
      </c>
      <c r="AL17" s="21">
        <v>1289.603752</v>
      </c>
      <c r="AM17" s="21">
        <v>1314.776077</v>
      </c>
      <c r="AN17" s="21">
        <v>1281.1786120000002</v>
      </c>
      <c r="AO17" s="21">
        <v>1308.8123030000002</v>
      </c>
      <c r="AP17" s="80">
        <v>1313.7517889999999</v>
      </c>
      <c r="AQ17" s="77">
        <f t="shared" si="0"/>
        <v>3.7740216749779132E-3</v>
      </c>
      <c r="AR17" s="77">
        <f t="shared" si="1"/>
        <v>1.5967942164054841E-2</v>
      </c>
      <c r="AS17" s="29"/>
      <c r="AT17" s="29"/>
      <c r="AU17" s="29"/>
      <c r="AV17" s="29"/>
      <c r="AW17" s="29"/>
      <c r="AX17" s="29"/>
      <c r="AY17" s="29"/>
      <c r="AZ17" s="29"/>
      <c r="BA17" s="31"/>
      <c r="BB17" s="31"/>
      <c r="BC17" s="7"/>
      <c r="BD17" s="7"/>
      <c r="BE17" s="7"/>
      <c r="BF17" s="7"/>
      <c r="BG17" s="7"/>
      <c r="BH17" s="7"/>
      <c r="BI17" s="7"/>
      <c r="BJ17" s="7"/>
      <c r="BK17" s="7"/>
      <c r="BL17" s="7"/>
      <c r="BM17" s="7"/>
      <c r="BN17" s="7"/>
      <c r="BO17" s="7"/>
      <c r="BP17" s="3"/>
      <c r="BQ17" s="3"/>
      <c r="BR17" s="3"/>
      <c r="BS17" s="3"/>
      <c r="BT17" s="3"/>
      <c r="BU17" s="3"/>
      <c r="BV17" s="3"/>
      <c r="BW17" s="3"/>
      <c r="BX17" s="3"/>
      <c r="BY17" s="3"/>
      <c r="BZ17" s="3"/>
      <c r="CA17" s="3"/>
      <c r="CB17" s="3"/>
      <c r="CC17" s="3"/>
      <c r="CD17" s="3"/>
      <c r="CE17" s="3"/>
      <c r="CF17" s="3"/>
      <c r="CG17" s="3"/>
      <c r="CH17" s="3"/>
      <c r="CI17" s="3"/>
      <c r="CJ17" s="3"/>
      <c r="CK17" s="3"/>
      <c r="CL17" s="3"/>
      <c r="CM17" s="3"/>
    </row>
    <row r="18" spans="1:91" s="12" customFormat="1" ht="15.75" hidden="1" customHeight="1" outlineLevel="1">
      <c r="A18" s="96" t="s">
        <v>32</v>
      </c>
      <c r="B18" s="97" t="s">
        <v>33</v>
      </c>
      <c r="C18" s="113"/>
      <c r="D18" s="21">
        <v>647.00523899999996</v>
      </c>
      <c r="E18" s="21">
        <v>805.09648100000004</v>
      </c>
      <c r="F18" s="21">
        <v>866.66954599999997</v>
      </c>
      <c r="G18" s="21">
        <v>946.19334100000003</v>
      </c>
      <c r="H18" s="21">
        <v>1016.055039</v>
      </c>
      <c r="I18" s="21">
        <v>1094.544341</v>
      </c>
      <c r="J18" s="21">
        <v>1163.273713</v>
      </c>
      <c r="K18" s="21">
        <v>1380.238456</v>
      </c>
      <c r="L18" s="21">
        <v>1497.0143680000001</v>
      </c>
      <c r="M18" s="21">
        <v>1470.8767909999999</v>
      </c>
      <c r="N18" s="21">
        <v>1429.781238</v>
      </c>
      <c r="O18" s="21">
        <v>1430.3326160000001</v>
      </c>
      <c r="P18" s="21">
        <v>1402.433863</v>
      </c>
      <c r="Q18" s="21">
        <v>1390.3053089999999</v>
      </c>
      <c r="R18" s="21">
        <v>1390.989554</v>
      </c>
      <c r="S18" s="21">
        <v>1469.043246</v>
      </c>
      <c r="T18" s="21">
        <v>1549.701035</v>
      </c>
      <c r="U18" s="21">
        <v>1614.9937810000001</v>
      </c>
      <c r="V18" s="21">
        <v>1730.8986919999998</v>
      </c>
      <c r="W18" s="21">
        <v>1880.8662850000001</v>
      </c>
      <c r="X18" s="21">
        <v>1912.2756380000001</v>
      </c>
      <c r="Y18" s="21">
        <v>1883.0782570000001</v>
      </c>
      <c r="Z18" s="21">
        <v>1896.2481700000001</v>
      </c>
      <c r="AA18" s="21">
        <v>1872.3692719999999</v>
      </c>
      <c r="AB18" s="21">
        <v>1991.166817</v>
      </c>
      <c r="AC18" s="21">
        <v>2102.0687239999997</v>
      </c>
      <c r="AD18" s="21">
        <v>2073.8529309999999</v>
      </c>
      <c r="AE18" s="21">
        <v>2127.300444</v>
      </c>
      <c r="AF18" s="21">
        <v>2199.0467359999998</v>
      </c>
      <c r="AG18" s="21">
        <v>2300.6672440000002</v>
      </c>
      <c r="AH18" s="21">
        <v>2413.5006100000001</v>
      </c>
      <c r="AI18" s="21">
        <v>2473.63411</v>
      </c>
      <c r="AJ18" s="21">
        <v>2538.2305120000001</v>
      </c>
      <c r="AK18" s="21">
        <v>2574.5172819999998</v>
      </c>
      <c r="AL18" s="21">
        <v>2616.8023370000001</v>
      </c>
      <c r="AM18" s="21">
        <v>2709.6551680000002</v>
      </c>
      <c r="AN18" s="21">
        <v>2588.0259459999997</v>
      </c>
      <c r="AO18" s="21">
        <v>2573.3664749999998</v>
      </c>
      <c r="AP18" s="80">
        <v>2696.5855550000001</v>
      </c>
      <c r="AQ18" s="77">
        <f t="shared" si="0"/>
        <v>4.7882445503608387E-2</v>
      </c>
      <c r="AR18" s="77">
        <f t="shared" si="1"/>
        <v>2.0981898272036902E-2</v>
      </c>
      <c r="AS18" s="29"/>
      <c r="AT18" s="29"/>
      <c r="AU18" s="29"/>
      <c r="AV18" s="29"/>
      <c r="AW18" s="29"/>
      <c r="AX18" s="29"/>
      <c r="AY18" s="29"/>
      <c r="AZ18" s="29"/>
      <c r="BA18" s="29"/>
      <c r="BB18" s="29"/>
      <c r="BC18" s="7"/>
      <c r="BD18" s="7"/>
      <c r="BE18" s="7"/>
      <c r="BF18" s="7"/>
      <c r="BG18" s="7"/>
      <c r="BH18" s="7"/>
      <c r="BI18" s="7"/>
      <c r="BJ18" s="7"/>
      <c r="BK18" s="7"/>
      <c r="BL18" s="7"/>
      <c r="BM18" s="7"/>
      <c r="BN18" s="7"/>
      <c r="BO18" s="7"/>
      <c r="BP18" s="3"/>
      <c r="BQ18" s="3"/>
      <c r="BR18" s="3"/>
      <c r="BS18" s="3"/>
      <c r="BT18" s="3"/>
      <c r="BU18" s="3"/>
      <c r="BV18" s="3"/>
      <c r="BW18" s="3"/>
      <c r="BX18" s="3"/>
      <c r="BY18" s="3"/>
      <c r="BZ18" s="3"/>
      <c r="CA18" s="3"/>
      <c r="CB18" s="3"/>
      <c r="CC18" s="3"/>
      <c r="CD18" s="3"/>
      <c r="CE18" s="3"/>
      <c r="CF18" s="3"/>
      <c r="CG18" s="3"/>
      <c r="CH18" s="3"/>
      <c r="CI18" s="3"/>
      <c r="CJ18" s="3"/>
      <c r="CK18" s="3"/>
      <c r="CL18" s="3"/>
      <c r="CM18" s="3"/>
    </row>
    <row r="19" spans="1:91" s="12" customFormat="1" ht="15.75" hidden="1" customHeight="1" outlineLevel="1">
      <c r="A19" s="97" t="s">
        <v>28</v>
      </c>
      <c r="B19" s="97" t="s">
        <v>29</v>
      </c>
      <c r="C19" s="113"/>
      <c r="D19" s="21">
        <v>10.160440000000001</v>
      </c>
      <c r="E19" s="21">
        <v>18.484330999999997</v>
      </c>
      <c r="F19" s="21">
        <v>21.188908999999999</v>
      </c>
      <c r="G19" s="21">
        <v>26.323761999999999</v>
      </c>
      <c r="H19" s="21">
        <v>28.787231999999999</v>
      </c>
      <c r="I19" s="21">
        <v>29.966373000000001</v>
      </c>
      <c r="J19" s="21">
        <v>33.583177999999997</v>
      </c>
      <c r="K19" s="21">
        <v>40.762175999999997</v>
      </c>
      <c r="L19" s="21">
        <v>46.061916000000004</v>
      </c>
      <c r="M19" s="21">
        <v>45.079575000000006</v>
      </c>
      <c r="N19" s="21">
        <v>42.192764999999994</v>
      </c>
      <c r="O19" s="21">
        <v>39.831446</v>
      </c>
      <c r="P19" s="21">
        <v>38.893591000000001</v>
      </c>
      <c r="Q19" s="21">
        <v>36.582566</v>
      </c>
      <c r="R19" s="21">
        <v>34.569489000000004</v>
      </c>
      <c r="S19" s="21">
        <v>32.425072999999998</v>
      </c>
      <c r="T19" s="21">
        <v>33.373514999999998</v>
      </c>
      <c r="U19" s="21">
        <v>35.250706000000001</v>
      </c>
      <c r="V19" s="21">
        <v>36.221787999999997</v>
      </c>
      <c r="W19" s="21">
        <v>35.591687999999998</v>
      </c>
      <c r="X19" s="21">
        <v>36.872644000000001</v>
      </c>
      <c r="Y19" s="21">
        <v>32.531852999999998</v>
      </c>
      <c r="Z19" s="21">
        <v>30.510159999999999</v>
      </c>
      <c r="AA19" s="21">
        <v>27.561884000000003</v>
      </c>
      <c r="AB19" s="21">
        <v>26.559475999999997</v>
      </c>
      <c r="AC19" s="21">
        <v>25.718220000000002</v>
      </c>
      <c r="AD19" s="21">
        <v>24.805745000000002</v>
      </c>
      <c r="AE19" s="21">
        <v>24.689900999999999</v>
      </c>
      <c r="AF19" s="21">
        <v>23.331992</v>
      </c>
      <c r="AG19" s="21">
        <v>24.154367000000001</v>
      </c>
      <c r="AH19" s="21">
        <v>24.795355000000001</v>
      </c>
      <c r="AI19" s="21">
        <v>24.130915000000002</v>
      </c>
      <c r="AJ19" s="21">
        <v>23.574178</v>
      </c>
      <c r="AK19" s="21">
        <v>23.503913000000001</v>
      </c>
      <c r="AL19" s="21">
        <v>24.047286</v>
      </c>
      <c r="AM19" s="21">
        <v>25.985503000000001</v>
      </c>
      <c r="AN19" s="21">
        <v>24.662249000000003</v>
      </c>
      <c r="AO19" s="21">
        <v>22.139406000000001</v>
      </c>
      <c r="AP19" s="80">
        <v>22.70646</v>
      </c>
      <c r="AQ19" s="77">
        <f t="shared" si="0"/>
        <v>2.5612882296842058E-2</v>
      </c>
      <c r="AR19" s="77">
        <f t="shared" si="1"/>
        <v>-1.4952244650009623E-3</v>
      </c>
      <c r="AS19" s="29"/>
      <c r="AT19" s="29"/>
      <c r="AU19" s="29"/>
      <c r="AV19" s="29"/>
      <c r="AW19" s="29"/>
      <c r="AX19" s="29"/>
      <c r="AY19" s="29"/>
      <c r="AZ19" s="29"/>
      <c r="BA19" s="29"/>
      <c r="BB19" s="29"/>
      <c r="BC19" s="7"/>
      <c r="BD19" s="7"/>
      <c r="BE19" s="7"/>
      <c r="BF19" s="7"/>
      <c r="BG19" s="7"/>
      <c r="BH19" s="7"/>
      <c r="BI19" s="7"/>
      <c r="BJ19" s="7"/>
      <c r="BK19" s="7"/>
      <c r="BL19" s="7"/>
      <c r="BM19" s="7"/>
      <c r="BN19" s="7"/>
      <c r="BO19" s="7"/>
      <c r="BP19" s="3"/>
      <c r="BQ19" s="3"/>
      <c r="BR19" s="3"/>
      <c r="BS19" s="3"/>
      <c r="BT19" s="3"/>
      <c r="BU19" s="3"/>
      <c r="BV19" s="3"/>
      <c r="BW19" s="3"/>
      <c r="BX19" s="3"/>
      <c r="BY19" s="3"/>
      <c r="BZ19" s="3"/>
      <c r="CA19" s="3"/>
      <c r="CB19" s="3"/>
      <c r="CC19" s="3"/>
      <c r="CD19" s="3"/>
      <c r="CE19" s="3"/>
      <c r="CF19" s="3"/>
      <c r="CG19" s="3"/>
      <c r="CH19" s="3"/>
      <c r="CI19" s="3"/>
      <c r="CJ19" s="3"/>
      <c r="CK19" s="3"/>
      <c r="CL19" s="3"/>
      <c r="CM19" s="3"/>
    </row>
    <row r="20" spans="1:91" s="12" customFormat="1" ht="15.75" hidden="1" customHeight="1" outlineLevel="1">
      <c r="A20" s="97" t="s">
        <v>30</v>
      </c>
      <c r="B20" s="97" t="s">
        <v>31</v>
      </c>
      <c r="C20" s="113"/>
      <c r="D20" s="21" t="s">
        <v>99</v>
      </c>
      <c r="E20" s="21" t="s">
        <v>99</v>
      </c>
      <c r="F20" s="21" t="s">
        <v>99</v>
      </c>
      <c r="G20" s="21" t="s">
        <v>99</v>
      </c>
      <c r="H20" s="21" t="s">
        <v>99</v>
      </c>
      <c r="I20" s="21" t="s">
        <v>99</v>
      </c>
      <c r="J20" s="21" t="s">
        <v>99</v>
      </c>
      <c r="K20" s="21" t="s">
        <v>99</v>
      </c>
      <c r="L20" s="21" t="s">
        <v>99</v>
      </c>
      <c r="M20" s="21" t="s">
        <v>99</v>
      </c>
      <c r="N20" s="21" t="s">
        <v>99</v>
      </c>
      <c r="O20" s="21" t="s">
        <v>99</v>
      </c>
      <c r="P20" s="21">
        <v>33.712409999999998</v>
      </c>
      <c r="Q20" s="21">
        <v>68.403060000000011</v>
      </c>
      <c r="R20" s="21">
        <v>73.072344999999999</v>
      </c>
      <c r="S20" s="21">
        <v>68.183632000000003</v>
      </c>
      <c r="T20" s="21">
        <v>58.893301999999998</v>
      </c>
      <c r="U20" s="21">
        <v>50.630924</v>
      </c>
      <c r="V20" s="21">
        <v>60.830090999999996</v>
      </c>
      <c r="W20" s="21">
        <v>87.044001000000009</v>
      </c>
      <c r="X20" s="21">
        <v>102.725489</v>
      </c>
      <c r="Y20" s="21">
        <v>104.790521</v>
      </c>
      <c r="Z20" s="21">
        <v>100.78465800000001</v>
      </c>
      <c r="AA20" s="21">
        <v>87.089416999999997</v>
      </c>
      <c r="AB20" s="21">
        <v>76.505175000000008</v>
      </c>
      <c r="AC20" s="21">
        <v>90.343999999999994</v>
      </c>
      <c r="AD20" s="21">
        <v>108.446</v>
      </c>
      <c r="AE20" s="21">
        <v>102.938</v>
      </c>
      <c r="AF20" s="21">
        <v>100.04900000000001</v>
      </c>
      <c r="AG20" s="21">
        <v>99.230279999999993</v>
      </c>
      <c r="AH20" s="21">
        <v>114.470567</v>
      </c>
      <c r="AI20" s="21">
        <v>118.881969</v>
      </c>
      <c r="AJ20" s="21">
        <v>131.51700099999999</v>
      </c>
      <c r="AK20" s="21">
        <v>136.21381700000001</v>
      </c>
      <c r="AL20" s="21">
        <v>129.326764</v>
      </c>
      <c r="AM20" s="21">
        <v>120.10088</v>
      </c>
      <c r="AN20" s="21">
        <v>120.97374000000001</v>
      </c>
      <c r="AO20" s="21">
        <v>141.62008499999999</v>
      </c>
      <c r="AP20" s="80">
        <v>139.501307</v>
      </c>
      <c r="AQ20" s="77">
        <f t="shared" si="0"/>
        <v>-1.4960999352598835E-2</v>
      </c>
      <c r="AR20" s="77">
        <f t="shared" si="1"/>
        <v>3.6701039096826704E-2</v>
      </c>
      <c r="AS20" s="29"/>
      <c r="AT20" s="29"/>
      <c r="AU20" s="29"/>
      <c r="AV20" s="29"/>
      <c r="AW20" s="29"/>
      <c r="AX20" s="29"/>
      <c r="AY20" s="29"/>
      <c r="AZ20" s="29"/>
      <c r="BA20" s="29"/>
      <c r="BB20" s="29"/>
      <c r="BC20" s="7"/>
      <c r="BD20" s="7"/>
      <c r="BE20" s="7"/>
      <c r="BF20" s="7"/>
      <c r="BG20" s="7"/>
      <c r="BH20" s="7"/>
      <c r="BI20" s="7"/>
      <c r="BJ20" s="7"/>
      <c r="BK20" s="7"/>
      <c r="BL20" s="7"/>
      <c r="BM20" s="7"/>
      <c r="BN20" s="7"/>
      <c r="BO20" s="7"/>
      <c r="BP20" s="3"/>
      <c r="BQ20" s="3"/>
      <c r="BR20" s="3"/>
      <c r="BS20" s="3"/>
      <c r="BT20" s="3"/>
      <c r="BU20" s="3"/>
      <c r="BV20" s="3"/>
      <c r="BW20" s="3"/>
      <c r="BX20" s="3"/>
      <c r="BY20" s="3"/>
      <c r="BZ20" s="3"/>
      <c r="CA20" s="3"/>
      <c r="CB20" s="3"/>
      <c r="CC20" s="3"/>
      <c r="CD20" s="3"/>
      <c r="CE20" s="3"/>
      <c r="CF20" s="3"/>
      <c r="CG20" s="3"/>
      <c r="CH20" s="3"/>
      <c r="CI20" s="3"/>
      <c r="CJ20" s="3"/>
      <c r="CK20" s="3"/>
      <c r="CL20" s="3"/>
      <c r="CM20" s="3"/>
    </row>
    <row r="21" spans="1:91" s="12" customFormat="1" ht="15.75" hidden="1" customHeight="1" outlineLevel="1">
      <c r="A21" s="98" t="s">
        <v>124</v>
      </c>
      <c r="B21" s="98" t="s">
        <v>125</v>
      </c>
      <c r="C21" s="113"/>
      <c r="D21" s="21" t="s">
        <v>99</v>
      </c>
      <c r="E21" s="21" t="s">
        <v>99</v>
      </c>
      <c r="F21" s="21" t="s">
        <v>99</v>
      </c>
      <c r="G21" s="21" t="s">
        <v>99</v>
      </c>
      <c r="H21" s="21" t="s">
        <v>99</v>
      </c>
      <c r="I21" s="21" t="s">
        <v>99</v>
      </c>
      <c r="J21" s="21" t="s">
        <v>99</v>
      </c>
      <c r="K21" s="21" t="s">
        <v>99</v>
      </c>
      <c r="L21" s="21" t="s">
        <v>99</v>
      </c>
      <c r="M21" s="21" t="s">
        <v>99</v>
      </c>
      <c r="N21" s="21" t="s">
        <v>99</v>
      </c>
      <c r="O21" s="21" t="s">
        <v>99</v>
      </c>
      <c r="P21" s="21" t="s">
        <v>99</v>
      </c>
      <c r="Q21" s="21" t="s">
        <v>99</v>
      </c>
      <c r="R21" s="21" t="s">
        <v>99</v>
      </c>
      <c r="S21" s="21" t="s">
        <v>99</v>
      </c>
      <c r="T21" s="21" t="s">
        <v>99</v>
      </c>
      <c r="U21" s="21" t="s">
        <v>99</v>
      </c>
      <c r="V21" s="21" t="s">
        <v>99</v>
      </c>
      <c r="W21" s="21" t="s">
        <v>99</v>
      </c>
      <c r="X21" s="21" t="s">
        <v>99</v>
      </c>
      <c r="Y21" s="21" t="s">
        <v>99</v>
      </c>
      <c r="Z21" s="21" t="s">
        <v>99</v>
      </c>
      <c r="AA21" s="21" t="s">
        <v>99</v>
      </c>
      <c r="AB21" s="21" t="s">
        <v>99</v>
      </c>
      <c r="AC21" s="21" t="s">
        <v>99</v>
      </c>
      <c r="AD21" s="21" t="s">
        <v>99</v>
      </c>
      <c r="AE21" s="21" t="s">
        <v>99</v>
      </c>
      <c r="AF21" s="21" t="s">
        <v>99</v>
      </c>
      <c r="AG21" s="21" t="s">
        <v>99</v>
      </c>
      <c r="AH21" s="21" t="s">
        <v>99</v>
      </c>
      <c r="AI21" s="21" t="s">
        <v>99</v>
      </c>
      <c r="AJ21" s="21" t="s">
        <v>99</v>
      </c>
      <c r="AK21" s="21" t="s">
        <v>99</v>
      </c>
      <c r="AL21" s="21" t="s">
        <v>99</v>
      </c>
      <c r="AM21" s="21" t="s">
        <v>99</v>
      </c>
      <c r="AN21" s="21" t="s">
        <v>99</v>
      </c>
      <c r="AO21" s="21" t="s">
        <v>99</v>
      </c>
      <c r="AP21" s="80">
        <v>3.5105110000000002</v>
      </c>
      <c r="AQ21" s="77" t="str">
        <f t="shared" si="0"/>
        <v>–</v>
      </c>
      <c r="AR21" s="77" t="str">
        <f t="shared" si="1"/>
        <v>–</v>
      </c>
      <c r="AS21" s="29"/>
      <c r="AT21" s="29"/>
      <c r="AU21" s="29"/>
      <c r="AV21" s="29"/>
      <c r="AW21" s="29"/>
      <c r="AX21" s="29"/>
      <c r="AY21" s="29"/>
      <c r="AZ21" s="29"/>
      <c r="BA21" s="29"/>
      <c r="BB21" s="29"/>
      <c r="BC21" s="7"/>
      <c r="BD21" s="7"/>
      <c r="BE21" s="7"/>
      <c r="BF21" s="7"/>
      <c r="BG21" s="7"/>
      <c r="BH21" s="7"/>
      <c r="BI21" s="7"/>
      <c r="BJ21" s="7"/>
      <c r="BK21" s="7"/>
      <c r="BL21" s="7"/>
      <c r="BM21" s="7"/>
      <c r="BN21" s="7"/>
      <c r="BO21" s="7"/>
      <c r="BP21" s="3"/>
      <c r="BQ21" s="3"/>
      <c r="BR21" s="3"/>
      <c r="BS21" s="3"/>
      <c r="BT21" s="3"/>
      <c r="BU21" s="3"/>
      <c r="BV21" s="3"/>
      <c r="BW21" s="3"/>
      <c r="BX21" s="3"/>
      <c r="BY21" s="3"/>
      <c r="BZ21" s="3"/>
      <c r="CA21" s="3"/>
      <c r="CB21" s="3"/>
      <c r="CC21" s="3"/>
      <c r="CD21" s="3"/>
      <c r="CE21" s="3"/>
      <c r="CF21" s="3"/>
      <c r="CG21" s="3"/>
      <c r="CH21" s="3"/>
      <c r="CI21" s="3"/>
      <c r="CJ21" s="3"/>
      <c r="CK21" s="3"/>
      <c r="CL21" s="3"/>
      <c r="CM21" s="3"/>
    </row>
    <row r="22" spans="1:91" s="12" customFormat="1" ht="25.5" collapsed="1">
      <c r="A22" s="102" t="s">
        <v>76</v>
      </c>
      <c r="B22" s="105" t="s">
        <v>75</v>
      </c>
      <c r="C22" s="112" t="s">
        <v>67</v>
      </c>
      <c r="D22" s="21">
        <v>314.90638300000001</v>
      </c>
      <c r="E22" s="21">
        <v>348.76788900000003</v>
      </c>
      <c r="F22" s="21">
        <v>374.80797300000006</v>
      </c>
      <c r="G22" s="21">
        <v>407.91036700000001</v>
      </c>
      <c r="H22" s="21">
        <v>441.04825600000004</v>
      </c>
      <c r="I22" s="21">
        <v>464.789984</v>
      </c>
      <c r="J22" s="21">
        <v>497.47977699999996</v>
      </c>
      <c r="K22" s="21">
        <v>568.37910799999997</v>
      </c>
      <c r="L22" s="21">
        <v>921.56491100000017</v>
      </c>
      <c r="M22" s="21">
        <v>937.15004899999985</v>
      </c>
      <c r="N22" s="21">
        <v>918.90516400000001</v>
      </c>
      <c r="O22" s="21">
        <v>919.28497199999993</v>
      </c>
      <c r="P22" s="21">
        <v>928.22575400000005</v>
      </c>
      <c r="Q22" s="21">
        <v>957.9290390000001</v>
      </c>
      <c r="R22" s="21">
        <v>1010.3269419999999</v>
      </c>
      <c r="S22" s="21">
        <v>1074.267867</v>
      </c>
      <c r="T22" s="21">
        <v>1121.269929</v>
      </c>
      <c r="U22" s="21">
        <v>1149.293212</v>
      </c>
      <c r="V22" s="21">
        <v>1188.387692</v>
      </c>
      <c r="W22" s="21">
        <v>1294.69057</v>
      </c>
      <c r="X22" s="21">
        <v>1337.5873309999999</v>
      </c>
      <c r="Y22" s="21">
        <v>1389.7405570000001</v>
      </c>
      <c r="Z22" s="21">
        <v>1402.6401129999999</v>
      </c>
      <c r="AA22" s="21">
        <v>1427.7039600000001</v>
      </c>
      <c r="AB22" s="21">
        <v>1500.1416690000001</v>
      </c>
      <c r="AC22" s="21">
        <v>1567.004105</v>
      </c>
      <c r="AD22" s="21">
        <v>1576.8021880000001</v>
      </c>
      <c r="AE22" s="21">
        <v>1610.739151</v>
      </c>
      <c r="AF22" s="21">
        <v>1687.0405169999999</v>
      </c>
      <c r="AG22" s="21">
        <v>1829.905178</v>
      </c>
      <c r="AH22" s="21">
        <v>1931.6238539999999</v>
      </c>
      <c r="AI22" s="21">
        <v>1982.161042</v>
      </c>
      <c r="AJ22" s="21">
        <v>2044.0315959999998</v>
      </c>
      <c r="AK22" s="21">
        <v>2043.9993869999998</v>
      </c>
      <c r="AL22" s="21">
        <v>2020.3555200000001</v>
      </c>
      <c r="AM22" s="21">
        <v>2057.1186499999999</v>
      </c>
      <c r="AN22" s="21">
        <v>1929.3636590000001</v>
      </c>
      <c r="AO22" s="21">
        <v>1932.659431</v>
      </c>
      <c r="AP22" s="80">
        <v>1951.2322100000001</v>
      </c>
      <c r="AQ22" s="77">
        <f t="shared" si="0"/>
        <v>9.6099595728514481E-3</v>
      </c>
      <c r="AR22" s="77">
        <f t="shared" si="1"/>
        <v>1.5347468095149391E-2</v>
      </c>
      <c r="AS22" s="29"/>
      <c r="AT22" s="29"/>
      <c r="AU22" s="29"/>
      <c r="AV22" s="29"/>
      <c r="AW22" s="29"/>
      <c r="AX22" s="29"/>
      <c r="AY22" s="29"/>
      <c r="AZ22" s="29"/>
      <c r="BA22" s="29"/>
      <c r="BB22" s="29"/>
      <c r="BC22" s="7"/>
      <c r="BD22" s="7"/>
      <c r="BE22" s="7"/>
      <c r="BF22" s="7"/>
      <c r="BG22" s="7"/>
      <c r="BH22" s="7"/>
      <c r="BI22" s="7"/>
      <c r="BJ22" s="7"/>
      <c r="BK22" s="7"/>
      <c r="BL22" s="7"/>
      <c r="BM22" s="7"/>
      <c r="BN22" s="7"/>
      <c r="BO22" s="7"/>
      <c r="BP22" s="3"/>
      <c r="BQ22" s="3"/>
      <c r="BR22" s="3"/>
      <c r="BS22" s="3"/>
      <c r="BT22" s="3"/>
      <c r="BU22" s="3"/>
      <c r="BV22" s="3"/>
      <c r="BW22" s="3"/>
      <c r="BX22" s="3"/>
      <c r="BY22" s="3"/>
      <c r="BZ22" s="3"/>
      <c r="CA22" s="3"/>
      <c r="CB22" s="3"/>
      <c r="CC22" s="3"/>
      <c r="CD22" s="3"/>
      <c r="CE22" s="3"/>
      <c r="CF22" s="3"/>
      <c r="CG22" s="3"/>
      <c r="CH22" s="3"/>
      <c r="CI22" s="3"/>
      <c r="CJ22" s="3"/>
      <c r="CK22" s="3"/>
      <c r="CL22" s="3"/>
      <c r="CM22" s="3"/>
    </row>
    <row r="23" spans="1:91" s="14" customFormat="1" ht="12" hidden="1" customHeight="1" outlineLevel="1">
      <c r="A23" s="106" t="s">
        <v>47</v>
      </c>
      <c r="B23" s="106" t="s">
        <v>48</v>
      </c>
      <c r="C23" s="114"/>
      <c r="D23" s="23">
        <v>123.563878</v>
      </c>
      <c r="E23" s="23">
        <v>133.52972800000001</v>
      </c>
      <c r="F23" s="23">
        <v>145.38314000000003</v>
      </c>
      <c r="G23" s="23">
        <v>158.347013</v>
      </c>
      <c r="H23" s="23">
        <v>169.946192</v>
      </c>
      <c r="I23" s="23">
        <v>175.22904300000002</v>
      </c>
      <c r="J23" s="23">
        <v>189.67777900000002</v>
      </c>
      <c r="K23" s="23">
        <v>209.021512</v>
      </c>
      <c r="L23" s="23">
        <v>284.74138399999998</v>
      </c>
      <c r="M23" s="23">
        <v>289.51770199999999</v>
      </c>
      <c r="N23" s="23">
        <v>283.68584400000003</v>
      </c>
      <c r="O23" s="23">
        <v>283.71896099999998</v>
      </c>
      <c r="P23" s="23">
        <v>281.20468600000004</v>
      </c>
      <c r="Q23" s="23">
        <v>282.80073499999997</v>
      </c>
      <c r="R23" s="23">
        <v>299.71189800000002</v>
      </c>
      <c r="S23" s="23">
        <v>318.29538200000002</v>
      </c>
      <c r="T23" s="23">
        <v>335.37989700000003</v>
      </c>
      <c r="U23" s="23">
        <v>339.92530099999999</v>
      </c>
      <c r="V23" s="23">
        <v>339.79024900000002</v>
      </c>
      <c r="W23" s="23">
        <v>352.94368300000002</v>
      </c>
      <c r="X23" s="23">
        <v>364.02560000000005</v>
      </c>
      <c r="Y23" s="23">
        <v>389.18991600000004</v>
      </c>
      <c r="Z23" s="23">
        <v>392.87750599999998</v>
      </c>
      <c r="AA23" s="23">
        <v>407.10369800000001</v>
      </c>
      <c r="AB23" s="23">
        <v>420.65571299999999</v>
      </c>
      <c r="AC23" s="23">
        <v>427.12222399999996</v>
      </c>
      <c r="AD23" s="23">
        <v>439.81166099999996</v>
      </c>
      <c r="AE23" s="23">
        <v>445.73436599999997</v>
      </c>
      <c r="AF23" s="23">
        <v>475.27020099999999</v>
      </c>
      <c r="AG23" s="23">
        <v>508.76076799999998</v>
      </c>
      <c r="AH23" s="23">
        <v>537.484467</v>
      </c>
      <c r="AI23" s="23">
        <v>544.76777500000003</v>
      </c>
      <c r="AJ23" s="23">
        <v>567.105774</v>
      </c>
      <c r="AK23" s="23">
        <v>555.65489300000002</v>
      </c>
      <c r="AL23" s="23">
        <v>545.13994400000001</v>
      </c>
      <c r="AM23" s="23">
        <v>542.87311099999999</v>
      </c>
      <c r="AN23" s="23">
        <v>503.74812800000001</v>
      </c>
      <c r="AO23" s="23">
        <v>506.187411</v>
      </c>
      <c r="AP23" s="81">
        <v>491.99020699999994</v>
      </c>
      <c r="AQ23" s="77">
        <f t="shared" si="0"/>
        <v>-2.804732731687801E-2</v>
      </c>
      <c r="AR23" s="77">
        <f t="shared" si="1"/>
        <v>4.2931043720463259E-3</v>
      </c>
      <c r="AS23" s="29"/>
      <c r="AT23" s="29"/>
      <c r="AU23" s="29"/>
      <c r="AV23" s="29"/>
      <c r="AW23" s="29"/>
      <c r="AX23" s="29"/>
      <c r="AY23" s="29"/>
      <c r="AZ23" s="29"/>
      <c r="BA23" s="29"/>
      <c r="BB23" s="29"/>
      <c r="BC23" s="7"/>
      <c r="BD23" s="7"/>
      <c r="BE23" s="7"/>
      <c r="BF23" s="7"/>
      <c r="BG23" s="7"/>
      <c r="BH23" s="7"/>
      <c r="BI23" s="7"/>
      <c r="BJ23" s="7"/>
      <c r="BK23" s="7"/>
      <c r="BL23" s="7"/>
      <c r="BM23" s="7"/>
      <c r="BN23" s="7"/>
      <c r="BO23" s="7"/>
      <c r="BP23" s="13"/>
      <c r="BQ23" s="13"/>
      <c r="BR23" s="13"/>
      <c r="BS23" s="13"/>
      <c r="BT23" s="13"/>
      <c r="BU23" s="13"/>
      <c r="BV23" s="13"/>
      <c r="BW23" s="13"/>
      <c r="BX23" s="13"/>
      <c r="BY23" s="13"/>
      <c r="BZ23" s="13"/>
      <c r="CA23" s="13"/>
      <c r="CB23" s="13"/>
      <c r="CC23" s="13"/>
      <c r="CD23" s="13"/>
      <c r="CE23" s="13"/>
      <c r="CF23" s="13"/>
      <c r="CG23" s="13"/>
      <c r="CH23" s="13"/>
      <c r="CI23" s="13"/>
      <c r="CJ23" s="13"/>
      <c r="CK23" s="13"/>
      <c r="CL23" s="13"/>
    </row>
    <row r="24" spans="1:91" s="14" customFormat="1" ht="12" hidden="1" customHeight="1" outlineLevel="1">
      <c r="A24" s="106" t="s">
        <v>46</v>
      </c>
      <c r="B24" s="106" t="s">
        <v>33</v>
      </c>
      <c r="C24" s="114"/>
      <c r="D24" s="23">
        <v>191.007248</v>
      </c>
      <c r="E24" s="23">
        <v>214.39441500000001</v>
      </c>
      <c r="F24" s="23">
        <v>228.28801800000002</v>
      </c>
      <c r="G24" s="23">
        <v>247.746736</v>
      </c>
      <c r="H24" s="23">
        <v>268.77203300000002</v>
      </c>
      <c r="I24" s="23">
        <v>287.038837</v>
      </c>
      <c r="J24" s="23">
        <v>304.81489399999998</v>
      </c>
      <c r="K24" s="23">
        <v>355.38984799999997</v>
      </c>
      <c r="L24" s="23">
        <v>623.91585400000008</v>
      </c>
      <c r="M24" s="23">
        <v>633.90685600000006</v>
      </c>
      <c r="N24" s="23">
        <v>622.869822</v>
      </c>
      <c r="O24" s="23">
        <v>623.74575600000003</v>
      </c>
      <c r="P24" s="23">
        <v>622.61857299999997</v>
      </c>
      <c r="Q24" s="23">
        <v>634.66850399999998</v>
      </c>
      <c r="R24" s="23">
        <v>666.45519899999999</v>
      </c>
      <c r="S24" s="23">
        <v>714.23996499999998</v>
      </c>
      <c r="T24" s="23">
        <v>749.10681999999997</v>
      </c>
      <c r="U24" s="23">
        <v>776.83725500000003</v>
      </c>
      <c r="V24" s="23">
        <v>811.90156200000001</v>
      </c>
      <c r="W24" s="23">
        <v>893.61680499999989</v>
      </c>
      <c r="X24" s="23">
        <v>918.36752000000001</v>
      </c>
      <c r="Y24" s="23">
        <v>942.206728</v>
      </c>
      <c r="Z24" s="23">
        <v>953.18616300000008</v>
      </c>
      <c r="AA24" s="23">
        <v>971.2619850000001</v>
      </c>
      <c r="AB24" s="23">
        <v>1034.764774</v>
      </c>
      <c r="AC24" s="23">
        <v>1089.3286029999999</v>
      </c>
      <c r="AD24" s="23">
        <v>1077.3737430000001</v>
      </c>
      <c r="AE24" s="23">
        <v>1109.2554639999998</v>
      </c>
      <c r="AF24" s="23">
        <v>1158.1651859999999</v>
      </c>
      <c r="AG24" s="23">
        <v>1266.308634</v>
      </c>
      <c r="AH24" s="23">
        <v>1331.9551860000001</v>
      </c>
      <c r="AI24" s="23">
        <v>1373.997126</v>
      </c>
      <c r="AJ24" s="23">
        <v>1407.8745719999999</v>
      </c>
      <c r="AK24" s="23">
        <v>1416.9171590000001</v>
      </c>
      <c r="AL24" s="23">
        <v>1408.6942960000001</v>
      </c>
      <c r="AM24" s="23">
        <v>1453.9494730000001</v>
      </c>
      <c r="AN24" s="23">
        <v>1364.045932</v>
      </c>
      <c r="AO24" s="23">
        <v>1359.0028109999998</v>
      </c>
      <c r="AP24" s="81">
        <v>1398.8943300000001</v>
      </c>
      <c r="AQ24" s="77">
        <f t="shared" si="0"/>
        <v>2.9353522065673085E-2</v>
      </c>
      <c r="AR24" s="77">
        <f t="shared" si="1"/>
        <v>1.9800334839587531E-2</v>
      </c>
      <c r="AS24" s="29"/>
      <c r="AT24" s="29"/>
      <c r="AU24" s="29"/>
      <c r="AV24" s="29"/>
      <c r="AW24" s="29"/>
      <c r="AX24" s="29"/>
      <c r="AY24" s="29"/>
      <c r="AZ24" s="29"/>
      <c r="BA24" s="29"/>
      <c r="BB24" s="29"/>
      <c r="BC24" s="7"/>
      <c r="BD24" s="7"/>
      <c r="BE24" s="7"/>
      <c r="BF24" s="7"/>
      <c r="BG24" s="7"/>
      <c r="BH24" s="7"/>
      <c r="BI24" s="7"/>
      <c r="BJ24" s="7"/>
      <c r="BK24" s="7"/>
      <c r="BL24" s="7"/>
      <c r="BM24" s="7"/>
      <c r="BN24" s="7"/>
      <c r="BO24" s="7"/>
      <c r="BP24" s="13"/>
      <c r="BQ24" s="13"/>
      <c r="BR24" s="13"/>
      <c r="BS24" s="13"/>
      <c r="BT24" s="13"/>
      <c r="BU24" s="13"/>
      <c r="BV24" s="13"/>
      <c r="BW24" s="13"/>
      <c r="BX24" s="13"/>
      <c r="BY24" s="13"/>
      <c r="BZ24" s="13"/>
      <c r="CA24" s="13"/>
      <c r="CB24" s="13"/>
      <c r="CC24" s="13"/>
      <c r="CD24" s="13"/>
      <c r="CE24" s="13"/>
      <c r="CF24" s="13"/>
      <c r="CG24" s="13"/>
      <c r="CH24" s="13"/>
      <c r="CI24" s="13"/>
      <c r="CJ24" s="13"/>
      <c r="CK24" s="13"/>
      <c r="CL24" s="13"/>
    </row>
    <row r="25" spans="1:91" s="14" customFormat="1" ht="12" hidden="1" customHeight="1" outlineLevel="1">
      <c r="A25" s="106" t="s">
        <v>28</v>
      </c>
      <c r="B25" s="106" t="s">
        <v>29</v>
      </c>
      <c r="C25" s="114"/>
      <c r="D25" s="23">
        <v>0.33525700000000003</v>
      </c>
      <c r="E25" s="23">
        <v>0.843746</v>
      </c>
      <c r="F25" s="23">
        <v>1.1368150000000001</v>
      </c>
      <c r="G25" s="23">
        <v>1.8166179999999998</v>
      </c>
      <c r="H25" s="23">
        <v>2.330031</v>
      </c>
      <c r="I25" s="23">
        <v>2.5221039999999997</v>
      </c>
      <c r="J25" s="23">
        <v>2.987104</v>
      </c>
      <c r="K25" s="23">
        <v>3.9677479999999998</v>
      </c>
      <c r="L25" s="23">
        <v>12.907673000000001</v>
      </c>
      <c r="M25" s="23">
        <v>13.725491000000002</v>
      </c>
      <c r="N25" s="23">
        <v>12.349498000000001</v>
      </c>
      <c r="O25" s="23">
        <v>11.820255</v>
      </c>
      <c r="P25" s="23">
        <v>11.449877000000001</v>
      </c>
      <c r="Q25" s="23">
        <v>11.077897</v>
      </c>
      <c r="R25" s="23">
        <v>10.897957999999999</v>
      </c>
      <c r="S25" s="23">
        <v>10.378689</v>
      </c>
      <c r="T25" s="23">
        <v>10.386227000000002</v>
      </c>
      <c r="U25" s="23">
        <v>10.871652000000001</v>
      </c>
      <c r="V25" s="23">
        <v>11.124224999999999</v>
      </c>
      <c r="W25" s="23">
        <v>11.039923</v>
      </c>
      <c r="X25" s="23">
        <v>12.551689</v>
      </c>
      <c r="Y25" s="23">
        <v>11.54532</v>
      </c>
      <c r="Z25" s="23">
        <v>10.986675999999999</v>
      </c>
      <c r="AA25" s="23">
        <v>10.435433</v>
      </c>
      <c r="AB25" s="23">
        <v>10.210972</v>
      </c>
      <c r="AC25" s="23">
        <v>10.05964</v>
      </c>
      <c r="AD25" s="23">
        <v>10.69755</v>
      </c>
      <c r="AE25" s="23">
        <v>10.637664000000001</v>
      </c>
      <c r="AF25" s="23">
        <v>10.271874</v>
      </c>
      <c r="AG25" s="23">
        <v>10.940359000000001</v>
      </c>
      <c r="AH25" s="23">
        <v>11.139437000000001</v>
      </c>
      <c r="AI25" s="23">
        <v>11.183864</v>
      </c>
      <c r="AJ25" s="23">
        <v>10.134740000000001</v>
      </c>
      <c r="AK25" s="23">
        <v>10.166354999999999</v>
      </c>
      <c r="AL25" s="23">
        <v>10.35613</v>
      </c>
      <c r="AM25" s="23">
        <v>11.106736999999999</v>
      </c>
      <c r="AN25" s="23">
        <v>10.207971000000001</v>
      </c>
      <c r="AO25" s="23">
        <v>8.4275310000000001</v>
      </c>
      <c r="AP25" s="81">
        <v>8.7605299999999993</v>
      </c>
      <c r="AQ25" s="77">
        <f t="shared" si="0"/>
        <v>3.9513233472531772E-2</v>
      </c>
      <c r="AR25" s="77">
        <f t="shared" si="1"/>
        <v>-1.2810112514781351E-2</v>
      </c>
      <c r="AS25" s="29"/>
      <c r="AT25" s="29"/>
      <c r="AU25" s="29"/>
      <c r="AV25" s="29"/>
      <c r="AW25" s="29"/>
      <c r="AX25" s="29"/>
      <c r="AY25" s="29"/>
      <c r="AZ25" s="29"/>
      <c r="BA25" s="29"/>
      <c r="BB25" s="29"/>
      <c r="BC25" s="7"/>
      <c r="BD25" s="7"/>
      <c r="BE25" s="7"/>
      <c r="BF25" s="7"/>
      <c r="BG25" s="7"/>
      <c r="BH25" s="7"/>
      <c r="BI25" s="7"/>
      <c r="BJ25" s="7"/>
      <c r="BK25" s="7"/>
      <c r="BL25" s="7"/>
      <c r="BM25" s="7"/>
      <c r="BN25" s="7"/>
      <c r="BO25" s="7"/>
      <c r="BP25" s="13"/>
      <c r="BQ25" s="13"/>
      <c r="BR25" s="13"/>
      <c r="BS25" s="13"/>
      <c r="BT25" s="13"/>
      <c r="BU25" s="13"/>
      <c r="BV25" s="13"/>
      <c r="BW25" s="13"/>
      <c r="BX25" s="13"/>
      <c r="BY25" s="13"/>
      <c r="BZ25" s="13"/>
      <c r="CA25" s="13"/>
      <c r="CB25" s="13"/>
      <c r="CC25" s="13"/>
      <c r="CD25" s="13"/>
      <c r="CE25" s="13"/>
      <c r="CF25" s="13"/>
      <c r="CG25" s="13"/>
      <c r="CH25" s="13"/>
      <c r="CI25" s="13"/>
      <c r="CJ25" s="13"/>
      <c r="CK25" s="13"/>
      <c r="CL25" s="13"/>
    </row>
    <row r="26" spans="1:91" s="14" customFormat="1" ht="12" hidden="1" customHeight="1" outlineLevel="1">
      <c r="A26" s="106" t="s">
        <v>30</v>
      </c>
      <c r="B26" s="106" t="s">
        <v>31</v>
      </c>
      <c r="C26" s="114"/>
      <c r="D26" s="23" t="s">
        <v>99</v>
      </c>
      <c r="E26" s="23" t="s">
        <v>99</v>
      </c>
      <c r="F26" s="23" t="s">
        <v>99</v>
      </c>
      <c r="G26" s="23" t="s">
        <v>99</v>
      </c>
      <c r="H26" s="23" t="s">
        <v>99</v>
      </c>
      <c r="I26" s="23" t="s">
        <v>99</v>
      </c>
      <c r="J26" s="23" t="s">
        <v>99</v>
      </c>
      <c r="K26" s="23" t="s">
        <v>99</v>
      </c>
      <c r="L26" s="23" t="s">
        <v>99</v>
      </c>
      <c r="M26" s="23" t="s">
        <v>99</v>
      </c>
      <c r="N26" s="23" t="s">
        <v>99</v>
      </c>
      <c r="O26" s="23" t="s">
        <v>99</v>
      </c>
      <c r="P26" s="23">
        <v>12.952619</v>
      </c>
      <c r="Q26" s="23">
        <v>29.381903000000001</v>
      </c>
      <c r="R26" s="23">
        <v>33.261885999999997</v>
      </c>
      <c r="S26" s="23">
        <v>31.353831</v>
      </c>
      <c r="T26" s="23">
        <v>26.396985000000001</v>
      </c>
      <c r="U26" s="23">
        <v>21.659002999999998</v>
      </c>
      <c r="V26" s="23">
        <v>25.571656000000001</v>
      </c>
      <c r="W26" s="23">
        <v>37.090159</v>
      </c>
      <c r="X26" s="23">
        <v>42.642522</v>
      </c>
      <c r="Y26" s="23">
        <v>46.798592999999997</v>
      </c>
      <c r="Z26" s="23">
        <v>45.589767000000002</v>
      </c>
      <c r="AA26" s="23">
        <v>38.902844000000002</v>
      </c>
      <c r="AB26" s="23">
        <v>34.510210999999998</v>
      </c>
      <c r="AC26" s="23">
        <v>40.493637</v>
      </c>
      <c r="AD26" s="23">
        <v>48.919234000000003</v>
      </c>
      <c r="AE26" s="23">
        <v>45.111657000000001</v>
      </c>
      <c r="AF26" s="23">
        <v>43.333255999999999</v>
      </c>
      <c r="AG26" s="23">
        <v>43.895415999999997</v>
      </c>
      <c r="AH26" s="23">
        <v>51.044763000000003</v>
      </c>
      <c r="AI26" s="23">
        <v>52.212276000000003</v>
      </c>
      <c r="AJ26" s="23">
        <v>58.916508999999998</v>
      </c>
      <c r="AK26" s="23">
        <v>61.260978999999999</v>
      </c>
      <c r="AL26" s="23">
        <v>56.165149999999997</v>
      </c>
      <c r="AM26" s="23">
        <v>49.189329000000001</v>
      </c>
      <c r="AN26" s="23">
        <v>51.361626999999999</v>
      </c>
      <c r="AO26" s="23">
        <v>59.041679000000002</v>
      </c>
      <c r="AP26" s="81">
        <v>50.052765000000001</v>
      </c>
      <c r="AQ26" s="77">
        <f t="shared" si="0"/>
        <v>-0.15224692373670473</v>
      </c>
      <c r="AR26" s="77">
        <f t="shared" si="1"/>
        <v>2.0097384463859103E-2</v>
      </c>
      <c r="AS26" s="29"/>
      <c r="AT26" s="29"/>
      <c r="AU26" s="29"/>
      <c r="AV26" s="29"/>
      <c r="AW26" s="29"/>
      <c r="AX26" s="29"/>
      <c r="AY26" s="29"/>
      <c r="AZ26" s="29"/>
      <c r="BA26" s="29"/>
      <c r="BB26" s="29"/>
      <c r="BC26" s="7"/>
      <c r="BD26" s="7"/>
      <c r="BE26" s="7"/>
      <c r="BF26" s="7"/>
      <c r="BG26" s="7"/>
      <c r="BH26" s="7"/>
      <c r="BI26" s="7"/>
      <c r="BJ26" s="7"/>
      <c r="BK26" s="7"/>
      <c r="BL26" s="7"/>
      <c r="BM26" s="7"/>
      <c r="BN26" s="7"/>
      <c r="BO26" s="7"/>
      <c r="BP26" s="13"/>
      <c r="BQ26" s="13"/>
      <c r="BR26" s="13"/>
      <c r="BS26" s="13"/>
      <c r="BT26" s="13"/>
      <c r="BU26" s="13"/>
      <c r="BV26" s="13"/>
      <c r="BW26" s="13"/>
      <c r="BX26" s="13"/>
      <c r="BY26" s="13"/>
      <c r="BZ26" s="13"/>
      <c r="CA26" s="13"/>
      <c r="CB26" s="13"/>
      <c r="CC26" s="13"/>
      <c r="CD26" s="13"/>
      <c r="CE26" s="13"/>
      <c r="CF26" s="13"/>
      <c r="CG26" s="13"/>
      <c r="CH26" s="13"/>
      <c r="CI26" s="13"/>
      <c r="CJ26" s="13"/>
      <c r="CK26" s="13"/>
      <c r="CL26" s="13"/>
    </row>
    <row r="27" spans="1:91" s="14" customFormat="1" ht="12" hidden="1" customHeight="1" outlineLevel="1">
      <c r="A27" s="98" t="s">
        <v>124</v>
      </c>
      <c r="B27" s="98" t="s">
        <v>125</v>
      </c>
      <c r="C27" s="114"/>
      <c r="D27" s="23" t="s">
        <v>99</v>
      </c>
      <c r="E27" s="23" t="s">
        <v>99</v>
      </c>
      <c r="F27" s="23" t="s">
        <v>99</v>
      </c>
      <c r="G27" s="23" t="s">
        <v>99</v>
      </c>
      <c r="H27" s="23" t="s">
        <v>99</v>
      </c>
      <c r="I27" s="23" t="s">
        <v>99</v>
      </c>
      <c r="J27" s="23" t="s">
        <v>99</v>
      </c>
      <c r="K27" s="23" t="s">
        <v>99</v>
      </c>
      <c r="L27" s="23" t="s">
        <v>99</v>
      </c>
      <c r="M27" s="23" t="s">
        <v>99</v>
      </c>
      <c r="N27" s="23" t="s">
        <v>99</v>
      </c>
      <c r="O27" s="23" t="s">
        <v>99</v>
      </c>
      <c r="P27" s="23" t="s">
        <v>99</v>
      </c>
      <c r="Q27" s="23" t="s">
        <v>99</v>
      </c>
      <c r="R27" s="23" t="s">
        <v>99</v>
      </c>
      <c r="S27" s="23" t="s">
        <v>99</v>
      </c>
      <c r="T27" s="23" t="s">
        <v>99</v>
      </c>
      <c r="U27" s="23" t="s">
        <v>99</v>
      </c>
      <c r="V27" s="23" t="s">
        <v>99</v>
      </c>
      <c r="W27" s="23" t="s">
        <v>99</v>
      </c>
      <c r="X27" s="23" t="s">
        <v>99</v>
      </c>
      <c r="Y27" s="23" t="s">
        <v>99</v>
      </c>
      <c r="Z27" s="23" t="s">
        <v>99</v>
      </c>
      <c r="AA27" s="23" t="s">
        <v>99</v>
      </c>
      <c r="AB27" s="23" t="s">
        <v>99</v>
      </c>
      <c r="AC27" s="23" t="s">
        <v>99</v>
      </c>
      <c r="AD27" s="23" t="s">
        <v>99</v>
      </c>
      <c r="AE27" s="23" t="s">
        <v>99</v>
      </c>
      <c r="AF27" s="23" t="s">
        <v>99</v>
      </c>
      <c r="AG27" s="23" t="s">
        <v>99</v>
      </c>
      <c r="AH27" s="23" t="s">
        <v>99</v>
      </c>
      <c r="AI27" s="23" t="s">
        <v>99</v>
      </c>
      <c r="AJ27" s="23" t="s">
        <v>99</v>
      </c>
      <c r="AK27" s="23" t="s">
        <v>99</v>
      </c>
      <c r="AL27" s="23" t="s">
        <v>99</v>
      </c>
      <c r="AM27" s="23" t="s">
        <v>99</v>
      </c>
      <c r="AN27" s="23" t="s">
        <v>99</v>
      </c>
      <c r="AO27" s="23" t="s">
        <v>99</v>
      </c>
      <c r="AP27" s="81">
        <v>1.5343789999999999</v>
      </c>
      <c r="AQ27" s="77" t="str">
        <f t="shared" si="0"/>
        <v>–</v>
      </c>
      <c r="AR27" s="77" t="str">
        <f t="shared" si="1"/>
        <v>–</v>
      </c>
      <c r="AS27" s="29"/>
      <c r="AT27" s="29"/>
      <c r="AU27" s="29"/>
      <c r="AV27" s="29"/>
      <c r="AW27" s="29"/>
      <c r="AX27" s="29"/>
      <c r="AY27" s="29"/>
      <c r="AZ27" s="29"/>
      <c r="BA27" s="29"/>
      <c r="BB27" s="29"/>
      <c r="BC27" s="7"/>
      <c r="BD27" s="7"/>
      <c r="BE27" s="7"/>
      <c r="BF27" s="7"/>
      <c r="BG27" s="7"/>
      <c r="BH27" s="7"/>
      <c r="BI27" s="7"/>
      <c r="BJ27" s="7"/>
      <c r="BK27" s="7"/>
      <c r="BL27" s="7"/>
      <c r="BM27" s="7"/>
      <c r="BN27" s="7"/>
      <c r="BO27" s="7"/>
      <c r="BP27" s="13"/>
      <c r="BQ27" s="13"/>
      <c r="BR27" s="13"/>
      <c r="BS27" s="13"/>
      <c r="BT27" s="13"/>
      <c r="BU27" s="13"/>
      <c r="BV27" s="13"/>
      <c r="BW27" s="13"/>
      <c r="BX27" s="13"/>
      <c r="BY27" s="13"/>
      <c r="BZ27" s="13"/>
      <c r="CA27" s="13"/>
      <c r="CB27" s="13"/>
      <c r="CC27" s="13"/>
      <c r="CD27" s="13"/>
      <c r="CE27" s="13"/>
      <c r="CF27" s="13"/>
      <c r="CG27" s="13"/>
      <c r="CH27" s="13"/>
      <c r="CI27" s="13"/>
      <c r="CJ27" s="13"/>
      <c r="CK27" s="13"/>
      <c r="CL27" s="13"/>
    </row>
    <row r="28" spans="1:91" s="4" customFormat="1" ht="12" customHeight="1" collapsed="1">
      <c r="A28" s="99" t="s">
        <v>121</v>
      </c>
      <c r="B28" s="100" t="s">
        <v>120</v>
      </c>
      <c r="C28" s="115" t="s">
        <v>67</v>
      </c>
      <c r="D28" s="21">
        <v>581.50404000000003</v>
      </c>
      <c r="E28" s="21">
        <v>634.5643839999999</v>
      </c>
      <c r="F28" s="21">
        <v>679.889096</v>
      </c>
      <c r="G28" s="21">
        <v>737.45529199999999</v>
      </c>
      <c r="H28" s="21">
        <v>783.53186100000005</v>
      </c>
      <c r="I28" s="21">
        <v>838.94754799999998</v>
      </c>
      <c r="J28" s="21">
        <v>905.28010800000004</v>
      </c>
      <c r="K28" s="21">
        <v>1055.5509339999999</v>
      </c>
      <c r="L28" s="21">
        <v>1462.9979780000001</v>
      </c>
      <c r="M28" s="21">
        <v>1409.5448410000001</v>
      </c>
      <c r="N28" s="21">
        <v>1353.7600460000001</v>
      </c>
      <c r="O28" s="21">
        <v>1343.7094440000001</v>
      </c>
      <c r="P28" s="21">
        <v>1318.4774190000001</v>
      </c>
      <c r="Q28" s="21">
        <v>1287.0890160000001</v>
      </c>
      <c r="R28" s="21">
        <v>1239.819737</v>
      </c>
      <c r="S28" s="21">
        <v>1281.2358299999999</v>
      </c>
      <c r="T28" s="21">
        <v>1356.3819779999999</v>
      </c>
      <c r="U28" s="21">
        <v>1416.8770479999998</v>
      </c>
      <c r="V28" s="21">
        <v>1532.7140429999999</v>
      </c>
      <c r="W28" s="21">
        <v>1620.707989</v>
      </c>
      <c r="X28" s="21">
        <v>1643.601543</v>
      </c>
      <c r="Y28" s="21">
        <v>1562.4003240000002</v>
      </c>
      <c r="Z28" s="21">
        <v>1566.1562759999999</v>
      </c>
      <c r="AA28" s="21">
        <v>1520.279018</v>
      </c>
      <c r="AB28" s="21">
        <v>1583.3980059999999</v>
      </c>
      <c r="AC28" s="21">
        <v>1659.3937229999999</v>
      </c>
      <c r="AD28" s="21">
        <v>1668.108774</v>
      </c>
      <c r="AE28" s="21">
        <v>1706.2677059999999</v>
      </c>
      <c r="AF28" s="21">
        <v>1759.4536619999999</v>
      </c>
      <c r="AG28" s="21">
        <v>1743.2273579999999</v>
      </c>
      <c r="AH28" s="21">
        <v>1836.179099</v>
      </c>
      <c r="AI28" s="21">
        <v>1865.2314510000001</v>
      </c>
      <c r="AJ28" s="21">
        <v>1936.6749049999999</v>
      </c>
      <c r="AK28" s="21">
        <v>1969.9481559999999</v>
      </c>
      <c r="AL28" s="21">
        <v>2039.4246189999999</v>
      </c>
      <c r="AM28" s="21">
        <v>2113.3989780000002</v>
      </c>
      <c r="AN28" s="21">
        <v>2085.476889</v>
      </c>
      <c r="AO28" s="21">
        <v>2113.2788380000002</v>
      </c>
      <c r="AP28" s="80">
        <v>2224.8234110000003</v>
      </c>
      <c r="AQ28" s="77">
        <f t="shared" si="0"/>
        <v>5.2782704768654917E-2</v>
      </c>
      <c r="AR28" s="77">
        <f t="shared" si="1"/>
        <v>2.3984712813808602E-2</v>
      </c>
      <c r="AS28" s="29"/>
      <c r="AT28" s="29"/>
      <c r="AU28" s="29"/>
      <c r="AV28" s="29"/>
      <c r="AW28" s="29"/>
      <c r="AX28" s="29"/>
      <c r="AY28" s="29"/>
      <c r="AZ28" s="29"/>
      <c r="BA28" s="29"/>
      <c r="BB28" s="29"/>
      <c r="BC28" s="7"/>
      <c r="BD28" s="7"/>
      <c r="BE28" s="7"/>
      <c r="BF28" s="7"/>
      <c r="BG28" s="7"/>
      <c r="BH28" s="7"/>
      <c r="BI28" s="7"/>
      <c r="BJ28" s="7"/>
      <c r="BK28" s="7"/>
      <c r="BL28" s="7"/>
      <c r="BM28" s="7"/>
      <c r="BN28" s="7"/>
      <c r="BO28" s="7"/>
      <c r="BP28" s="3"/>
      <c r="BQ28" s="3"/>
      <c r="BR28" s="3"/>
      <c r="BS28" s="3"/>
      <c r="BT28" s="3"/>
      <c r="BU28" s="3"/>
      <c r="BV28" s="3"/>
      <c r="BW28" s="3"/>
      <c r="BX28" s="3"/>
      <c r="BY28" s="3"/>
      <c r="BZ28" s="3"/>
      <c r="CA28" s="3"/>
      <c r="CB28" s="3"/>
      <c r="CC28" s="3"/>
      <c r="CD28" s="3"/>
      <c r="CE28" s="3"/>
      <c r="CF28" s="3"/>
      <c r="CG28" s="3"/>
      <c r="CH28" s="3"/>
      <c r="CI28" s="3"/>
      <c r="CJ28" s="3"/>
      <c r="CK28" s="3"/>
      <c r="CL28" s="3"/>
      <c r="CM28" s="3"/>
    </row>
    <row r="29" spans="1:91" s="14" customFormat="1" ht="12" hidden="1" customHeight="1" outlineLevel="1">
      <c r="A29" s="106" t="s">
        <v>47</v>
      </c>
      <c r="B29" s="106" t="s">
        <v>48</v>
      </c>
      <c r="C29" s="114"/>
      <c r="D29" s="23">
        <v>256.969514</v>
      </c>
      <c r="E29" s="23">
        <v>278.31966399999999</v>
      </c>
      <c r="F29" s="23">
        <v>303.65535700000004</v>
      </c>
      <c r="G29" s="23">
        <v>332.32951000000003</v>
      </c>
      <c r="H29" s="23">
        <v>352.91983699999997</v>
      </c>
      <c r="I29" s="23">
        <v>375.171111</v>
      </c>
      <c r="J29" s="23">
        <v>408.66843</v>
      </c>
      <c r="K29" s="23">
        <v>460.89963599999999</v>
      </c>
      <c r="L29" s="23">
        <v>556.74522100000002</v>
      </c>
      <c r="M29" s="23">
        <v>541.220822</v>
      </c>
      <c r="N29" s="23">
        <v>517.00536299999999</v>
      </c>
      <c r="O29" s="23">
        <v>509.11139300000002</v>
      </c>
      <c r="P29" s="23">
        <v>490.45862399999999</v>
      </c>
      <c r="Q29" s="23">
        <v>466.92638399999998</v>
      </c>
      <c r="R29" s="23">
        <v>451.80179499999997</v>
      </c>
      <c r="S29" s="23">
        <v>467.55636399999997</v>
      </c>
      <c r="T29" s="23">
        <v>500.30415800000003</v>
      </c>
      <c r="U29" s="23">
        <v>525.36954600000001</v>
      </c>
      <c r="V29" s="23">
        <v>553.36091399999998</v>
      </c>
      <c r="W29" s="23">
        <v>558.95290199999999</v>
      </c>
      <c r="X29" s="23">
        <v>565.28950299999997</v>
      </c>
      <c r="Y29" s="23">
        <v>542.55033300000002</v>
      </c>
      <c r="Z29" s="23">
        <v>548.37589500000001</v>
      </c>
      <c r="AA29" s="23">
        <v>553.85870699999998</v>
      </c>
      <c r="AB29" s="23">
        <v>568.65249500000004</v>
      </c>
      <c r="AC29" s="23">
        <v>581.14504499999998</v>
      </c>
      <c r="AD29" s="23">
        <v>597.99461399999996</v>
      </c>
      <c r="AE29" s="23">
        <v>616.34543899999994</v>
      </c>
      <c r="AF29" s="23">
        <v>648.79674299999999</v>
      </c>
      <c r="AG29" s="23">
        <v>640.31987700000002</v>
      </c>
      <c r="AH29" s="23">
        <v>677.55195299999991</v>
      </c>
      <c r="AI29" s="23">
        <v>685.97772299999997</v>
      </c>
      <c r="AJ29" s="23">
        <v>720.27903500000002</v>
      </c>
      <c r="AK29" s="23">
        <v>724.05763899999999</v>
      </c>
      <c r="AL29" s="23">
        <v>744.46380800000009</v>
      </c>
      <c r="AM29" s="23">
        <v>771.90296600000011</v>
      </c>
      <c r="AN29" s="23">
        <v>777.43048399999998</v>
      </c>
      <c r="AO29" s="23">
        <v>802.62489200000005</v>
      </c>
      <c r="AP29" s="81">
        <v>821.76158299999997</v>
      </c>
      <c r="AQ29" s="77">
        <f t="shared" si="0"/>
        <v>2.3842633328147424E-2</v>
      </c>
      <c r="AR29" s="77">
        <f t="shared" si="1"/>
        <v>2.4121720575438051E-2</v>
      </c>
      <c r="AS29" s="29"/>
      <c r="AT29" s="29"/>
      <c r="AU29" s="29"/>
      <c r="AV29" s="29"/>
      <c r="AW29" s="29"/>
      <c r="AX29" s="29"/>
      <c r="AY29" s="29"/>
      <c r="AZ29" s="29"/>
      <c r="BA29" s="29"/>
      <c r="BB29" s="29"/>
      <c r="BC29" s="7"/>
      <c r="BD29" s="7"/>
      <c r="BE29" s="7"/>
      <c r="BF29" s="7"/>
      <c r="BG29" s="7"/>
      <c r="BH29" s="7"/>
      <c r="BI29" s="7"/>
      <c r="BJ29" s="7"/>
      <c r="BK29" s="7"/>
      <c r="BL29" s="7"/>
      <c r="BM29" s="7"/>
      <c r="BN29" s="7"/>
      <c r="BO29" s="7"/>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row>
    <row r="30" spans="1:91" s="14" customFormat="1" ht="12" hidden="1" customHeight="1" outlineLevel="1">
      <c r="A30" s="106" t="s">
        <v>46</v>
      </c>
      <c r="B30" s="106" t="s">
        <v>33</v>
      </c>
      <c r="C30" s="114"/>
      <c r="D30" s="23">
        <v>323.44180499999999</v>
      </c>
      <c r="E30" s="23">
        <v>353.49879999999996</v>
      </c>
      <c r="F30" s="23">
        <v>372.75858899999997</v>
      </c>
      <c r="G30" s="23">
        <v>399.85587900000002</v>
      </c>
      <c r="H30" s="23">
        <v>424.10442999999998</v>
      </c>
      <c r="I30" s="23">
        <v>456.570561</v>
      </c>
      <c r="J30" s="23">
        <v>487.59636800000004</v>
      </c>
      <c r="K30" s="23">
        <v>582.97075899999993</v>
      </c>
      <c r="L30" s="23">
        <v>873.09851400000002</v>
      </c>
      <c r="M30" s="23">
        <v>836.96993499999996</v>
      </c>
      <c r="N30" s="23">
        <v>806.91141600000003</v>
      </c>
      <c r="O30" s="23">
        <v>806.58686</v>
      </c>
      <c r="P30" s="23">
        <v>779.81528900000001</v>
      </c>
      <c r="Q30" s="23">
        <v>755.63680599999998</v>
      </c>
      <c r="R30" s="23">
        <v>724.53595199999995</v>
      </c>
      <c r="S30" s="23">
        <v>754.80328099999997</v>
      </c>
      <c r="T30" s="23">
        <v>800.59421499999996</v>
      </c>
      <c r="U30" s="23">
        <v>838.15652599999999</v>
      </c>
      <c r="V30" s="23">
        <v>918.99713099999997</v>
      </c>
      <c r="W30" s="23">
        <v>987.24947999999995</v>
      </c>
      <c r="X30" s="23">
        <v>993.90811899999994</v>
      </c>
      <c r="Y30" s="23">
        <v>940.87153000000001</v>
      </c>
      <c r="Z30" s="23">
        <v>943.06200699999999</v>
      </c>
      <c r="AA30" s="23">
        <v>901.10728700000004</v>
      </c>
      <c r="AB30" s="23">
        <v>956.40204300000005</v>
      </c>
      <c r="AC30" s="23">
        <v>1012.74028</v>
      </c>
      <c r="AD30" s="23">
        <v>996.47852999999998</v>
      </c>
      <c r="AE30" s="23">
        <v>1018.043728</v>
      </c>
      <c r="AF30" s="23">
        <v>1040.8811780000001</v>
      </c>
      <c r="AG30" s="23">
        <v>1034.35861</v>
      </c>
      <c r="AH30" s="23">
        <v>1081.5454239999999</v>
      </c>
      <c r="AI30" s="23">
        <v>1099.636984</v>
      </c>
      <c r="AJ30" s="23">
        <v>1130.3559399999999</v>
      </c>
      <c r="AK30" s="23">
        <v>1157.6001229999999</v>
      </c>
      <c r="AL30" s="23">
        <v>1208.108041</v>
      </c>
      <c r="AM30" s="23">
        <v>1255.7056950000001</v>
      </c>
      <c r="AN30" s="23">
        <v>1223.980014</v>
      </c>
      <c r="AO30" s="23">
        <v>1214.363664</v>
      </c>
      <c r="AP30" s="81">
        <v>1297.691225</v>
      </c>
      <c r="AQ30" s="77">
        <f t="shared" si="0"/>
        <v>6.8618292419526855E-2</v>
      </c>
      <c r="AR30" s="77">
        <f t="shared" si="1"/>
        <v>2.2664489259957253E-2</v>
      </c>
      <c r="AS30" s="29"/>
      <c r="AT30" s="29"/>
      <c r="AU30" s="29"/>
      <c r="AV30" s="29"/>
      <c r="AW30" s="29"/>
      <c r="AX30" s="29"/>
      <c r="AY30" s="29"/>
      <c r="AZ30" s="29"/>
      <c r="BA30" s="29"/>
      <c r="BB30" s="29"/>
      <c r="BC30" s="7"/>
      <c r="BD30" s="7"/>
      <c r="BE30" s="7"/>
      <c r="BF30" s="7"/>
      <c r="BG30" s="7"/>
      <c r="BH30" s="7"/>
      <c r="BI30" s="7"/>
      <c r="BJ30" s="7"/>
      <c r="BK30" s="7"/>
      <c r="BL30" s="7"/>
      <c r="BM30" s="7"/>
      <c r="BN30" s="7"/>
      <c r="BO30" s="7"/>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row>
    <row r="31" spans="1:91" s="14" customFormat="1" ht="12" hidden="1" customHeight="1" outlineLevel="1">
      <c r="A31" s="106" t="s">
        <v>28</v>
      </c>
      <c r="B31" s="106" t="s">
        <v>29</v>
      </c>
      <c r="C31" s="114"/>
      <c r="D31" s="23">
        <v>1.0927210000000001</v>
      </c>
      <c r="E31" s="23">
        <v>2.7459199999999999</v>
      </c>
      <c r="F31" s="23">
        <v>3.4751500000000002</v>
      </c>
      <c r="G31" s="23">
        <v>5.2699030000000002</v>
      </c>
      <c r="H31" s="23">
        <v>6.5075940000000001</v>
      </c>
      <c r="I31" s="23">
        <v>7.2058759999999999</v>
      </c>
      <c r="J31" s="23">
        <v>9.0153099999999995</v>
      </c>
      <c r="K31" s="23">
        <v>11.680539000000001</v>
      </c>
      <c r="L31" s="23">
        <v>33.154243000000001</v>
      </c>
      <c r="M31" s="23">
        <v>31.354084</v>
      </c>
      <c r="N31" s="23">
        <v>29.843266999999997</v>
      </c>
      <c r="O31" s="23">
        <v>28.011191</v>
      </c>
      <c r="P31" s="23">
        <v>27.443714</v>
      </c>
      <c r="Q31" s="23">
        <v>25.504669</v>
      </c>
      <c r="R31" s="23">
        <v>23.671530999999998</v>
      </c>
      <c r="S31" s="23">
        <v>22.046384</v>
      </c>
      <c r="T31" s="23">
        <v>22.987287999999999</v>
      </c>
      <c r="U31" s="23">
        <v>24.379054</v>
      </c>
      <c r="V31" s="23">
        <v>25.097563000000001</v>
      </c>
      <c r="W31" s="23">
        <v>24.551765</v>
      </c>
      <c r="X31" s="23">
        <v>24.320954</v>
      </c>
      <c r="Y31" s="23">
        <v>20.986533000000001</v>
      </c>
      <c r="Z31" s="23">
        <v>19.523482999999999</v>
      </c>
      <c r="AA31" s="23">
        <v>17.126450999999999</v>
      </c>
      <c r="AB31" s="23">
        <v>16.348504000000002</v>
      </c>
      <c r="AC31" s="23">
        <v>15.658192</v>
      </c>
      <c r="AD31" s="23">
        <v>14.108127</v>
      </c>
      <c r="AE31" s="23">
        <v>14.052471000000001</v>
      </c>
      <c r="AF31" s="23">
        <v>13.059760000000001</v>
      </c>
      <c r="AG31" s="23">
        <v>13.214006999999999</v>
      </c>
      <c r="AH31" s="23">
        <v>13.655918</v>
      </c>
      <c r="AI31" s="23">
        <v>12.947050999999998</v>
      </c>
      <c r="AJ31" s="23">
        <v>13.439437999999999</v>
      </c>
      <c r="AK31" s="23">
        <v>13.337557</v>
      </c>
      <c r="AL31" s="23">
        <v>13.691155999999999</v>
      </c>
      <c r="AM31" s="23">
        <v>14.878765999999999</v>
      </c>
      <c r="AN31" s="23">
        <v>14.454278</v>
      </c>
      <c r="AO31" s="23">
        <v>13.711876</v>
      </c>
      <c r="AP31" s="81">
        <v>13.945929</v>
      </c>
      <c r="AQ31" s="77">
        <f t="shared" si="0"/>
        <v>1.7069363812799897E-2</v>
      </c>
      <c r="AR31" s="77">
        <f t="shared" si="1"/>
        <v>7.4226278428683621E-3</v>
      </c>
      <c r="AS31" s="29"/>
      <c r="AT31" s="29"/>
      <c r="AU31" s="29"/>
      <c r="AV31" s="29"/>
      <c r="AW31" s="29"/>
      <c r="AX31" s="29"/>
      <c r="AY31" s="29"/>
      <c r="AZ31" s="29"/>
      <c r="BA31" s="29"/>
      <c r="BB31" s="29"/>
      <c r="BC31" s="7"/>
      <c r="BD31" s="7"/>
      <c r="BE31" s="7"/>
      <c r="BF31" s="7"/>
      <c r="BG31" s="7"/>
      <c r="BH31" s="7"/>
      <c r="BI31" s="7"/>
      <c r="BJ31" s="7"/>
      <c r="BK31" s="7"/>
      <c r="BL31" s="7"/>
      <c r="BM31" s="7"/>
      <c r="BN31" s="7"/>
      <c r="BO31" s="7"/>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row>
    <row r="32" spans="1:91" s="14" customFormat="1" ht="12" hidden="1" customHeight="1" outlineLevel="1">
      <c r="A32" s="106" t="s">
        <v>30</v>
      </c>
      <c r="B32" s="106" t="s">
        <v>31</v>
      </c>
      <c r="C32" s="114"/>
      <c r="D32" s="23" t="s">
        <v>99</v>
      </c>
      <c r="E32" s="23" t="s">
        <v>99</v>
      </c>
      <c r="F32" s="23" t="s">
        <v>99</v>
      </c>
      <c r="G32" s="23" t="s">
        <v>99</v>
      </c>
      <c r="H32" s="23" t="s">
        <v>99</v>
      </c>
      <c r="I32" s="23" t="s">
        <v>99</v>
      </c>
      <c r="J32" s="23" t="s">
        <v>99</v>
      </c>
      <c r="K32" s="23" t="s">
        <v>99</v>
      </c>
      <c r="L32" s="23" t="s">
        <v>99</v>
      </c>
      <c r="M32" s="23" t="s">
        <v>99</v>
      </c>
      <c r="N32" s="23" t="s">
        <v>99</v>
      </c>
      <c r="O32" s="23" t="s">
        <v>99</v>
      </c>
      <c r="P32" s="23">
        <v>20.759792000000001</v>
      </c>
      <c r="Q32" s="23">
        <v>39.021157000000002</v>
      </c>
      <c r="R32" s="23">
        <v>39.810459000000002</v>
      </c>
      <c r="S32" s="23">
        <v>36.829801000000003</v>
      </c>
      <c r="T32" s="23">
        <v>32.496316999999998</v>
      </c>
      <c r="U32" s="23">
        <v>28.971921999999999</v>
      </c>
      <c r="V32" s="23">
        <v>35.258434999999999</v>
      </c>
      <c r="W32" s="23">
        <v>49.953842000000002</v>
      </c>
      <c r="X32" s="23">
        <v>60.082966999999996</v>
      </c>
      <c r="Y32" s="23">
        <v>57.991928000000001</v>
      </c>
      <c r="Z32" s="23">
        <v>55.194890999999998</v>
      </c>
      <c r="AA32" s="23">
        <v>48.186573000000003</v>
      </c>
      <c r="AB32" s="23">
        <v>41.994964000000003</v>
      </c>
      <c r="AC32" s="23">
        <v>49.850206</v>
      </c>
      <c r="AD32" s="23">
        <v>59.527504</v>
      </c>
      <c r="AE32" s="23">
        <v>57.826067999999999</v>
      </c>
      <c r="AF32" s="23">
        <v>56.715981999999997</v>
      </c>
      <c r="AG32" s="23">
        <v>55.334864000000003</v>
      </c>
      <c r="AH32" s="23">
        <v>63.425803999999999</v>
      </c>
      <c r="AI32" s="23">
        <v>66.669692999999995</v>
      </c>
      <c r="AJ32" s="23">
        <v>72.600492000000003</v>
      </c>
      <c r="AK32" s="23">
        <v>74.952838</v>
      </c>
      <c r="AL32" s="23">
        <v>73.161614</v>
      </c>
      <c r="AM32" s="23">
        <v>70.911551000000003</v>
      </c>
      <c r="AN32" s="23">
        <v>69.612112999999994</v>
      </c>
      <c r="AO32" s="23">
        <v>82.578406000000001</v>
      </c>
      <c r="AP32" s="81">
        <v>89.448542000000003</v>
      </c>
      <c r="AQ32" s="77">
        <f t="shared" si="0"/>
        <v>8.3195308952803013E-2</v>
      </c>
      <c r="AR32" s="77">
        <f t="shared" si="1"/>
        <v>4.9085282259612575E-2</v>
      </c>
      <c r="AS32" s="29"/>
      <c r="AT32" s="29"/>
      <c r="AU32" s="29"/>
      <c r="AV32" s="29"/>
      <c r="AW32" s="29"/>
      <c r="AX32" s="29"/>
      <c r="AY32" s="29"/>
      <c r="AZ32" s="29"/>
      <c r="BA32" s="29"/>
      <c r="BB32" s="29"/>
      <c r="BC32" s="7"/>
      <c r="BD32" s="7"/>
      <c r="BE32" s="7"/>
      <c r="BF32" s="7"/>
      <c r="BG32" s="7"/>
      <c r="BH32" s="7"/>
      <c r="BI32" s="7"/>
      <c r="BJ32" s="7"/>
      <c r="BK32" s="7"/>
      <c r="BL32" s="7"/>
      <c r="BM32" s="7"/>
      <c r="BN32" s="7"/>
      <c r="BO32" s="7"/>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row>
    <row r="33" spans="1:91" s="14" customFormat="1" ht="12" hidden="1" customHeight="1" outlineLevel="1">
      <c r="A33" s="98" t="s">
        <v>124</v>
      </c>
      <c r="B33" s="98" t="s">
        <v>125</v>
      </c>
      <c r="C33" s="114"/>
      <c r="D33" s="23" t="s">
        <v>99</v>
      </c>
      <c r="E33" s="23" t="s">
        <v>99</v>
      </c>
      <c r="F33" s="23" t="s">
        <v>99</v>
      </c>
      <c r="G33" s="23" t="s">
        <v>99</v>
      </c>
      <c r="H33" s="23" t="s">
        <v>99</v>
      </c>
      <c r="I33" s="23" t="s">
        <v>99</v>
      </c>
      <c r="J33" s="23" t="s">
        <v>99</v>
      </c>
      <c r="K33" s="23" t="s">
        <v>99</v>
      </c>
      <c r="L33" s="23" t="s">
        <v>99</v>
      </c>
      <c r="M33" s="23" t="s">
        <v>99</v>
      </c>
      <c r="N33" s="23" t="s">
        <v>99</v>
      </c>
      <c r="O33" s="23" t="s">
        <v>99</v>
      </c>
      <c r="P33" s="23" t="s">
        <v>99</v>
      </c>
      <c r="Q33" s="23" t="s">
        <v>99</v>
      </c>
      <c r="R33" s="23" t="s">
        <v>99</v>
      </c>
      <c r="S33" s="23" t="s">
        <v>99</v>
      </c>
      <c r="T33" s="23" t="s">
        <v>99</v>
      </c>
      <c r="U33" s="23" t="s">
        <v>99</v>
      </c>
      <c r="V33" s="23" t="s">
        <v>99</v>
      </c>
      <c r="W33" s="23" t="s">
        <v>99</v>
      </c>
      <c r="X33" s="23" t="s">
        <v>99</v>
      </c>
      <c r="Y33" s="23" t="s">
        <v>99</v>
      </c>
      <c r="Z33" s="23" t="s">
        <v>99</v>
      </c>
      <c r="AA33" s="23" t="s">
        <v>99</v>
      </c>
      <c r="AB33" s="23" t="s">
        <v>99</v>
      </c>
      <c r="AC33" s="23" t="s">
        <v>99</v>
      </c>
      <c r="AD33" s="23" t="s">
        <v>99</v>
      </c>
      <c r="AE33" s="23" t="s">
        <v>99</v>
      </c>
      <c r="AF33" s="23" t="s">
        <v>99</v>
      </c>
      <c r="AG33" s="23" t="s">
        <v>99</v>
      </c>
      <c r="AH33" s="23" t="s">
        <v>99</v>
      </c>
      <c r="AI33" s="23" t="s">
        <v>99</v>
      </c>
      <c r="AJ33" s="23" t="s">
        <v>99</v>
      </c>
      <c r="AK33" s="23" t="s">
        <v>99</v>
      </c>
      <c r="AL33" s="23" t="s">
        <v>99</v>
      </c>
      <c r="AM33" s="23" t="s">
        <v>99</v>
      </c>
      <c r="AN33" s="23" t="s">
        <v>99</v>
      </c>
      <c r="AO33" s="23" t="s">
        <v>99</v>
      </c>
      <c r="AP33" s="81">
        <v>1.5343789999999999</v>
      </c>
      <c r="AQ33" s="77" t="str">
        <f t="shared" si="0"/>
        <v>–</v>
      </c>
      <c r="AR33" s="77" t="str">
        <f t="shared" si="1"/>
        <v>–</v>
      </c>
      <c r="AS33" s="29"/>
      <c r="AT33" s="29"/>
      <c r="AU33" s="29"/>
      <c r="AV33" s="29"/>
      <c r="AW33" s="29"/>
      <c r="AX33" s="29"/>
      <c r="AY33" s="29"/>
      <c r="AZ33" s="29"/>
      <c r="BA33" s="29"/>
      <c r="BB33" s="29"/>
      <c r="BC33" s="7"/>
      <c r="BD33" s="7"/>
      <c r="BE33" s="7"/>
      <c r="BF33" s="7"/>
      <c r="BG33" s="7"/>
      <c r="BH33" s="7"/>
      <c r="BI33" s="7"/>
      <c r="BJ33" s="7"/>
      <c r="BK33" s="7"/>
      <c r="BL33" s="7"/>
      <c r="BM33" s="7"/>
      <c r="BN33" s="7"/>
      <c r="BO33" s="7"/>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row>
    <row r="34" spans="1:91" s="92" customFormat="1" ht="12" customHeight="1" collapsed="1">
      <c r="A34" s="104" t="s">
        <v>56</v>
      </c>
      <c r="B34" s="83" t="s">
        <v>51</v>
      </c>
      <c r="C34" s="89"/>
      <c r="D34" s="110">
        <v>566.76527999999996</v>
      </c>
      <c r="E34" s="85">
        <v>601.85747800000001</v>
      </c>
      <c r="F34" s="85">
        <v>652.26158600000008</v>
      </c>
      <c r="G34" s="85">
        <v>678.523415</v>
      </c>
      <c r="H34" s="85">
        <v>707.1837559999999</v>
      </c>
      <c r="I34" s="85">
        <v>746.98673900000006</v>
      </c>
      <c r="J34" s="85">
        <v>820.51734199999999</v>
      </c>
      <c r="K34" s="85">
        <v>858.66221600000017</v>
      </c>
      <c r="L34" s="85">
        <v>1001.7733949999999</v>
      </c>
      <c r="M34" s="85">
        <v>1085.4637250000001</v>
      </c>
      <c r="N34" s="85">
        <v>1122.509078</v>
      </c>
      <c r="O34" s="85">
        <v>1187.014085</v>
      </c>
      <c r="P34" s="85">
        <v>1224.753023</v>
      </c>
      <c r="Q34" s="85">
        <v>1285.9732490000001</v>
      </c>
      <c r="R34" s="85">
        <v>1322.0413890000002</v>
      </c>
      <c r="S34" s="85">
        <v>1362.105834</v>
      </c>
      <c r="T34" s="85">
        <v>1408.2499539999999</v>
      </c>
      <c r="U34" s="85">
        <v>1491.9217379999998</v>
      </c>
      <c r="V34" s="85">
        <v>1549.5434029999999</v>
      </c>
      <c r="W34" s="85">
        <v>1613.0806079999998</v>
      </c>
      <c r="X34" s="85">
        <v>1669.6436939999999</v>
      </c>
      <c r="Y34" s="85">
        <v>1726.0027239999999</v>
      </c>
      <c r="Z34" s="85">
        <v>1755.7254600000001</v>
      </c>
      <c r="AA34" s="85">
        <v>1814.5074800000002</v>
      </c>
      <c r="AB34" s="85">
        <v>1853.657258</v>
      </c>
      <c r="AC34" s="85">
        <v>1918.618293</v>
      </c>
      <c r="AD34" s="85">
        <v>1924.6512849999999</v>
      </c>
      <c r="AE34" s="85">
        <v>1922.1943389999999</v>
      </c>
      <c r="AF34" s="85">
        <v>1914.8620989999999</v>
      </c>
      <c r="AG34" s="85">
        <v>1929.6599379999998</v>
      </c>
      <c r="AH34" s="85">
        <v>1930.6124609999999</v>
      </c>
      <c r="AI34" s="85">
        <v>1925.5192730000001</v>
      </c>
      <c r="AJ34" s="85">
        <v>1948.7711760000002</v>
      </c>
      <c r="AK34" s="85">
        <v>1950.485846</v>
      </c>
      <c r="AL34" s="85">
        <v>1936.768378</v>
      </c>
      <c r="AM34" s="85">
        <v>1931.0913089999999</v>
      </c>
      <c r="AN34" s="85">
        <v>1908.4157290000001</v>
      </c>
      <c r="AO34" s="85">
        <v>1894.9707539999999</v>
      </c>
      <c r="AP34" s="88">
        <v>1865.0005810000002</v>
      </c>
      <c r="AQ34" s="77">
        <f t="shared" si="0"/>
        <v>-1.5815638809589621E-2</v>
      </c>
      <c r="AR34" s="77">
        <f t="shared" si="1"/>
        <v>-2.6028240542047233E-3</v>
      </c>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6"/>
      <c r="CB34" s="87"/>
      <c r="CC34" s="90"/>
      <c r="CD34" s="91"/>
    </row>
    <row r="35" spans="1:91" s="4" customFormat="1" ht="25.5" hidden="1" outlineLevel="1">
      <c r="A35" s="94" t="s">
        <v>52</v>
      </c>
      <c r="B35" s="95" t="s">
        <v>49</v>
      </c>
      <c r="C35" s="112"/>
      <c r="D35" s="21">
        <v>291.24632800000001</v>
      </c>
      <c r="E35" s="21">
        <v>304.96415100000002</v>
      </c>
      <c r="F35" s="21">
        <v>328.23195099999998</v>
      </c>
      <c r="G35" s="21">
        <v>337.29803400000003</v>
      </c>
      <c r="H35" s="21">
        <v>349.23267800000002</v>
      </c>
      <c r="I35" s="21">
        <v>361.71902100000005</v>
      </c>
      <c r="J35" s="21">
        <v>398.21382399999993</v>
      </c>
      <c r="K35" s="21">
        <v>413.61420000000004</v>
      </c>
      <c r="L35" s="21">
        <v>476.98894000000001</v>
      </c>
      <c r="M35" s="21">
        <v>513.47356200000002</v>
      </c>
      <c r="N35" s="21">
        <v>526.07071299999996</v>
      </c>
      <c r="O35" s="21">
        <v>554.95471199999997</v>
      </c>
      <c r="P35" s="21">
        <v>569.343389</v>
      </c>
      <c r="Q35" s="21">
        <v>595.38626999999997</v>
      </c>
      <c r="R35" s="21">
        <v>611.44789300000002</v>
      </c>
      <c r="S35" s="21">
        <v>624.62947500000007</v>
      </c>
      <c r="T35" s="21">
        <v>636.2556669999999</v>
      </c>
      <c r="U35" s="21">
        <v>668.43840599999999</v>
      </c>
      <c r="V35" s="21">
        <v>693.66727199999991</v>
      </c>
      <c r="W35" s="21">
        <v>716.81759799999998</v>
      </c>
      <c r="X35" s="21">
        <v>734.41715199999999</v>
      </c>
      <c r="Y35" s="21">
        <v>757.474108</v>
      </c>
      <c r="Z35" s="21">
        <v>762.910664</v>
      </c>
      <c r="AA35" s="21">
        <v>787.86121100000003</v>
      </c>
      <c r="AB35" s="21">
        <v>799.80755700000009</v>
      </c>
      <c r="AC35" s="21">
        <v>830.92836399999999</v>
      </c>
      <c r="AD35" s="21">
        <v>827.6152340000001</v>
      </c>
      <c r="AE35" s="21">
        <v>826.65907000000004</v>
      </c>
      <c r="AF35" s="21">
        <v>823.91970600000002</v>
      </c>
      <c r="AG35" s="21">
        <v>824.85323399999993</v>
      </c>
      <c r="AH35" s="21">
        <v>825.35934399999996</v>
      </c>
      <c r="AI35" s="21">
        <v>803.71373299999993</v>
      </c>
      <c r="AJ35" s="21">
        <v>828.97882800000002</v>
      </c>
      <c r="AK35" s="21">
        <v>837.06314099999997</v>
      </c>
      <c r="AL35" s="21">
        <v>826.97509000000002</v>
      </c>
      <c r="AM35" s="21">
        <v>824.78198700000007</v>
      </c>
      <c r="AN35" s="21">
        <v>810.89383500000008</v>
      </c>
      <c r="AO35" s="21">
        <v>803.90594899999996</v>
      </c>
      <c r="AP35" s="80">
        <v>781.55616100000009</v>
      </c>
      <c r="AQ35" s="77">
        <f t="shared" si="0"/>
        <v>-2.7801495968280087E-2</v>
      </c>
      <c r="AR35" s="77">
        <f t="shared" si="1"/>
        <v>-5.1252755825495723E-3</v>
      </c>
      <c r="AS35" s="29"/>
      <c r="AT35" s="29"/>
      <c r="AU35" s="29"/>
      <c r="AV35" s="29"/>
      <c r="AW35" s="29"/>
      <c r="AX35" s="29"/>
      <c r="AY35" s="29"/>
      <c r="AZ35" s="29"/>
      <c r="BA35" s="31"/>
      <c r="BB35" s="31"/>
      <c r="BC35" s="7"/>
      <c r="BD35" s="7"/>
      <c r="BE35" s="7"/>
      <c r="BF35" s="7"/>
      <c r="BG35" s="7"/>
      <c r="BH35" s="7"/>
      <c r="BI35" s="7"/>
      <c r="BJ35" s="7"/>
      <c r="BK35" s="7"/>
      <c r="BL35" s="7"/>
      <c r="BM35" s="7"/>
      <c r="BN35" s="7"/>
      <c r="BO35" s="7"/>
      <c r="BP35" s="3"/>
      <c r="BQ35" s="3"/>
      <c r="BR35" s="3"/>
      <c r="BS35" s="3"/>
      <c r="BT35" s="3"/>
      <c r="BU35" s="3"/>
      <c r="BV35" s="3"/>
      <c r="BW35" s="3"/>
      <c r="BX35" s="3"/>
      <c r="BY35" s="3"/>
      <c r="BZ35" s="3"/>
      <c r="CA35" s="3"/>
      <c r="CB35" s="3"/>
      <c r="CC35" s="3"/>
      <c r="CD35" s="3"/>
      <c r="CE35" s="3"/>
      <c r="CF35" s="3"/>
      <c r="CG35" s="3"/>
      <c r="CH35" s="3"/>
      <c r="CI35" s="3"/>
      <c r="CJ35" s="3"/>
      <c r="CK35" s="3"/>
      <c r="CL35" s="3"/>
      <c r="CM35" s="3"/>
    </row>
    <row r="36" spans="1:91" s="4" customFormat="1" ht="15.75" hidden="1" customHeight="1" outlineLevel="1">
      <c r="A36" s="96" t="s">
        <v>32</v>
      </c>
      <c r="B36" s="97" t="s">
        <v>33</v>
      </c>
      <c r="C36" s="113"/>
      <c r="D36" s="21">
        <v>275.403706</v>
      </c>
      <c r="E36" s="21">
        <v>296.39555799999999</v>
      </c>
      <c r="F36" s="21">
        <v>323.13801899999999</v>
      </c>
      <c r="G36" s="21">
        <v>339.48294399999997</v>
      </c>
      <c r="H36" s="21">
        <v>354.79036099999996</v>
      </c>
      <c r="I36" s="21">
        <v>381.80767299999997</v>
      </c>
      <c r="J36" s="21">
        <v>418.10423600000001</v>
      </c>
      <c r="K36" s="21">
        <v>439.01284000000004</v>
      </c>
      <c r="L36" s="21">
        <v>516.95042899999999</v>
      </c>
      <c r="M36" s="21">
        <v>561.45401800000002</v>
      </c>
      <c r="N36" s="21">
        <v>585.09184600000003</v>
      </c>
      <c r="O36" s="21">
        <v>618.98325699999998</v>
      </c>
      <c r="P36" s="21">
        <v>641.57692299999997</v>
      </c>
      <c r="Q36" s="21">
        <v>674.83450899999991</v>
      </c>
      <c r="R36" s="21">
        <v>691.55910399999993</v>
      </c>
      <c r="S36" s="21">
        <v>714.19685600000003</v>
      </c>
      <c r="T36" s="21">
        <v>745.62829499999998</v>
      </c>
      <c r="U36" s="21">
        <v>791.16006000000004</v>
      </c>
      <c r="V36" s="21">
        <v>819.26390399999991</v>
      </c>
      <c r="W36" s="21">
        <v>859.98456099999999</v>
      </c>
      <c r="X36" s="21">
        <v>894.24504000000002</v>
      </c>
      <c r="Y36" s="21">
        <v>923.71255599999995</v>
      </c>
      <c r="Z36" s="21">
        <v>947.25993100000005</v>
      </c>
      <c r="AA36" s="21">
        <v>976.86641699999996</v>
      </c>
      <c r="AB36" s="21">
        <v>1002.749281</v>
      </c>
      <c r="AC36" s="21">
        <v>1034.685569</v>
      </c>
      <c r="AD36" s="21">
        <v>1042.245261</v>
      </c>
      <c r="AE36" s="21">
        <v>1039.2848490000001</v>
      </c>
      <c r="AF36" s="21">
        <v>1034.7728990000001</v>
      </c>
      <c r="AG36" s="21">
        <v>1047.0995989999999</v>
      </c>
      <c r="AH36" s="21">
        <v>1046.9485239999999</v>
      </c>
      <c r="AI36" s="21">
        <v>1063.612717</v>
      </c>
      <c r="AJ36" s="21">
        <v>1060.8408399999998</v>
      </c>
      <c r="AK36" s="21">
        <v>1053.1366929999999</v>
      </c>
      <c r="AL36" s="21">
        <v>1050.712544</v>
      </c>
      <c r="AM36" s="21">
        <v>1046.479329</v>
      </c>
      <c r="AN36" s="21">
        <v>1038.6825039999999</v>
      </c>
      <c r="AO36" s="21">
        <v>1031.697707</v>
      </c>
      <c r="AP36" s="80">
        <v>1024.85655</v>
      </c>
      <c r="AQ36" s="77">
        <f t="shared" si="0"/>
        <v>-6.630970441809915E-3</v>
      </c>
      <c r="AR36" s="77">
        <f t="shared" si="1"/>
        <v>-9.3201979332334481E-4</v>
      </c>
      <c r="AS36" s="29"/>
      <c r="AT36" s="29"/>
      <c r="AU36" s="29"/>
      <c r="AV36" s="29"/>
      <c r="AW36" s="29"/>
      <c r="AX36" s="29"/>
      <c r="AY36" s="29"/>
      <c r="AZ36" s="29"/>
      <c r="BA36" s="31"/>
      <c r="BB36" s="31"/>
      <c r="BC36" s="7"/>
      <c r="BD36" s="7"/>
      <c r="BE36" s="7"/>
      <c r="BF36" s="7"/>
      <c r="BG36" s="7"/>
      <c r="BH36" s="7"/>
      <c r="BI36" s="7"/>
      <c r="BJ36" s="7"/>
      <c r="BK36" s="7"/>
      <c r="BL36" s="7"/>
      <c r="BM36" s="7"/>
      <c r="BN36" s="7"/>
      <c r="BO36" s="7"/>
      <c r="BP36" s="3"/>
      <c r="BQ36" s="3"/>
      <c r="BR36" s="3"/>
      <c r="BS36" s="3"/>
      <c r="BT36" s="3"/>
      <c r="BU36" s="3"/>
      <c r="BV36" s="3"/>
      <c r="BW36" s="3"/>
      <c r="BX36" s="3"/>
      <c r="BY36" s="3"/>
      <c r="BZ36" s="3"/>
      <c r="CA36" s="3"/>
      <c r="CB36" s="3"/>
      <c r="CC36" s="3"/>
      <c r="CD36" s="3"/>
      <c r="CE36" s="3"/>
      <c r="CF36" s="3"/>
      <c r="CG36" s="3"/>
      <c r="CH36" s="3"/>
      <c r="CI36" s="3"/>
      <c r="CJ36" s="3"/>
      <c r="CK36" s="3"/>
      <c r="CL36" s="3"/>
      <c r="CM36" s="3"/>
    </row>
    <row r="37" spans="1:91" s="4" customFormat="1" ht="15.75" hidden="1" customHeight="1" outlineLevel="1">
      <c r="A37" s="97" t="s">
        <v>28</v>
      </c>
      <c r="B37" s="97" t="s">
        <v>29</v>
      </c>
      <c r="C37" s="113"/>
      <c r="D37" s="21">
        <v>0.11524600000000002</v>
      </c>
      <c r="E37" s="21">
        <v>0.49776900000000002</v>
      </c>
      <c r="F37" s="21">
        <v>0.89161599999999996</v>
      </c>
      <c r="G37" s="21">
        <v>1.7424369999999998</v>
      </c>
      <c r="H37" s="21">
        <v>3.1607169999999996</v>
      </c>
      <c r="I37" s="21">
        <v>3.460045</v>
      </c>
      <c r="J37" s="21">
        <v>4.1992820000000002</v>
      </c>
      <c r="K37" s="21">
        <v>6.0351759999999999</v>
      </c>
      <c r="L37" s="21">
        <v>7.8340259999999997</v>
      </c>
      <c r="M37" s="21">
        <v>10.536145000000001</v>
      </c>
      <c r="N37" s="21">
        <v>11.346519000000001</v>
      </c>
      <c r="O37" s="21">
        <v>13.076115999999999</v>
      </c>
      <c r="P37" s="21">
        <v>13.789784000000001</v>
      </c>
      <c r="Q37" s="21">
        <v>14.949757000000002</v>
      </c>
      <c r="R37" s="21">
        <v>15.597076000000001</v>
      </c>
      <c r="S37" s="21">
        <v>16.824123999999998</v>
      </c>
      <c r="T37" s="21">
        <v>18.383403999999999</v>
      </c>
      <c r="U37" s="21">
        <v>20.445124</v>
      </c>
      <c r="V37" s="21">
        <v>22.909078000000001</v>
      </c>
      <c r="W37" s="21">
        <v>21.417864999999999</v>
      </c>
      <c r="X37" s="21">
        <v>23.207309000000002</v>
      </c>
      <c r="Y37" s="21">
        <v>24.90361</v>
      </c>
      <c r="Z37" s="21">
        <v>24.092231999999999</v>
      </c>
      <c r="AA37" s="21">
        <v>26.024519999999999</v>
      </c>
      <c r="AB37" s="21">
        <v>26.080413</v>
      </c>
      <c r="AC37" s="21">
        <v>25.982976999999998</v>
      </c>
      <c r="AD37" s="21">
        <v>26.881312000000001</v>
      </c>
      <c r="AE37" s="21">
        <v>26.314038</v>
      </c>
      <c r="AF37" s="21">
        <v>26.431505000000001</v>
      </c>
      <c r="AG37" s="21">
        <v>26.870085000000003</v>
      </c>
      <c r="AH37" s="21">
        <v>25.697728999999999</v>
      </c>
      <c r="AI37" s="21">
        <v>25.942717000000002</v>
      </c>
      <c r="AJ37" s="21">
        <v>25.004228000000001</v>
      </c>
      <c r="AK37" s="21">
        <v>24.137878999999998</v>
      </c>
      <c r="AL37" s="21">
        <v>23.993853999999999</v>
      </c>
      <c r="AM37" s="21">
        <v>23.278646999999999</v>
      </c>
      <c r="AN37" s="21">
        <v>22.669654000000001</v>
      </c>
      <c r="AO37" s="21">
        <v>22.733601999999998</v>
      </c>
      <c r="AP37" s="80">
        <v>21.902426999999999</v>
      </c>
      <c r="AQ37" s="77">
        <f t="shared" si="0"/>
        <v>-3.6561518055959558E-2</v>
      </c>
      <c r="AR37" s="77">
        <f t="shared" si="1"/>
        <v>-1.8400389008991085E-2</v>
      </c>
      <c r="AS37" s="29"/>
      <c r="AT37" s="29"/>
      <c r="AU37" s="29"/>
      <c r="AV37" s="29"/>
      <c r="AW37" s="29"/>
      <c r="AX37" s="29"/>
      <c r="AY37" s="29"/>
      <c r="AZ37" s="29"/>
      <c r="BA37" s="29"/>
      <c r="BB37" s="29"/>
      <c r="BC37" s="7"/>
      <c r="BD37" s="7"/>
      <c r="BE37" s="7"/>
      <c r="BF37" s="7"/>
      <c r="BG37" s="7"/>
      <c r="BH37" s="7"/>
      <c r="BI37" s="7"/>
      <c r="BJ37" s="7"/>
      <c r="BK37" s="7"/>
      <c r="BL37" s="7"/>
      <c r="BM37" s="7"/>
      <c r="BN37" s="7"/>
      <c r="BO37" s="7"/>
      <c r="BP37" s="3"/>
      <c r="BQ37" s="3"/>
      <c r="BR37" s="3"/>
      <c r="BS37" s="3"/>
      <c r="BT37" s="3"/>
      <c r="BU37" s="3"/>
      <c r="BV37" s="3"/>
      <c r="BW37" s="3"/>
      <c r="BX37" s="3"/>
      <c r="BY37" s="3"/>
      <c r="BZ37" s="3"/>
      <c r="CA37" s="3"/>
      <c r="CB37" s="3"/>
      <c r="CC37" s="3"/>
      <c r="CD37" s="3"/>
      <c r="CE37" s="3"/>
      <c r="CF37" s="3"/>
      <c r="CG37" s="3"/>
      <c r="CH37" s="3"/>
      <c r="CI37" s="3"/>
      <c r="CJ37" s="3"/>
      <c r="CK37" s="3"/>
      <c r="CL37" s="3"/>
      <c r="CM37" s="3"/>
    </row>
    <row r="38" spans="1:91" s="4" customFormat="1" ht="15.75" hidden="1" customHeight="1" outlineLevel="1">
      <c r="A38" s="97" t="s">
        <v>30</v>
      </c>
      <c r="B38" s="97" t="s">
        <v>31</v>
      </c>
      <c r="C38" s="113"/>
      <c r="D38" s="21" t="s">
        <v>99</v>
      </c>
      <c r="E38" s="21" t="s">
        <v>99</v>
      </c>
      <c r="F38" s="21" t="s">
        <v>99</v>
      </c>
      <c r="G38" s="21" t="s">
        <v>99</v>
      </c>
      <c r="H38" s="21" t="s">
        <v>99</v>
      </c>
      <c r="I38" s="21" t="s">
        <v>99</v>
      </c>
      <c r="J38" s="21" t="s">
        <v>99</v>
      </c>
      <c r="K38" s="21" t="s">
        <v>99</v>
      </c>
      <c r="L38" s="21" t="s">
        <v>99</v>
      </c>
      <c r="M38" s="21" t="s">
        <v>99</v>
      </c>
      <c r="N38" s="21" t="s">
        <v>99</v>
      </c>
      <c r="O38" s="21" t="s">
        <v>99</v>
      </c>
      <c r="P38" s="21">
        <v>4.2927E-2</v>
      </c>
      <c r="Q38" s="21">
        <v>0.80271300000000001</v>
      </c>
      <c r="R38" s="21">
        <v>3.4373159999999996</v>
      </c>
      <c r="S38" s="21">
        <v>6.4553789999999998</v>
      </c>
      <c r="T38" s="21">
        <v>7.9825879999999998</v>
      </c>
      <c r="U38" s="21">
        <v>11.878147999999999</v>
      </c>
      <c r="V38" s="21">
        <v>13.703149</v>
      </c>
      <c r="W38" s="21">
        <v>14.860584000000001</v>
      </c>
      <c r="X38" s="21">
        <v>17.774193</v>
      </c>
      <c r="Y38" s="21">
        <v>19.91245</v>
      </c>
      <c r="Z38" s="21">
        <v>21.462632999999997</v>
      </c>
      <c r="AA38" s="21">
        <v>23.755331999999999</v>
      </c>
      <c r="AB38" s="21">
        <v>25.020007</v>
      </c>
      <c r="AC38" s="21">
        <v>27.021381999999999</v>
      </c>
      <c r="AD38" s="21">
        <v>27.909478</v>
      </c>
      <c r="AE38" s="21">
        <v>29.936381000000001</v>
      </c>
      <c r="AF38" s="21">
        <v>29.737988999999999</v>
      </c>
      <c r="AG38" s="21">
        <v>30.837019000000002</v>
      </c>
      <c r="AH38" s="21">
        <v>32.606864999999999</v>
      </c>
      <c r="AI38" s="21">
        <v>32.250104999999998</v>
      </c>
      <c r="AJ38" s="21">
        <v>33.947279999999999</v>
      </c>
      <c r="AK38" s="21">
        <v>36.148133000000001</v>
      </c>
      <c r="AL38" s="21">
        <v>35.086889999999997</v>
      </c>
      <c r="AM38" s="21">
        <v>36.551346000000002</v>
      </c>
      <c r="AN38" s="21">
        <v>36.169736</v>
      </c>
      <c r="AO38" s="21">
        <v>36.633496000000001</v>
      </c>
      <c r="AP38" s="80">
        <v>36.685442999999999</v>
      </c>
      <c r="AQ38" s="77">
        <f t="shared" si="0"/>
        <v>1.4180191811340749E-3</v>
      </c>
      <c r="AR38" s="77">
        <f t="shared" si="1"/>
        <v>2.1704552923768022E-2</v>
      </c>
      <c r="AS38" s="29"/>
      <c r="AT38" s="29"/>
      <c r="AU38" s="29"/>
      <c r="AV38" s="29"/>
      <c r="AW38" s="29"/>
      <c r="AX38" s="29"/>
      <c r="AY38" s="29"/>
      <c r="AZ38" s="29"/>
      <c r="BA38" s="29"/>
      <c r="BB38" s="29"/>
      <c r="BC38" s="7"/>
      <c r="BD38" s="7"/>
      <c r="BE38" s="7"/>
      <c r="BF38" s="7"/>
      <c r="BG38" s="7"/>
      <c r="BH38" s="7"/>
      <c r="BI38" s="7"/>
      <c r="BJ38" s="7"/>
      <c r="BK38" s="7"/>
      <c r="BL38" s="7"/>
      <c r="BM38" s="7"/>
      <c r="BN38" s="7"/>
      <c r="BO38" s="7"/>
      <c r="BP38" s="3"/>
      <c r="BQ38" s="3"/>
      <c r="BR38" s="3"/>
      <c r="BS38" s="3"/>
      <c r="BT38" s="3"/>
      <c r="BU38" s="3"/>
      <c r="BV38" s="3"/>
      <c r="BW38" s="3"/>
      <c r="BX38" s="3"/>
      <c r="BY38" s="3"/>
      <c r="BZ38" s="3"/>
      <c r="CA38" s="3"/>
      <c r="CB38" s="3"/>
      <c r="CC38" s="3"/>
      <c r="CD38" s="3"/>
      <c r="CE38" s="3"/>
      <c r="CF38" s="3"/>
      <c r="CG38" s="3"/>
      <c r="CH38" s="3"/>
      <c r="CI38" s="3"/>
      <c r="CJ38" s="3"/>
      <c r="CK38" s="3"/>
      <c r="CL38" s="3"/>
      <c r="CM38" s="3"/>
    </row>
    <row r="39" spans="1:91" s="4" customFormat="1" ht="15.75" hidden="1" customHeight="1" outlineLevel="1">
      <c r="A39" s="98" t="s">
        <v>124</v>
      </c>
      <c r="B39" s="98" t="s">
        <v>125</v>
      </c>
      <c r="C39" s="113"/>
      <c r="D39" s="21" t="s">
        <v>99</v>
      </c>
      <c r="E39" s="21" t="s">
        <v>99</v>
      </c>
      <c r="F39" s="21" t="s">
        <v>99</v>
      </c>
      <c r="G39" s="21" t="s">
        <v>99</v>
      </c>
      <c r="H39" s="21" t="s">
        <v>99</v>
      </c>
      <c r="I39" s="21" t="s">
        <v>99</v>
      </c>
      <c r="J39" s="21" t="s">
        <v>99</v>
      </c>
      <c r="K39" s="21" t="s">
        <v>99</v>
      </c>
      <c r="L39" s="21" t="s">
        <v>99</v>
      </c>
      <c r="M39" s="21" t="s">
        <v>99</v>
      </c>
      <c r="N39" s="21" t="s">
        <v>99</v>
      </c>
      <c r="O39" s="21" t="s">
        <v>99</v>
      </c>
      <c r="P39" s="21" t="s">
        <v>99</v>
      </c>
      <c r="Q39" s="21" t="s">
        <v>99</v>
      </c>
      <c r="R39" s="21" t="s">
        <v>99</v>
      </c>
      <c r="S39" s="21" t="s">
        <v>99</v>
      </c>
      <c r="T39" s="21" t="s">
        <v>99</v>
      </c>
      <c r="U39" s="21" t="s">
        <v>99</v>
      </c>
      <c r="V39" s="21" t="s">
        <v>99</v>
      </c>
      <c r="W39" s="21" t="s">
        <v>99</v>
      </c>
      <c r="X39" s="21" t="s">
        <v>99</v>
      </c>
      <c r="Y39" s="21" t="s">
        <v>99</v>
      </c>
      <c r="Z39" s="21" t="s">
        <v>99</v>
      </c>
      <c r="AA39" s="21" t="s">
        <v>99</v>
      </c>
      <c r="AB39" s="21" t="s">
        <v>99</v>
      </c>
      <c r="AC39" s="21" t="s">
        <v>99</v>
      </c>
      <c r="AD39" s="21" t="s">
        <v>99</v>
      </c>
      <c r="AE39" s="21" t="s">
        <v>99</v>
      </c>
      <c r="AF39" s="21" t="s">
        <v>99</v>
      </c>
      <c r="AG39" s="21" t="s">
        <v>99</v>
      </c>
      <c r="AH39" s="21" t="s">
        <v>99</v>
      </c>
      <c r="AI39" s="21" t="s">
        <v>99</v>
      </c>
      <c r="AJ39" s="21" t="s">
        <v>99</v>
      </c>
      <c r="AK39" s="21" t="s">
        <v>99</v>
      </c>
      <c r="AL39" s="21" t="s">
        <v>99</v>
      </c>
      <c r="AM39" s="21" t="s">
        <v>99</v>
      </c>
      <c r="AN39" s="21" t="s">
        <v>99</v>
      </c>
      <c r="AO39" s="21" t="s">
        <v>99</v>
      </c>
      <c r="AP39" s="80" t="s">
        <v>99</v>
      </c>
      <c r="AQ39" s="77" t="str">
        <f t="shared" si="0"/>
        <v>–</v>
      </c>
      <c r="AR39" s="77" t="str">
        <f t="shared" si="1"/>
        <v>–</v>
      </c>
      <c r="AS39" s="29"/>
      <c r="AT39" s="29"/>
      <c r="AU39" s="29"/>
      <c r="AV39" s="29"/>
      <c r="AW39" s="29"/>
      <c r="AX39" s="29"/>
      <c r="AY39" s="29"/>
      <c r="AZ39" s="29"/>
      <c r="BA39" s="29"/>
      <c r="BB39" s="29"/>
      <c r="BC39" s="7"/>
      <c r="BD39" s="7"/>
      <c r="BE39" s="7"/>
      <c r="BF39" s="7"/>
      <c r="BG39" s="7"/>
      <c r="BH39" s="7"/>
      <c r="BI39" s="7"/>
      <c r="BJ39" s="7"/>
      <c r="BK39" s="7"/>
      <c r="BL39" s="7"/>
      <c r="BM39" s="7"/>
      <c r="BN39" s="7"/>
      <c r="BO39" s="7"/>
      <c r="BP39" s="3"/>
      <c r="BQ39" s="3"/>
      <c r="BR39" s="3"/>
      <c r="BS39" s="3"/>
      <c r="BT39" s="3"/>
      <c r="BU39" s="3"/>
      <c r="BV39" s="3"/>
      <c r="BW39" s="3"/>
      <c r="BX39" s="3"/>
      <c r="BY39" s="3"/>
      <c r="BZ39" s="3"/>
      <c r="CA39" s="3"/>
      <c r="CB39" s="3"/>
      <c r="CC39" s="3"/>
      <c r="CD39" s="3"/>
      <c r="CE39" s="3"/>
      <c r="CF39" s="3"/>
      <c r="CG39" s="3"/>
      <c r="CH39" s="3"/>
      <c r="CI39" s="3"/>
      <c r="CJ39" s="3"/>
      <c r="CK39" s="3"/>
      <c r="CL39" s="3"/>
      <c r="CM39" s="3"/>
    </row>
    <row r="40" spans="1:91" s="4" customFormat="1" ht="38.25" collapsed="1">
      <c r="A40" s="102" t="s">
        <v>78</v>
      </c>
      <c r="B40" s="105" t="s">
        <v>77</v>
      </c>
      <c r="C40" s="116" t="s">
        <v>67</v>
      </c>
      <c r="D40" s="21">
        <v>281.45661800000005</v>
      </c>
      <c r="E40" s="21">
        <v>312.07582500000001</v>
      </c>
      <c r="F40" s="21">
        <v>328.23632400000002</v>
      </c>
      <c r="G40" s="21">
        <v>345.50405999999998</v>
      </c>
      <c r="H40" s="21">
        <v>364.95262500000007</v>
      </c>
      <c r="I40" s="21">
        <v>387.24165199999999</v>
      </c>
      <c r="J40" s="21">
        <v>409.67357199999998</v>
      </c>
      <c r="K40" s="21">
        <v>437.80393199999997</v>
      </c>
      <c r="L40" s="21">
        <v>533.50158599999997</v>
      </c>
      <c r="M40" s="21">
        <v>584.74769600000002</v>
      </c>
      <c r="N40" s="21">
        <v>620.07993900000008</v>
      </c>
      <c r="O40" s="21">
        <v>648.05303400000003</v>
      </c>
      <c r="P40" s="21">
        <v>690.34809100000007</v>
      </c>
      <c r="Q40" s="21">
        <v>726.76339399999995</v>
      </c>
      <c r="R40" s="21">
        <v>768.37456900000006</v>
      </c>
      <c r="S40" s="21">
        <v>806.93981900000006</v>
      </c>
      <c r="T40" s="21">
        <v>856.28745600000002</v>
      </c>
      <c r="U40" s="21">
        <v>912.8020419999998</v>
      </c>
      <c r="V40" s="21">
        <v>973.36290299999996</v>
      </c>
      <c r="W40" s="21">
        <v>1025.1746599999999</v>
      </c>
      <c r="X40" s="21">
        <v>1086.961485</v>
      </c>
      <c r="Y40" s="21">
        <v>1127.8112190000002</v>
      </c>
      <c r="Z40" s="21">
        <v>1160.7780700000001</v>
      </c>
      <c r="AA40" s="21">
        <v>1194.7600279999999</v>
      </c>
      <c r="AB40" s="21">
        <v>1236.33521</v>
      </c>
      <c r="AC40" s="21">
        <v>1250.970292</v>
      </c>
      <c r="AD40" s="21">
        <v>1263.031561</v>
      </c>
      <c r="AE40" s="21">
        <v>1270.1752779999999</v>
      </c>
      <c r="AF40" s="21">
        <v>1270.8471460000001</v>
      </c>
      <c r="AG40" s="21">
        <v>1292.328368</v>
      </c>
      <c r="AH40" s="21">
        <v>1302.671157</v>
      </c>
      <c r="AI40" s="21">
        <v>1306.6473450000001</v>
      </c>
      <c r="AJ40" s="21">
        <v>1331.3965720000001</v>
      </c>
      <c r="AK40" s="21">
        <v>1347.3969479999998</v>
      </c>
      <c r="AL40" s="21">
        <v>1345.0100709999999</v>
      </c>
      <c r="AM40" s="21">
        <v>1350.600097</v>
      </c>
      <c r="AN40" s="21">
        <v>1340.2843849999999</v>
      </c>
      <c r="AO40" s="21">
        <v>1336.101242</v>
      </c>
      <c r="AP40" s="80">
        <v>1320.6215319999999</v>
      </c>
      <c r="AQ40" s="77">
        <f t="shared" si="0"/>
        <v>-1.1585731315411851E-2</v>
      </c>
      <c r="AR40" s="77">
        <f t="shared" si="1"/>
        <v>3.8957340425074963E-3</v>
      </c>
      <c r="AS40" s="29"/>
      <c r="AT40" s="29"/>
      <c r="AU40" s="29"/>
      <c r="AV40" s="29"/>
      <c r="AW40" s="29"/>
      <c r="AX40" s="29"/>
      <c r="AY40" s="29"/>
      <c r="AZ40" s="29"/>
      <c r="BA40" s="29"/>
      <c r="BB40" s="29"/>
      <c r="BC40" s="7"/>
      <c r="BD40" s="7"/>
      <c r="BE40" s="7"/>
      <c r="BF40" s="7"/>
      <c r="BG40" s="7"/>
      <c r="BH40" s="7"/>
      <c r="BI40" s="7"/>
      <c r="BJ40" s="7"/>
      <c r="BK40" s="7"/>
      <c r="BL40" s="7"/>
      <c r="BM40" s="7"/>
      <c r="BN40" s="7"/>
      <c r="BO40" s="7"/>
      <c r="BP40" s="3"/>
      <c r="BQ40" s="3"/>
      <c r="BR40" s="3"/>
      <c r="BS40" s="3"/>
      <c r="BT40" s="3"/>
      <c r="BU40" s="3"/>
      <c r="BV40" s="3"/>
      <c r="BW40" s="3"/>
      <c r="BX40" s="3"/>
      <c r="BY40" s="3"/>
      <c r="BZ40" s="3"/>
      <c r="CA40" s="3"/>
      <c r="CB40" s="3"/>
      <c r="CC40" s="3"/>
      <c r="CD40" s="3"/>
      <c r="CE40" s="3"/>
      <c r="CF40" s="3"/>
      <c r="CG40" s="3"/>
      <c r="CH40" s="3"/>
      <c r="CI40" s="3"/>
      <c r="CJ40" s="3"/>
      <c r="CK40" s="3"/>
      <c r="CL40" s="3"/>
      <c r="CM40" s="3"/>
    </row>
    <row r="41" spans="1:91" s="14" customFormat="1" hidden="1" outlineLevel="1">
      <c r="A41" s="106" t="s">
        <v>47</v>
      </c>
      <c r="B41" s="106" t="s">
        <v>48</v>
      </c>
      <c r="C41" s="114"/>
      <c r="D41" s="23">
        <v>160.019159</v>
      </c>
      <c r="E41" s="23">
        <v>173.54242400000001</v>
      </c>
      <c r="F41" s="23">
        <v>181.41262700000001</v>
      </c>
      <c r="G41" s="23">
        <v>190.49822399999999</v>
      </c>
      <c r="H41" s="23">
        <v>201.16589000000002</v>
      </c>
      <c r="I41" s="23">
        <v>211.382565</v>
      </c>
      <c r="J41" s="23">
        <v>223.84549299999998</v>
      </c>
      <c r="K41" s="23">
        <v>237.91711999999998</v>
      </c>
      <c r="L41" s="23">
        <v>269.98005699999999</v>
      </c>
      <c r="M41" s="23">
        <v>292.25364400000001</v>
      </c>
      <c r="N41" s="23">
        <v>308.05792300000002</v>
      </c>
      <c r="O41" s="23">
        <v>320.50449699999996</v>
      </c>
      <c r="P41" s="23">
        <v>337.98086799999999</v>
      </c>
      <c r="Q41" s="23">
        <v>354.632046</v>
      </c>
      <c r="R41" s="23">
        <v>372.51909799999999</v>
      </c>
      <c r="S41" s="23">
        <v>386.40843699999999</v>
      </c>
      <c r="T41" s="23">
        <v>401.41325699999999</v>
      </c>
      <c r="U41" s="23">
        <v>421.47631200000001</v>
      </c>
      <c r="V41" s="23">
        <v>449.40229699999998</v>
      </c>
      <c r="W41" s="23">
        <v>469.34153800000001</v>
      </c>
      <c r="X41" s="23">
        <v>489.90681499999999</v>
      </c>
      <c r="Y41" s="23">
        <v>507.44904300000002</v>
      </c>
      <c r="Z41" s="23">
        <v>514.90638100000001</v>
      </c>
      <c r="AA41" s="23">
        <v>528.53868499999999</v>
      </c>
      <c r="AB41" s="23">
        <v>542.65842399999997</v>
      </c>
      <c r="AC41" s="23">
        <v>549.83719000000008</v>
      </c>
      <c r="AD41" s="23">
        <v>550.93457899999999</v>
      </c>
      <c r="AE41" s="23">
        <v>555.09947499999998</v>
      </c>
      <c r="AF41" s="23">
        <v>556.11887400000001</v>
      </c>
      <c r="AG41" s="23">
        <v>559.18005200000005</v>
      </c>
      <c r="AH41" s="23">
        <v>564.92697100000009</v>
      </c>
      <c r="AI41" s="23">
        <v>553.59549900000002</v>
      </c>
      <c r="AJ41" s="23">
        <v>576.08737400000007</v>
      </c>
      <c r="AK41" s="23">
        <v>589.87590599999999</v>
      </c>
      <c r="AL41" s="23">
        <v>583.79387800000006</v>
      </c>
      <c r="AM41" s="23">
        <v>585.163633</v>
      </c>
      <c r="AN41" s="23">
        <v>576.88026400000001</v>
      </c>
      <c r="AO41" s="23">
        <v>574.28979400000003</v>
      </c>
      <c r="AP41" s="81">
        <v>557.78838199999996</v>
      </c>
      <c r="AQ41" s="77">
        <f t="shared" si="0"/>
        <v>-2.8733597867142441E-2</v>
      </c>
      <c r="AR41" s="77">
        <f t="shared" si="1"/>
        <v>4.9430409394940684E-4</v>
      </c>
      <c r="AS41" s="29"/>
      <c r="AT41" s="29"/>
      <c r="AU41" s="29"/>
      <c r="AV41" s="29"/>
      <c r="AW41" s="29"/>
      <c r="AX41" s="29"/>
      <c r="AY41" s="29"/>
      <c r="AZ41" s="29"/>
      <c r="BA41" s="29"/>
      <c r="BB41" s="29"/>
      <c r="BC41" s="7"/>
      <c r="BD41" s="7"/>
      <c r="BE41" s="7"/>
      <c r="BF41" s="7"/>
      <c r="BG41" s="7"/>
      <c r="BH41" s="7"/>
      <c r="BI41" s="7"/>
      <c r="BJ41" s="7"/>
      <c r="BK41" s="7"/>
      <c r="BL41" s="7"/>
      <c r="BM41" s="7"/>
      <c r="BN41" s="7"/>
      <c r="BO41" s="7"/>
      <c r="BP41" s="13"/>
      <c r="BQ41" s="13"/>
      <c r="BR41" s="13"/>
      <c r="BS41" s="13"/>
      <c r="BT41" s="13"/>
      <c r="BU41" s="13"/>
      <c r="BV41" s="13"/>
      <c r="BW41" s="13"/>
      <c r="BX41" s="13"/>
      <c r="BY41" s="13"/>
      <c r="BZ41" s="13"/>
      <c r="CA41" s="13"/>
      <c r="CB41" s="13"/>
      <c r="CC41" s="13"/>
      <c r="CD41" s="13"/>
      <c r="CE41" s="13"/>
      <c r="CF41" s="13"/>
      <c r="CG41" s="13"/>
      <c r="CH41" s="13"/>
      <c r="CI41" s="13"/>
      <c r="CJ41" s="13"/>
      <c r="CK41" s="13"/>
      <c r="CL41" s="13"/>
    </row>
    <row r="42" spans="1:91" s="14" customFormat="1" hidden="1" outlineLevel="1">
      <c r="A42" s="106" t="s">
        <v>46</v>
      </c>
      <c r="B42" s="106" t="s">
        <v>33</v>
      </c>
      <c r="C42" s="114"/>
      <c r="D42" s="23">
        <v>121.42305899999999</v>
      </c>
      <c r="E42" s="23">
        <v>138.472387</v>
      </c>
      <c r="F42" s="23">
        <v>146.67772099999999</v>
      </c>
      <c r="G42" s="23">
        <v>154.60007899999999</v>
      </c>
      <c r="H42" s="23">
        <v>163.08747</v>
      </c>
      <c r="I42" s="23">
        <v>175.01546400000001</v>
      </c>
      <c r="J42" s="23">
        <v>184.91853700000001</v>
      </c>
      <c r="K42" s="23">
        <v>198.285673</v>
      </c>
      <c r="L42" s="23">
        <v>257.98381699999999</v>
      </c>
      <c r="M42" s="23">
        <v>285.21161799999999</v>
      </c>
      <c r="N42" s="23">
        <v>303.75876399999999</v>
      </c>
      <c r="O42" s="23">
        <v>317.91475100000002</v>
      </c>
      <c r="P42" s="23">
        <v>342.06124199999999</v>
      </c>
      <c r="Q42" s="23">
        <v>360.53664800000001</v>
      </c>
      <c r="R42" s="23">
        <v>381.17135300000001</v>
      </c>
      <c r="S42" s="23">
        <v>402.11406600000004</v>
      </c>
      <c r="T42" s="23">
        <v>433.88680799999997</v>
      </c>
      <c r="U42" s="23">
        <v>465.77285899999998</v>
      </c>
      <c r="V42" s="23">
        <v>494.16802299999995</v>
      </c>
      <c r="W42" s="23">
        <v>526.46375599999999</v>
      </c>
      <c r="X42" s="23">
        <v>563.21290799999997</v>
      </c>
      <c r="Y42" s="23">
        <v>583.83229800000004</v>
      </c>
      <c r="Z42" s="23">
        <v>608.65947600000004</v>
      </c>
      <c r="AA42" s="23">
        <v>625.36851999999999</v>
      </c>
      <c r="AB42" s="23">
        <v>651.68354299999999</v>
      </c>
      <c r="AC42" s="23">
        <v>658.54806200000007</v>
      </c>
      <c r="AD42" s="23">
        <v>668.155034</v>
      </c>
      <c r="AE42" s="23">
        <v>669.86928899999998</v>
      </c>
      <c r="AF42" s="23">
        <v>670.21538099999998</v>
      </c>
      <c r="AG42" s="23">
        <v>687.36215100000004</v>
      </c>
      <c r="AH42" s="23">
        <v>691.38605100000007</v>
      </c>
      <c r="AI42" s="23">
        <v>706.87356</v>
      </c>
      <c r="AJ42" s="23">
        <v>707.17837899999995</v>
      </c>
      <c r="AK42" s="23">
        <v>707.90461600000003</v>
      </c>
      <c r="AL42" s="23">
        <v>712.85024999999996</v>
      </c>
      <c r="AM42" s="23">
        <v>716.21450499999992</v>
      </c>
      <c r="AN42" s="23">
        <v>714.51232900000002</v>
      </c>
      <c r="AO42" s="23">
        <v>713.01951499999996</v>
      </c>
      <c r="AP42" s="81">
        <v>714.05929700000002</v>
      </c>
      <c r="AQ42" s="77">
        <f t="shared" si="0"/>
        <v>1.4582798620877289E-3</v>
      </c>
      <c r="AR42" s="77">
        <f t="shared" si="1"/>
        <v>6.3995043744887528E-3</v>
      </c>
      <c r="AS42" s="29"/>
      <c r="AT42" s="29"/>
      <c r="AU42" s="29"/>
      <c r="AV42" s="29"/>
      <c r="AW42" s="29"/>
      <c r="AX42" s="29"/>
      <c r="AY42" s="29"/>
      <c r="AZ42" s="29"/>
      <c r="BA42" s="29"/>
      <c r="BB42" s="29"/>
      <c r="BC42" s="7"/>
      <c r="BD42" s="7"/>
      <c r="BE42" s="7"/>
      <c r="BF42" s="7"/>
      <c r="BG42" s="7"/>
      <c r="BH42" s="7"/>
      <c r="BI42" s="7"/>
      <c r="BJ42" s="7"/>
      <c r="BK42" s="7"/>
      <c r="BL42" s="7"/>
      <c r="BM42" s="7"/>
      <c r="BN42" s="7"/>
      <c r="BO42" s="7"/>
      <c r="BP42" s="13"/>
      <c r="BQ42" s="13"/>
      <c r="BR42" s="13"/>
      <c r="BS42" s="13"/>
      <c r="BT42" s="13"/>
      <c r="BU42" s="13"/>
      <c r="BV42" s="13"/>
      <c r="BW42" s="13"/>
      <c r="BX42" s="13"/>
      <c r="BY42" s="13"/>
      <c r="BZ42" s="13"/>
      <c r="CA42" s="13"/>
      <c r="CB42" s="13"/>
      <c r="CC42" s="13"/>
      <c r="CD42" s="13"/>
      <c r="CE42" s="13"/>
      <c r="CF42" s="13"/>
      <c r="CG42" s="13"/>
      <c r="CH42" s="13"/>
      <c r="CI42" s="13"/>
      <c r="CJ42" s="13"/>
      <c r="CK42" s="13"/>
      <c r="CL42" s="13"/>
    </row>
    <row r="43" spans="1:91" s="14" customFormat="1" hidden="1" outlineLevel="1">
      <c r="A43" s="106" t="s">
        <v>28</v>
      </c>
      <c r="B43" s="106" t="s">
        <v>29</v>
      </c>
      <c r="C43" s="114"/>
      <c r="D43" s="23">
        <v>1.44E-2</v>
      </c>
      <c r="E43" s="23">
        <v>6.1014000000000006E-2</v>
      </c>
      <c r="F43" s="23">
        <v>0.14597599999999999</v>
      </c>
      <c r="G43" s="23">
        <v>0.40575699999999998</v>
      </c>
      <c r="H43" s="23">
        <v>0.69926500000000003</v>
      </c>
      <c r="I43" s="23">
        <v>0.84362300000000001</v>
      </c>
      <c r="J43" s="23">
        <v>0.90954200000000007</v>
      </c>
      <c r="K43" s="23">
        <v>1.6011389999999999</v>
      </c>
      <c r="L43" s="23">
        <v>5.537712</v>
      </c>
      <c r="M43" s="23">
        <v>7.2824340000000003</v>
      </c>
      <c r="N43" s="23">
        <v>8.2632519999999996</v>
      </c>
      <c r="O43" s="23">
        <v>9.6337860000000006</v>
      </c>
      <c r="P43" s="23">
        <v>10.290139</v>
      </c>
      <c r="Q43" s="23">
        <v>11.295484999999999</v>
      </c>
      <c r="R43" s="23">
        <v>12.26266</v>
      </c>
      <c r="S43" s="23">
        <v>13.220148</v>
      </c>
      <c r="T43" s="23">
        <v>14.434386</v>
      </c>
      <c r="U43" s="23">
        <v>15.798301</v>
      </c>
      <c r="V43" s="23">
        <v>18.223617000000001</v>
      </c>
      <c r="W43" s="23">
        <v>16.902892999999999</v>
      </c>
      <c r="X43" s="23">
        <v>18.666613000000002</v>
      </c>
      <c r="Y43" s="23">
        <v>19.831299000000001</v>
      </c>
      <c r="Z43" s="23">
        <v>18.996364</v>
      </c>
      <c r="AA43" s="23">
        <v>20.697783999999999</v>
      </c>
      <c r="AB43" s="23">
        <v>20.702638999999998</v>
      </c>
      <c r="AC43" s="23">
        <v>20.332574999999999</v>
      </c>
      <c r="AD43" s="23">
        <v>20.720041000000002</v>
      </c>
      <c r="AE43" s="23">
        <v>20.034241000000002</v>
      </c>
      <c r="AF43" s="23">
        <v>19.658180000000002</v>
      </c>
      <c r="AG43" s="23">
        <v>19.948889000000001</v>
      </c>
      <c r="AH43" s="23">
        <v>18.993689</v>
      </c>
      <c r="AI43" s="23">
        <v>18.832715999999998</v>
      </c>
      <c r="AJ43" s="23">
        <v>19.012185000000002</v>
      </c>
      <c r="AK43" s="23">
        <v>18.514122</v>
      </c>
      <c r="AL43" s="23">
        <v>18.407271999999999</v>
      </c>
      <c r="AM43" s="23">
        <v>17.648056</v>
      </c>
      <c r="AN43" s="23">
        <v>17.532114</v>
      </c>
      <c r="AO43" s="23">
        <v>17.06934</v>
      </c>
      <c r="AP43" s="81">
        <v>17.017783999999999</v>
      </c>
      <c r="AQ43" s="77">
        <f t="shared" si="0"/>
        <v>-3.0203862598086094E-3</v>
      </c>
      <c r="AR43" s="77">
        <f t="shared" si="1"/>
        <v>-1.4123921080089672E-2</v>
      </c>
      <c r="AS43" s="29"/>
      <c r="AT43" s="29"/>
      <c r="AU43" s="29"/>
      <c r="AV43" s="29"/>
      <c r="AW43" s="29"/>
      <c r="AX43" s="29"/>
      <c r="AY43" s="29"/>
      <c r="AZ43" s="29"/>
      <c r="BA43" s="29"/>
      <c r="BB43" s="29"/>
      <c r="BC43" s="7"/>
      <c r="BD43" s="7"/>
      <c r="BE43" s="7"/>
      <c r="BF43" s="7"/>
      <c r="BG43" s="7"/>
      <c r="BH43" s="7"/>
      <c r="BI43" s="7"/>
      <c r="BJ43" s="7"/>
      <c r="BK43" s="7"/>
      <c r="BL43" s="7"/>
      <c r="BM43" s="7"/>
      <c r="BN43" s="7"/>
      <c r="BO43" s="7"/>
      <c r="BP43" s="13"/>
      <c r="BQ43" s="13"/>
      <c r="BR43" s="13"/>
      <c r="BS43" s="13"/>
      <c r="BT43" s="13"/>
      <c r="BU43" s="13"/>
      <c r="BV43" s="13"/>
      <c r="BW43" s="13"/>
      <c r="BX43" s="13"/>
      <c r="BY43" s="13"/>
      <c r="BZ43" s="13"/>
      <c r="CA43" s="13"/>
      <c r="CB43" s="13"/>
      <c r="CC43" s="13"/>
      <c r="CD43" s="13"/>
      <c r="CE43" s="13"/>
      <c r="CF43" s="13"/>
      <c r="CG43" s="13"/>
      <c r="CH43" s="13"/>
      <c r="CI43" s="13"/>
      <c r="CJ43" s="13"/>
      <c r="CK43" s="13"/>
      <c r="CL43" s="13"/>
    </row>
    <row r="44" spans="1:91" s="14" customFormat="1" hidden="1" outlineLevel="1">
      <c r="A44" s="106" t="s">
        <v>30</v>
      </c>
      <c r="B44" s="106" t="s">
        <v>31</v>
      </c>
      <c r="C44" s="114"/>
      <c r="D44" s="23" t="s">
        <v>99</v>
      </c>
      <c r="E44" s="23" t="s">
        <v>99</v>
      </c>
      <c r="F44" s="23" t="s">
        <v>99</v>
      </c>
      <c r="G44" s="23" t="s">
        <v>99</v>
      </c>
      <c r="H44" s="23" t="s">
        <v>99</v>
      </c>
      <c r="I44" s="23" t="s">
        <v>99</v>
      </c>
      <c r="J44" s="23" t="s">
        <v>99</v>
      </c>
      <c r="K44" s="23" t="s">
        <v>99</v>
      </c>
      <c r="L44" s="23" t="s">
        <v>99</v>
      </c>
      <c r="M44" s="23" t="s">
        <v>99</v>
      </c>
      <c r="N44" s="23" t="s">
        <v>99</v>
      </c>
      <c r="O44" s="23" t="s">
        <v>99</v>
      </c>
      <c r="P44" s="23">
        <v>1.5841999999999998E-2</v>
      </c>
      <c r="Q44" s="23">
        <v>0.29921500000000001</v>
      </c>
      <c r="R44" s="23">
        <v>2.4214579999999999</v>
      </c>
      <c r="S44" s="23">
        <v>5.1971679999999996</v>
      </c>
      <c r="T44" s="23">
        <v>6.5530049999999997</v>
      </c>
      <c r="U44" s="23">
        <v>9.7545699999999993</v>
      </c>
      <c r="V44" s="23">
        <v>11.568966</v>
      </c>
      <c r="W44" s="23">
        <v>12.466473000000001</v>
      </c>
      <c r="X44" s="23">
        <v>15.175148999999999</v>
      </c>
      <c r="Y44" s="23">
        <v>16.698578999999999</v>
      </c>
      <c r="Z44" s="23">
        <v>18.215848999999999</v>
      </c>
      <c r="AA44" s="23">
        <v>20.155038999999999</v>
      </c>
      <c r="AB44" s="23">
        <v>21.290604999999999</v>
      </c>
      <c r="AC44" s="23">
        <v>22.252465000000001</v>
      </c>
      <c r="AD44" s="23">
        <v>23.221907000000002</v>
      </c>
      <c r="AE44" s="23">
        <v>25.172272</v>
      </c>
      <c r="AF44" s="23">
        <v>24.854710000000001</v>
      </c>
      <c r="AG44" s="23">
        <v>25.837275999999999</v>
      </c>
      <c r="AH44" s="23">
        <v>27.364446000000001</v>
      </c>
      <c r="AI44" s="23">
        <v>27.345569999999999</v>
      </c>
      <c r="AJ44" s="23">
        <v>29.118634</v>
      </c>
      <c r="AK44" s="23">
        <v>31.102304</v>
      </c>
      <c r="AL44" s="23">
        <v>29.958672</v>
      </c>
      <c r="AM44" s="23">
        <v>31.573903000000001</v>
      </c>
      <c r="AN44" s="23">
        <v>31.359677999999999</v>
      </c>
      <c r="AO44" s="23">
        <v>31.722594000000001</v>
      </c>
      <c r="AP44" s="81">
        <v>31.756069</v>
      </c>
      <c r="AQ44" s="77">
        <f t="shared" si="0"/>
        <v>1.0552415732458466E-3</v>
      </c>
      <c r="AR44" s="77">
        <f t="shared" si="1"/>
        <v>2.5390108192735201E-2</v>
      </c>
      <c r="AS44" s="29"/>
      <c r="AT44" s="29"/>
      <c r="AU44" s="29"/>
      <c r="AV44" s="29"/>
      <c r="AW44" s="29"/>
      <c r="AX44" s="29"/>
      <c r="AY44" s="29"/>
      <c r="AZ44" s="29"/>
      <c r="BA44" s="29"/>
      <c r="BB44" s="29"/>
      <c r="BC44" s="7"/>
      <c r="BD44" s="7"/>
      <c r="BE44" s="7"/>
      <c r="BF44" s="7"/>
      <c r="BG44" s="7"/>
      <c r="BH44" s="7"/>
      <c r="BI44" s="7"/>
      <c r="BJ44" s="7"/>
      <c r="BK44" s="7"/>
      <c r="BL44" s="7"/>
      <c r="BM44" s="7"/>
      <c r="BN44" s="7"/>
      <c r="BO44" s="7"/>
      <c r="BP44" s="13"/>
      <c r="BQ44" s="13"/>
      <c r="BR44" s="13"/>
      <c r="BS44" s="13"/>
      <c r="BT44" s="13"/>
      <c r="BU44" s="13"/>
      <c r="BV44" s="13"/>
      <c r="BW44" s="13"/>
      <c r="BX44" s="13"/>
      <c r="BY44" s="13"/>
      <c r="BZ44" s="13"/>
      <c r="CA44" s="13"/>
      <c r="CB44" s="13"/>
      <c r="CC44" s="13"/>
      <c r="CD44" s="13"/>
      <c r="CE44" s="13"/>
      <c r="CF44" s="13"/>
      <c r="CG44" s="13"/>
      <c r="CH44" s="13"/>
      <c r="CI44" s="13"/>
      <c r="CJ44" s="13"/>
      <c r="CK44" s="13"/>
      <c r="CL44" s="13"/>
    </row>
    <row r="45" spans="1:91" s="14" customFormat="1" hidden="1" outlineLevel="1">
      <c r="A45" s="98" t="s">
        <v>124</v>
      </c>
      <c r="B45" s="98" t="s">
        <v>125</v>
      </c>
      <c r="C45" s="114"/>
      <c r="D45" s="23" t="s">
        <v>99</v>
      </c>
      <c r="E45" s="23" t="s">
        <v>99</v>
      </c>
      <c r="F45" s="23" t="s">
        <v>99</v>
      </c>
      <c r="G45" s="23" t="s">
        <v>99</v>
      </c>
      <c r="H45" s="23" t="s">
        <v>99</v>
      </c>
      <c r="I45" s="23" t="s">
        <v>99</v>
      </c>
      <c r="J45" s="23" t="s">
        <v>99</v>
      </c>
      <c r="K45" s="23" t="s">
        <v>99</v>
      </c>
      <c r="L45" s="23" t="s">
        <v>99</v>
      </c>
      <c r="M45" s="23" t="s">
        <v>99</v>
      </c>
      <c r="N45" s="23" t="s">
        <v>99</v>
      </c>
      <c r="O45" s="23" t="s">
        <v>99</v>
      </c>
      <c r="P45" s="23" t="s">
        <v>99</v>
      </c>
      <c r="Q45" s="23" t="s">
        <v>99</v>
      </c>
      <c r="R45" s="23" t="s">
        <v>99</v>
      </c>
      <c r="S45" s="23" t="s">
        <v>99</v>
      </c>
      <c r="T45" s="23" t="s">
        <v>99</v>
      </c>
      <c r="U45" s="23" t="s">
        <v>99</v>
      </c>
      <c r="V45" s="23" t="s">
        <v>99</v>
      </c>
      <c r="W45" s="23" t="s">
        <v>99</v>
      </c>
      <c r="X45" s="23" t="s">
        <v>99</v>
      </c>
      <c r="Y45" s="23" t="s">
        <v>99</v>
      </c>
      <c r="Z45" s="23" t="s">
        <v>99</v>
      </c>
      <c r="AA45" s="23" t="s">
        <v>99</v>
      </c>
      <c r="AB45" s="23" t="s">
        <v>99</v>
      </c>
      <c r="AC45" s="23" t="s">
        <v>99</v>
      </c>
      <c r="AD45" s="23" t="s">
        <v>99</v>
      </c>
      <c r="AE45" s="23" t="s">
        <v>99</v>
      </c>
      <c r="AF45" s="23" t="s">
        <v>99</v>
      </c>
      <c r="AG45" s="23" t="s">
        <v>99</v>
      </c>
      <c r="AH45" s="23" t="s">
        <v>99</v>
      </c>
      <c r="AI45" s="23" t="s">
        <v>99</v>
      </c>
      <c r="AJ45" s="23" t="s">
        <v>99</v>
      </c>
      <c r="AK45" s="23" t="s">
        <v>99</v>
      </c>
      <c r="AL45" s="23" t="s">
        <v>99</v>
      </c>
      <c r="AM45" s="23" t="s">
        <v>99</v>
      </c>
      <c r="AN45" s="23" t="s">
        <v>99</v>
      </c>
      <c r="AO45" s="23" t="s">
        <v>99</v>
      </c>
      <c r="AP45" s="81" t="s">
        <v>99</v>
      </c>
      <c r="AQ45" s="77" t="str">
        <f t="shared" si="0"/>
        <v>–</v>
      </c>
      <c r="AR45" s="77" t="str">
        <f t="shared" si="1"/>
        <v>–</v>
      </c>
      <c r="AS45" s="29"/>
      <c r="AT45" s="29"/>
      <c r="AU45" s="29"/>
      <c r="AV45" s="29"/>
      <c r="AW45" s="29"/>
      <c r="AX45" s="29"/>
      <c r="AY45" s="29"/>
      <c r="AZ45" s="29"/>
      <c r="BA45" s="29"/>
      <c r="BB45" s="29"/>
      <c r="BC45" s="7"/>
      <c r="BD45" s="7"/>
      <c r="BE45" s="7"/>
      <c r="BF45" s="7"/>
      <c r="BG45" s="7"/>
      <c r="BH45" s="7"/>
      <c r="BI45" s="7"/>
      <c r="BJ45" s="7"/>
      <c r="BK45" s="7"/>
      <c r="BL45" s="7"/>
      <c r="BM45" s="7"/>
      <c r="BN45" s="7"/>
      <c r="BO45" s="7"/>
      <c r="BP45" s="13"/>
      <c r="BQ45" s="13"/>
      <c r="BR45" s="13"/>
      <c r="BS45" s="13"/>
      <c r="BT45" s="13"/>
      <c r="BU45" s="13"/>
      <c r="BV45" s="13"/>
      <c r="BW45" s="13"/>
      <c r="BX45" s="13"/>
      <c r="BY45" s="13"/>
      <c r="BZ45" s="13"/>
      <c r="CA45" s="13"/>
      <c r="CB45" s="13"/>
      <c r="CC45" s="13"/>
      <c r="CD45" s="13"/>
      <c r="CE45" s="13"/>
      <c r="CF45" s="13"/>
      <c r="CG45" s="13"/>
      <c r="CH45" s="13"/>
      <c r="CI45" s="13"/>
      <c r="CJ45" s="13"/>
      <c r="CK45" s="13"/>
      <c r="CL45" s="13"/>
    </row>
    <row r="46" spans="1:91" s="4" customFormat="1" ht="25.5" collapsed="1">
      <c r="A46" s="93" t="s">
        <v>79</v>
      </c>
      <c r="B46" s="103" t="s">
        <v>91</v>
      </c>
      <c r="C46" s="116" t="s">
        <v>67</v>
      </c>
      <c r="D46" s="21">
        <v>149.26380399999999</v>
      </c>
      <c r="E46" s="21">
        <v>154.452303</v>
      </c>
      <c r="F46" s="21">
        <v>158.99006299999999</v>
      </c>
      <c r="G46" s="21">
        <v>163.75134</v>
      </c>
      <c r="H46" s="21">
        <v>168.563447</v>
      </c>
      <c r="I46" s="21">
        <v>173.86709400000001</v>
      </c>
      <c r="J46" s="21">
        <v>180.23853000000003</v>
      </c>
      <c r="K46" s="21">
        <v>187.53123600000001</v>
      </c>
      <c r="L46" s="21">
        <v>217.28017900000003</v>
      </c>
      <c r="M46" s="21">
        <v>226.07605900000001</v>
      </c>
      <c r="N46" s="21">
        <v>233.566757</v>
      </c>
      <c r="O46" s="21">
        <v>240.75893600000001</v>
      </c>
      <c r="P46" s="21">
        <v>244.55863799999997</v>
      </c>
      <c r="Q46" s="21">
        <v>251.75330000000002</v>
      </c>
      <c r="R46" s="21">
        <v>254.46195900000001</v>
      </c>
      <c r="S46" s="21">
        <v>259.82814999999999</v>
      </c>
      <c r="T46" s="21">
        <v>264.255607</v>
      </c>
      <c r="U46" s="21">
        <v>269.65463699999998</v>
      </c>
      <c r="V46" s="21">
        <v>274.83026799999999</v>
      </c>
      <c r="W46" s="21">
        <v>280.97976900000003</v>
      </c>
      <c r="X46" s="21">
        <v>285.6377</v>
      </c>
      <c r="Y46" s="21">
        <v>289.93992599999996</v>
      </c>
      <c r="Z46" s="21">
        <v>294.76226400000002</v>
      </c>
      <c r="AA46" s="21">
        <v>297.28443700000003</v>
      </c>
      <c r="AB46" s="21">
        <v>300.61151699999999</v>
      </c>
      <c r="AC46" s="21">
        <v>302.57766500000002</v>
      </c>
      <c r="AD46" s="21">
        <v>306.47938199999999</v>
      </c>
      <c r="AE46" s="21">
        <v>307.60850700000003</v>
      </c>
      <c r="AF46" s="21">
        <v>310.92323699999997</v>
      </c>
      <c r="AG46" s="21">
        <v>315.28585900000002</v>
      </c>
      <c r="AH46" s="21">
        <v>318.199524</v>
      </c>
      <c r="AI46" s="21">
        <v>319.38088000000005</v>
      </c>
      <c r="AJ46" s="21">
        <v>322.50693000000001</v>
      </c>
      <c r="AK46" s="21">
        <v>324.35911099999998</v>
      </c>
      <c r="AL46" s="21">
        <v>324.496467</v>
      </c>
      <c r="AM46" s="21">
        <v>324.789781</v>
      </c>
      <c r="AN46" s="21">
        <v>324.05639500000001</v>
      </c>
      <c r="AO46" s="21">
        <v>326.41639600000002</v>
      </c>
      <c r="AP46" s="80">
        <v>322.640286</v>
      </c>
      <c r="AQ46" s="77">
        <f t="shared" si="0"/>
        <v>-1.1568383347998293E-2</v>
      </c>
      <c r="AR46" s="77">
        <f t="shared" si="1"/>
        <v>3.7299717650640307E-3</v>
      </c>
      <c r="AS46" s="29"/>
      <c r="AT46" s="29"/>
      <c r="AU46" s="29"/>
      <c r="AV46" s="29"/>
      <c r="AW46" s="29"/>
      <c r="AX46" s="29"/>
      <c r="AY46" s="29"/>
      <c r="AZ46" s="29"/>
      <c r="BA46" s="29"/>
      <c r="BB46" s="29"/>
      <c r="BC46" s="7"/>
      <c r="BD46" s="7"/>
      <c r="BE46" s="7"/>
      <c r="BF46" s="7"/>
      <c r="BG46" s="7"/>
      <c r="BH46" s="7"/>
      <c r="BI46" s="7"/>
      <c r="BJ46" s="7"/>
      <c r="BK46" s="7"/>
      <c r="BL46" s="7"/>
      <c r="BM46" s="7"/>
      <c r="BN46" s="7"/>
      <c r="BO46" s="7"/>
      <c r="BP46" s="3"/>
      <c r="BQ46" s="3"/>
      <c r="BR46" s="3"/>
      <c r="BS46" s="3"/>
      <c r="BT46" s="3"/>
      <c r="BU46" s="3"/>
      <c r="BV46" s="3"/>
      <c r="BW46" s="3"/>
      <c r="BX46" s="3"/>
      <c r="BY46" s="3"/>
      <c r="BZ46" s="3"/>
      <c r="CA46" s="3"/>
      <c r="CB46" s="3"/>
      <c r="CC46" s="3"/>
      <c r="CD46" s="3"/>
      <c r="CE46" s="3"/>
      <c r="CF46" s="3"/>
      <c r="CG46" s="3"/>
      <c r="CH46" s="3"/>
      <c r="CI46" s="3"/>
      <c r="CJ46" s="3"/>
      <c r="CK46" s="3"/>
      <c r="CL46" s="3"/>
      <c r="CM46" s="3"/>
    </row>
    <row r="47" spans="1:91" s="14" customFormat="1" hidden="1" outlineLevel="1">
      <c r="A47" s="106" t="s">
        <v>47</v>
      </c>
      <c r="B47" s="106" t="s">
        <v>48</v>
      </c>
      <c r="C47" s="114"/>
      <c r="D47" s="23">
        <v>54.294877999999997</v>
      </c>
      <c r="E47" s="23">
        <v>56.127533</v>
      </c>
      <c r="F47" s="23">
        <v>57.938548000000004</v>
      </c>
      <c r="G47" s="23">
        <v>59.231983999999997</v>
      </c>
      <c r="H47" s="23">
        <v>61.191811000000001</v>
      </c>
      <c r="I47" s="23">
        <v>63.062632000000001</v>
      </c>
      <c r="J47" s="23">
        <v>65.228169000000008</v>
      </c>
      <c r="K47" s="23">
        <v>68.170340999999993</v>
      </c>
      <c r="L47" s="23">
        <v>72.885773</v>
      </c>
      <c r="M47" s="23">
        <v>75.647656000000012</v>
      </c>
      <c r="N47" s="23">
        <v>76.46556799999999</v>
      </c>
      <c r="O47" s="23">
        <v>78.895308</v>
      </c>
      <c r="P47" s="23">
        <v>80.41870999999999</v>
      </c>
      <c r="Q47" s="23">
        <v>82.067662999999996</v>
      </c>
      <c r="R47" s="23">
        <v>85.190866</v>
      </c>
      <c r="S47" s="23">
        <v>87.170203000000001</v>
      </c>
      <c r="T47" s="23">
        <v>88.452448000000004</v>
      </c>
      <c r="U47" s="23">
        <v>90.766632000000001</v>
      </c>
      <c r="V47" s="23">
        <v>92.671466000000009</v>
      </c>
      <c r="W47" s="23">
        <v>94.108733999999998</v>
      </c>
      <c r="X47" s="23">
        <v>96.538326999999995</v>
      </c>
      <c r="Y47" s="23">
        <v>97.740797999999998</v>
      </c>
      <c r="Z47" s="23">
        <v>100.631165</v>
      </c>
      <c r="AA47" s="23">
        <v>103.18968199999999</v>
      </c>
      <c r="AB47" s="23">
        <v>105.327412</v>
      </c>
      <c r="AC47" s="23">
        <v>107.379931</v>
      </c>
      <c r="AD47" s="23">
        <v>108.662621</v>
      </c>
      <c r="AE47" s="23">
        <v>109.24547799999999</v>
      </c>
      <c r="AF47" s="23">
        <v>111.26561000000001</v>
      </c>
      <c r="AG47" s="23">
        <v>114.80819000000001</v>
      </c>
      <c r="AH47" s="23">
        <v>115.792676</v>
      </c>
      <c r="AI47" s="23">
        <v>116.24430700000001</v>
      </c>
      <c r="AJ47" s="23">
        <v>118.35070200000001</v>
      </c>
      <c r="AK47" s="23">
        <v>119.71735799999999</v>
      </c>
      <c r="AL47" s="23">
        <v>121.15748499999999</v>
      </c>
      <c r="AM47" s="23">
        <v>123.455772</v>
      </c>
      <c r="AN47" s="23">
        <v>123.768607</v>
      </c>
      <c r="AO47" s="23">
        <v>125.10221999999999</v>
      </c>
      <c r="AP47" s="81">
        <v>125.077493</v>
      </c>
      <c r="AQ47" s="77">
        <f t="shared" si="0"/>
        <v>-1.976543661653998E-4</v>
      </c>
      <c r="AR47" s="77">
        <f t="shared" si="1"/>
        <v>1.1809245575484632E-2</v>
      </c>
      <c r="AS47" s="29"/>
      <c r="AT47" s="29"/>
      <c r="AU47" s="29"/>
      <c r="AV47" s="29"/>
      <c r="AW47" s="29"/>
      <c r="AX47" s="29"/>
      <c r="AY47" s="29"/>
      <c r="AZ47" s="29"/>
      <c r="BA47" s="29"/>
      <c r="BB47" s="29"/>
      <c r="BC47" s="7"/>
      <c r="BD47" s="7"/>
      <c r="BE47" s="7"/>
      <c r="BF47" s="7"/>
      <c r="BG47" s="7"/>
      <c r="BH47" s="7"/>
      <c r="BI47" s="7"/>
      <c r="BJ47" s="7"/>
      <c r="BK47" s="7"/>
      <c r="BL47" s="7"/>
      <c r="BM47" s="7"/>
      <c r="BN47" s="7"/>
      <c r="BO47" s="7"/>
      <c r="BP47" s="13"/>
      <c r="BQ47" s="13"/>
      <c r="BR47" s="13"/>
      <c r="BS47" s="13"/>
      <c r="BT47" s="13"/>
      <c r="BU47" s="13"/>
      <c r="BV47" s="13"/>
      <c r="BW47" s="13"/>
      <c r="BX47" s="13"/>
      <c r="BY47" s="13"/>
      <c r="BZ47" s="13"/>
      <c r="CA47" s="13"/>
      <c r="CB47" s="13"/>
      <c r="CC47" s="13"/>
      <c r="CD47" s="13"/>
      <c r="CE47" s="13"/>
      <c r="CF47" s="13"/>
      <c r="CG47" s="13"/>
      <c r="CH47" s="13"/>
      <c r="CI47" s="13"/>
      <c r="CJ47" s="13"/>
      <c r="CK47" s="13"/>
      <c r="CL47" s="13"/>
    </row>
    <row r="48" spans="1:91" s="14" customFormat="1" hidden="1" outlineLevel="1">
      <c r="A48" s="106" t="s">
        <v>46</v>
      </c>
      <c r="B48" s="106" t="s">
        <v>33</v>
      </c>
      <c r="C48" s="114"/>
      <c r="D48" s="23">
        <v>94.950626</v>
      </c>
      <c r="E48" s="23">
        <v>98.218727000000001</v>
      </c>
      <c r="F48" s="23">
        <v>100.966622</v>
      </c>
      <c r="G48" s="23">
        <v>104.33626099999999</v>
      </c>
      <c r="H48" s="23">
        <v>107.147964</v>
      </c>
      <c r="I48" s="23">
        <v>110.50050400000001</v>
      </c>
      <c r="J48" s="23">
        <v>114.654882</v>
      </c>
      <c r="K48" s="23">
        <v>118.793024</v>
      </c>
      <c r="L48" s="23">
        <v>142.59518600000001</v>
      </c>
      <c r="M48" s="23">
        <v>147.88322299999999</v>
      </c>
      <c r="N48" s="23">
        <v>154.754436</v>
      </c>
      <c r="O48" s="23">
        <v>159.24355199999999</v>
      </c>
      <c r="P48" s="23">
        <v>161.438894</v>
      </c>
      <c r="Q48" s="23">
        <v>166.466216</v>
      </c>
      <c r="R48" s="23">
        <v>165.84899999999999</v>
      </c>
      <c r="S48" s="23">
        <v>168.740646</v>
      </c>
      <c r="T48" s="23">
        <v>171.41595699999999</v>
      </c>
      <c r="U48" s="23">
        <v>173.58998300000002</v>
      </c>
      <c r="V48" s="23">
        <v>176.92606699999999</v>
      </c>
      <c r="W48" s="23">
        <v>181.74407500000001</v>
      </c>
      <c r="X48" s="23">
        <v>183.75269599999999</v>
      </c>
      <c r="Y48" s="23">
        <v>186.12000699999999</v>
      </c>
      <c r="Z48" s="23">
        <v>187.98271</v>
      </c>
      <c r="AA48" s="23">
        <v>188.00237000000001</v>
      </c>
      <c r="AB48" s="23">
        <v>189.06327999999999</v>
      </c>
      <c r="AC48" s="23">
        <v>188.47115700000001</v>
      </c>
      <c r="AD48" s="23">
        <v>190.63456099999999</v>
      </c>
      <c r="AE48" s="23">
        <v>190.93829199999999</v>
      </c>
      <c r="AF48" s="23">
        <v>191.52814899999998</v>
      </c>
      <c r="AG48" s="23">
        <v>191.98230799999999</v>
      </c>
      <c r="AH48" s="23">
        <v>193.865047</v>
      </c>
      <c r="AI48" s="23">
        <v>194.82837099999998</v>
      </c>
      <c r="AJ48" s="23">
        <v>196.84889700000002</v>
      </c>
      <c r="AK48" s="23">
        <v>197.35828599999999</v>
      </c>
      <c r="AL48" s="23">
        <v>195.906567</v>
      </c>
      <c r="AM48" s="23">
        <v>193.87873500000001</v>
      </c>
      <c r="AN48" s="23">
        <v>193.37105600000001</v>
      </c>
      <c r="AO48" s="23">
        <v>193.659491</v>
      </c>
      <c r="AP48" s="81">
        <v>190.55234899999999</v>
      </c>
      <c r="AQ48" s="77">
        <f t="shared" si="0"/>
        <v>-1.604435694814467E-2</v>
      </c>
      <c r="AR48" s="77">
        <f t="shared" si="1"/>
        <v>-4.7724170437970728E-4</v>
      </c>
      <c r="AS48" s="29"/>
      <c r="AT48" s="29"/>
      <c r="AU48" s="29"/>
      <c r="AV48" s="29"/>
      <c r="AW48" s="29"/>
      <c r="AX48" s="29"/>
      <c r="AY48" s="29"/>
      <c r="AZ48" s="29"/>
      <c r="BA48" s="29"/>
      <c r="BB48" s="29"/>
      <c r="BC48" s="7"/>
      <c r="BD48" s="7"/>
      <c r="BE48" s="7"/>
      <c r="BF48" s="7"/>
      <c r="BG48" s="7"/>
      <c r="BH48" s="7"/>
      <c r="BI48" s="7"/>
      <c r="BJ48" s="7"/>
      <c r="BK48" s="7"/>
      <c r="BL48" s="7"/>
      <c r="BM48" s="7"/>
      <c r="BN48" s="7"/>
      <c r="BO48" s="7"/>
      <c r="BP48" s="13"/>
      <c r="BQ48" s="13"/>
      <c r="BR48" s="13"/>
      <c r="BS48" s="13"/>
      <c r="BT48" s="13"/>
      <c r="BU48" s="13"/>
      <c r="BV48" s="13"/>
      <c r="BW48" s="13"/>
      <c r="BX48" s="13"/>
      <c r="BY48" s="13"/>
      <c r="BZ48" s="13"/>
      <c r="CA48" s="13"/>
      <c r="CB48" s="13"/>
      <c r="CC48" s="13"/>
      <c r="CD48" s="13"/>
      <c r="CE48" s="13"/>
      <c r="CF48" s="13"/>
      <c r="CG48" s="13"/>
      <c r="CH48" s="13"/>
      <c r="CI48" s="13"/>
      <c r="CJ48" s="13"/>
      <c r="CK48" s="13"/>
      <c r="CL48" s="13"/>
    </row>
    <row r="49" spans="1:91" s="14" customFormat="1" hidden="1" outlineLevel="1">
      <c r="A49" s="106" t="s">
        <v>28</v>
      </c>
      <c r="B49" s="106" t="s">
        <v>29</v>
      </c>
      <c r="C49" s="114"/>
      <c r="D49" s="23">
        <v>1.83E-2</v>
      </c>
      <c r="E49" s="23">
        <v>0.10604300000000001</v>
      </c>
      <c r="F49" s="23">
        <v>8.4892999999999996E-2</v>
      </c>
      <c r="G49" s="23">
        <v>0.18309500000000001</v>
      </c>
      <c r="H49" s="23">
        <v>0.22367200000000001</v>
      </c>
      <c r="I49" s="23">
        <v>0.30395800000000001</v>
      </c>
      <c r="J49" s="23">
        <v>0.35547899999999999</v>
      </c>
      <c r="K49" s="23">
        <v>0.56787100000000001</v>
      </c>
      <c r="L49" s="23">
        <v>1.79922</v>
      </c>
      <c r="M49" s="23">
        <v>2.5451800000000002</v>
      </c>
      <c r="N49" s="23">
        <v>2.3467530000000001</v>
      </c>
      <c r="O49" s="23">
        <v>2.6200760000000001</v>
      </c>
      <c r="P49" s="23">
        <v>2.6739490000000004</v>
      </c>
      <c r="Q49" s="23">
        <v>2.7159230000000001</v>
      </c>
      <c r="R49" s="23">
        <v>2.406237</v>
      </c>
      <c r="S49" s="23">
        <v>2.664669</v>
      </c>
      <c r="T49" s="23">
        <v>2.9650020000000001</v>
      </c>
      <c r="U49" s="23">
        <v>3.3302500000000004</v>
      </c>
      <c r="V49" s="23">
        <v>3.277749</v>
      </c>
      <c r="W49" s="23">
        <v>3.0394000000000001</v>
      </c>
      <c r="X49" s="23">
        <v>3.068632</v>
      </c>
      <c r="Y49" s="23">
        <v>3.3801709999999998</v>
      </c>
      <c r="Z49" s="23">
        <v>3.4212480000000003</v>
      </c>
      <c r="AA49" s="23">
        <v>3.389418</v>
      </c>
      <c r="AB49" s="23">
        <v>3.408747</v>
      </c>
      <c r="AC49" s="23">
        <v>3.674204</v>
      </c>
      <c r="AD49" s="23">
        <v>4.2306010000000001</v>
      </c>
      <c r="AE49" s="23">
        <v>4.3783659999999998</v>
      </c>
      <c r="AF49" s="23">
        <v>4.9461080000000006</v>
      </c>
      <c r="AG49" s="23">
        <v>5.1465709999999998</v>
      </c>
      <c r="AH49" s="23">
        <v>4.9477460000000004</v>
      </c>
      <c r="AI49" s="23">
        <v>4.990767</v>
      </c>
      <c r="AJ49" s="23">
        <v>4.0550730000000001</v>
      </c>
      <c r="AK49" s="23">
        <v>3.7588379999999999</v>
      </c>
      <c r="AL49" s="23">
        <v>3.7838469999999997</v>
      </c>
      <c r="AM49" s="23">
        <v>3.9072690000000003</v>
      </c>
      <c r="AN49" s="23">
        <v>3.4981059999999999</v>
      </c>
      <c r="AO49" s="23">
        <v>4.1108700000000002</v>
      </c>
      <c r="AP49" s="81">
        <v>3.4031010000000004</v>
      </c>
      <c r="AQ49" s="77">
        <f t="shared" si="0"/>
        <v>-0.17217012457217082</v>
      </c>
      <c r="AR49" s="77">
        <f t="shared" si="1"/>
        <v>-3.1239275651442355E-2</v>
      </c>
      <c r="AS49" s="29"/>
      <c r="AT49" s="29"/>
      <c r="AU49" s="29"/>
      <c r="AV49" s="29"/>
      <c r="AW49" s="29"/>
      <c r="AX49" s="29"/>
      <c r="AY49" s="29"/>
      <c r="AZ49" s="29"/>
      <c r="BA49" s="29"/>
      <c r="BB49" s="29"/>
      <c r="BC49" s="7"/>
      <c r="BD49" s="7"/>
      <c r="BE49" s="7"/>
      <c r="BF49" s="7"/>
      <c r="BG49" s="7"/>
      <c r="BH49" s="7"/>
      <c r="BI49" s="7"/>
      <c r="BJ49" s="7"/>
      <c r="BK49" s="7"/>
      <c r="BL49" s="7"/>
      <c r="BM49" s="7"/>
      <c r="BN49" s="7"/>
      <c r="BO49" s="7"/>
      <c r="BP49" s="13"/>
      <c r="BQ49" s="13"/>
      <c r="BR49" s="13"/>
      <c r="BS49" s="13"/>
      <c r="BT49" s="13"/>
      <c r="BU49" s="13"/>
      <c r="BV49" s="13"/>
      <c r="BW49" s="13"/>
      <c r="BX49" s="13"/>
      <c r="BY49" s="13"/>
      <c r="BZ49" s="13"/>
      <c r="CA49" s="13"/>
      <c r="CB49" s="13"/>
      <c r="CC49" s="13"/>
      <c r="CD49" s="13"/>
      <c r="CE49" s="13"/>
      <c r="CF49" s="13"/>
      <c r="CG49" s="13"/>
      <c r="CH49" s="13"/>
      <c r="CI49" s="13"/>
      <c r="CJ49" s="13"/>
      <c r="CK49" s="13"/>
      <c r="CL49" s="13"/>
    </row>
    <row r="50" spans="1:91" s="14" customFormat="1" hidden="1" outlineLevel="1">
      <c r="A50" s="106" t="s">
        <v>30</v>
      </c>
      <c r="B50" s="106" t="s">
        <v>31</v>
      </c>
      <c r="C50" s="114"/>
      <c r="D50" s="23" t="s">
        <v>99</v>
      </c>
      <c r="E50" s="23" t="s">
        <v>99</v>
      </c>
      <c r="F50" s="23" t="s">
        <v>99</v>
      </c>
      <c r="G50" s="23" t="s">
        <v>99</v>
      </c>
      <c r="H50" s="23" t="s">
        <v>99</v>
      </c>
      <c r="I50" s="23" t="s">
        <v>99</v>
      </c>
      <c r="J50" s="23" t="s">
        <v>99</v>
      </c>
      <c r="K50" s="23" t="s">
        <v>99</v>
      </c>
      <c r="L50" s="23" t="s">
        <v>99</v>
      </c>
      <c r="M50" s="23" t="s">
        <v>99</v>
      </c>
      <c r="N50" s="23" t="s">
        <v>99</v>
      </c>
      <c r="O50" s="23" t="s">
        <v>99</v>
      </c>
      <c r="P50" s="23">
        <v>2.7085000000000001E-2</v>
      </c>
      <c r="Q50" s="23">
        <v>0.503498</v>
      </c>
      <c r="R50" s="23">
        <v>1.0158560000000001</v>
      </c>
      <c r="S50" s="23">
        <v>1.252632</v>
      </c>
      <c r="T50" s="23">
        <v>1.4221999999999999</v>
      </c>
      <c r="U50" s="23">
        <v>1.9677720000000001</v>
      </c>
      <c r="V50" s="23">
        <v>1.9549859999999999</v>
      </c>
      <c r="W50" s="23">
        <v>2.0875599999999999</v>
      </c>
      <c r="X50" s="23">
        <v>2.2780450000000001</v>
      </c>
      <c r="Y50" s="23">
        <v>2.69895</v>
      </c>
      <c r="Z50" s="23">
        <v>2.727141</v>
      </c>
      <c r="AA50" s="23">
        <v>2.7029670000000001</v>
      </c>
      <c r="AB50" s="23">
        <v>2.8120790000000002</v>
      </c>
      <c r="AC50" s="23">
        <v>3.0523729999999998</v>
      </c>
      <c r="AD50" s="23">
        <v>2.9515989999999999</v>
      </c>
      <c r="AE50" s="23">
        <v>3.0463719999999999</v>
      </c>
      <c r="AF50" s="23">
        <v>3.18337</v>
      </c>
      <c r="AG50" s="23">
        <v>3.3487900000000002</v>
      </c>
      <c r="AH50" s="23">
        <v>3.5940539999999999</v>
      </c>
      <c r="AI50" s="23">
        <v>3.3174350000000001</v>
      </c>
      <c r="AJ50" s="23">
        <v>3.2522579999999999</v>
      </c>
      <c r="AK50" s="23">
        <v>3.5246300000000002</v>
      </c>
      <c r="AL50" s="23">
        <v>3.6485669999999999</v>
      </c>
      <c r="AM50" s="23">
        <v>3.548006</v>
      </c>
      <c r="AN50" s="23">
        <v>3.4186269999999999</v>
      </c>
      <c r="AO50" s="23">
        <v>3.5438149999999999</v>
      </c>
      <c r="AP50" s="81">
        <v>3.6073439999999999</v>
      </c>
      <c r="AQ50" s="77">
        <f t="shared" si="0"/>
        <v>1.7926725858996576E-2</v>
      </c>
      <c r="AR50" s="77">
        <f t="shared" si="1"/>
        <v>1.380216107728641E-2</v>
      </c>
      <c r="AS50" s="29"/>
      <c r="AT50" s="29"/>
      <c r="AU50" s="29"/>
      <c r="AV50" s="29"/>
      <c r="AW50" s="29"/>
      <c r="AX50" s="29"/>
      <c r="AY50" s="29"/>
      <c r="AZ50" s="29"/>
      <c r="BA50" s="29"/>
      <c r="BB50" s="29"/>
      <c r="BC50" s="7"/>
      <c r="BD50" s="7"/>
      <c r="BE50" s="7"/>
      <c r="BF50" s="7"/>
      <c r="BG50" s="7"/>
      <c r="BH50" s="7"/>
      <c r="BI50" s="7"/>
      <c r="BJ50" s="7"/>
      <c r="BK50" s="7"/>
      <c r="BL50" s="7"/>
      <c r="BM50" s="7"/>
      <c r="BN50" s="7"/>
      <c r="BO50" s="7"/>
      <c r="BP50" s="13"/>
      <c r="BQ50" s="13"/>
      <c r="BR50" s="13"/>
      <c r="BS50" s="13"/>
      <c r="BT50" s="13"/>
      <c r="BU50" s="13"/>
      <c r="BV50" s="13"/>
      <c r="BW50" s="13"/>
      <c r="BX50" s="13"/>
      <c r="BY50" s="13"/>
      <c r="BZ50" s="13"/>
      <c r="CA50" s="13"/>
      <c r="CB50" s="13"/>
      <c r="CC50" s="13"/>
      <c r="CD50" s="13"/>
      <c r="CE50" s="13"/>
      <c r="CF50" s="13"/>
      <c r="CG50" s="13"/>
      <c r="CH50" s="13"/>
      <c r="CI50" s="13"/>
      <c r="CJ50" s="13"/>
      <c r="CK50" s="13"/>
      <c r="CL50" s="13"/>
    </row>
    <row r="51" spans="1:91" s="14" customFormat="1" hidden="1" outlineLevel="1">
      <c r="A51" s="98" t="s">
        <v>124</v>
      </c>
      <c r="B51" s="98" t="s">
        <v>125</v>
      </c>
      <c r="C51" s="114"/>
      <c r="D51" s="23" t="s">
        <v>99</v>
      </c>
      <c r="E51" s="23" t="s">
        <v>99</v>
      </c>
      <c r="F51" s="23" t="s">
        <v>99</v>
      </c>
      <c r="G51" s="23" t="s">
        <v>99</v>
      </c>
      <c r="H51" s="23" t="s">
        <v>99</v>
      </c>
      <c r="I51" s="23" t="s">
        <v>99</v>
      </c>
      <c r="J51" s="23" t="s">
        <v>99</v>
      </c>
      <c r="K51" s="23" t="s">
        <v>99</v>
      </c>
      <c r="L51" s="23" t="s">
        <v>99</v>
      </c>
      <c r="M51" s="23" t="s">
        <v>99</v>
      </c>
      <c r="N51" s="23" t="s">
        <v>99</v>
      </c>
      <c r="O51" s="23" t="s">
        <v>99</v>
      </c>
      <c r="P51" s="23" t="s">
        <v>99</v>
      </c>
      <c r="Q51" s="23" t="s">
        <v>99</v>
      </c>
      <c r="R51" s="23" t="s">
        <v>99</v>
      </c>
      <c r="S51" s="23" t="s">
        <v>99</v>
      </c>
      <c r="T51" s="23" t="s">
        <v>99</v>
      </c>
      <c r="U51" s="23" t="s">
        <v>99</v>
      </c>
      <c r="V51" s="23" t="s">
        <v>99</v>
      </c>
      <c r="W51" s="23" t="s">
        <v>99</v>
      </c>
      <c r="X51" s="23" t="s">
        <v>99</v>
      </c>
      <c r="Y51" s="23" t="s">
        <v>99</v>
      </c>
      <c r="Z51" s="23" t="s">
        <v>99</v>
      </c>
      <c r="AA51" s="23" t="s">
        <v>99</v>
      </c>
      <c r="AB51" s="23" t="s">
        <v>99</v>
      </c>
      <c r="AC51" s="23" t="s">
        <v>99</v>
      </c>
      <c r="AD51" s="23" t="s">
        <v>99</v>
      </c>
      <c r="AE51" s="23" t="s">
        <v>99</v>
      </c>
      <c r="AF51" s="23" t="s">
        <v>99</v>
      </c>
      <c r="AG51" s="23" t="s">
        <v>99</v>
      </c>
      <c r="AH51" s="23" t="s">
        <v>99</v>
      </c>
      <c r="AI51" s="23" t="s">
        <v>99</v>
      </c>
      <c r="AJ51" s="23" t="s">
        <v>99</v>
      </c>
      <c r="AK51" s="23" t="s">
        <v>99</v>
      </c>
      <c r="AL51" s="23" t="s">
        <v>99</v>
      </c>
      <c r="AM51" s="23" t="s">
        <v>99</v>
      </c>
      <c r="AN51" s="23" t="s">
        <v>99</v>
      </c>
      <c r="AO51" s="23" t="s">
        <v>99</v>
      </c>
      <c r="AP51" s="81" t="s">
        <v>99</v>
      </c>
      <c r="AQ51" s="77" t="str">
        <f t="shared" si="0"/>
        <v>–</v>
      </c>
      <c r="AR51" s="77" t="str">
        <f t="shared" si="1"/>
        <v>–</v>
      </c>
      <c r="AS51" s="29"/>
      <c r="AT51" s="29"/>
      <c r="AU51" s="29"/>
      <c r="AV51" s="29"/>
      <c r="AW51" s="29"/>
      <c r="AX51" s="29"/>
      <c r="AY51" s="29"/>
      <c r="AZ51" s="29"/>
      <c r="BA51" s="29"/>
      <c r="BB51" s="29"/>
      <c r="BC51" s="7"/>
      <c r="BD51" s="7"/>
      <c r="BE51" s="7"/>
      <c r="BF51" s="7"/>
      <c r="BG51" s="7"/>
      <c r="BH51" s="7"/>
      <c r="BI51" s="7"/>
      <c r="BJ51" s="7"/>
      <c r="BK51" s="7"/>
      <c r="BL51" s="7"/>
      <c r="BM51" s="7"/>
      <c r="BN51" s="7"/>
      <c r="BO51" s="7"/>
      <c r="BP51" s="13"/>
      <c r="BQ51" s="13"/>
      <c r="BR51" s="13"/>
      <c r="BS51" s="13"/>
      <c r="BT51" s="13"/>
      <c r="BU51" s="13"/>
      <c r="BV51" s="13"/>
      <c r="BW51" s="13"/>
      <c r="BX51" s="13"/>
      <c r="BY51" s="13"/>
      <c r="BZ51" s="13"/>
      <c r="CA51" s="13"/>
      <c r="CB51" s="13"/>
      <c r="CC51" s="13"/>
      <c r="CD51" s="13"/>
      <c r="CE51" s="13"/>
      <c r="CF51" s="13"/>
      <c r="CG51" s="13"/>
      <c r="CH51" s="13"/>
      <c r="CI51" s="13"/>
      <c r="CJ51" s="13"/>
      <c r="CK51" s="13"/>
      <c r="CL51" s="13"/>
    </row>
    <row r="52" spans="1:91" s="4" customFormat="1" ht="25.5" collapsed="1">
      <c r="A52" s="93" t="s">
        <v>123</v>
      </c>
      <c r="B52" s="103" t="s">
        <v>122</v>
      </c>
      <c r="C52" s="115" t="s">
        <v>67</v>
      </c>
      <c r="D52" s="21">
        <v>134.348332</v>
      </c>
      <c r="E52" s="21">
        <v>128.98403500000001</v>
      </c>
      <c r="F52" s="21">
        <v>150.63117099999999</v>
      </c>
      <c r="G52" s="21">
        <v>145.17323099999999</v>
      </c>
      <c r="H52" s="21">
        <v>140.18315699999999</v>
      </c>
      <c r="I52" s="21">
        <v>138.32508199999998</v>
      </c>
      <c r="J52" s="21">
        <v>175.23057299999996</v>
      </c>
      <c r="K52" s="21">
        <v>169.67414200000002</v>
      </c>
      <c r="L52" s="21">
        <v>250.99162999999999</v>
      </c>
      <c r="M52" s="21">
        <v>274.63997000000001</v>
      </c>
      <c r="N52" s="21">
        <v>268.86238199999997</v>
      </c>
      <c r="O52" s="21">
        <v>298.20211499999994</v>
      </c>
      <c r="P52" s="21">
        <v>289.846294</v>
      </c>
      <c r="Q52" s="21">
        <v>307.45655499999998</v>
      </c>
      <c r="R52" s="21">
        <v>299.20486099999999</v>
      </c>
      <c r="S52" s="21">
        <v>295.33786500000002</v>
      </c>
      <c r="T52" s="21">
        <v>287.70689099999998</v>
      </c>
      <c r="U52" s="21">
        <v>309.465059</v>
      </c>
      <c r="V52" s="21">
        <v>301.35023199999995</v>
      </c>
      <c r="W52" s="21">
        <v>306.92617899999999</v>
      </c>
      <c r="X52" s="21">
        <v>297.04450900000001</v>
      </c>
      <c r="Y52" s="21">
        <v>308.25157900000005</v>
      </c>
      <c r="Z52" s="21">
        <v>300.18512599999997</v>
      </c>
      <c r="AA52" s="21">
        <v>322.46301500000004</v>
      </c>
      <c r="AB52" s="21">
        <v>316.71053000000001</v>
      </c>
      <c r="AC52" s="21">
        <v>365.070336</v>
      </c>
      <c r="AD52" s="21">
        <v>355.14034199999998</v>
      </c>
      <c r="AE52" s="21">
        <v>344.41055399999999</v>
      </c>
      <c r="AF52" s="21">
        <v>333.09171600000002</v>
      </c>
      <c r="AG52" s="21">
        <v>322.04570999999999</v>
      </c>
      <c r="AH52" s="21">
        <v>309.741781</v>
      </c>
      <c r="AI52" s="21">
        <v>299.49104800000003</v>
      </c>
      <c r="AJ52" s="21">
        <v>294.86767500000002</v>
      </c>
      <c r="AK52" s="21">
        <v>278.72978699999999</v>
      </c>
      <c r="AL52" s="21">
        <v>267.26184000000001</v>
      </c>
      <c r="AM52" s="21">
        <v>255.70143100000001</v>
      </c>
      <c r="AN52" s="21">
        <v>244.07495</v>
      </c>
      <c r="AO52" s="21">
        <v>232.45311599999999</v>
      </c>
      <c r="AP52" s="80">
        <v>221.738765</v>
      </c>
      <c r="AQ52" s="77">
        <f t="shared" si="0"/>
        <v>-4.6092524739483352E-2</v>
      </c>
      <c r="AR52" s="77">
        <f t="shared" si="1"/>
        <v>-3.9820465657673984E-2</v>
      </c>
      <c r="AS52" s="29"/>
      <c r="AT52" s="29"/>
      <c r="AU52" s="29"/>
      <c r="AV52" s="29"/>
      <c r="AW52" s="29"/>
      <c r="AX52" s="29"/>
      <c r="AY52" s="29"/>
      <c r="AZ52" s="29"/>
      <c r="BA52" s="29"/>
      <c r="BB52" s="29"/>
      <c r="BC52" s="7"/>
      <c r="BD52" s="7"/>
      <c r="BE52" s="7"/>
      <c r="BF52" s="7"/>
      <c r="BG52" s="7"/>
      <c r="BH52" s="7"/>
      <c r="BI52" s="7"/>
      <c r="BJ52" s="7"/>
      <c r="BK52" s="7"/>
      <c r="BL52" s="7"/>
      <c r="BM52" s="7"/>
      <c r="BN52" s="7"/>
      <c r="BO52" s="7"/>
      <c r="BP52" s="3"/>
      <c r="BQ52" s="3"/>
      <c r="BR52" s="3"/>
      <c r="BS52" s="3"/>
      <c r="BT52" s="3"/>
      <c r="BU52" s="3"/>
      <c r="BV52" s="3"/>
      <c r="BW52" s="3"/>
      <c r="BX52" s="3"/>
      <c r="BY52" s="3"/>
      <c r="BZ52" s="3"/>
      <c r="CA52" s="3"/>
      <c r="CB52" s="3"/>
      <c r="CC52" s="3"/>
      <c r="CD52" s="3"/>
      <c r="CE52" s="3"/>
      <c r="CF52" s="3"/>
      <c r="CG52" s="3"/>
      <c r="CH52" s="3"/>
      <c r="CI52" s="3"/>
      <c r="CJ52" s="3"/>
      <c r="CK52" s="3"/>
      <c r="CL52" s="3"/>
      <c r="CM52" s="3"/>
    </row>
    <row r="53" spans="1:91" s="14" customFormat="1" hidden="1" outlineLevel="1">
      <c r="A53" s="106" t="s">
        <v>47</v>
      </c>
      <c r="B53" s="106" t="s">
        <v>48</v>
      </c>
      <c r="C53" s="114"/>
      <c r="D53" s="23">
        <v>76.662376000000009</v>
      </c>
      <c r="E53" s="23">
        <v>73.595522000000003</v>
      </c>
      <c r="F53" s="23">
        <v>84.976337999999998</v>
      </c>
      <c r="G53" s="23">
        <v>81.746986000000007</v>
      </c>
      <c r="H53" s="23">
        <v>78.773046000000008</v>
      </c>
      <c r="I53" s="23">
        <v>77.490968999999993</v>
      </c>
      <c r="J53" s="23">
        <v>96.749339999999989</v>
      </c>
      <c r="K53" s="23">
        <v>93.643599000000009</v>
      </c>
      <c r="L53" s="23">
        <v>134.12311</v>
      </c>
      <c r="M53" s="23">
        <v>145.57226200000002</v>
      </c>
      <c r="N53" s="23">
        <v>141.547222</v>
      </c>
      <c r="O53" s="23">
        <v>155.55490699999999</v>
      </c>
      <c r="P53" s="23">
        <v>150.94381100000001</v>
      </c>
      <c r="Q53" s="23">
        <v>158.68656100000001</v>
      </c>
      <c r="R53" s="23">
        <v>153.73792900000001</v>
      </c>
      <c r="S53" s="23">
        <v>151.05083499999998</v>
      </c>
      <c r="T53" s="23">
        <v>146.389962</v>
      </c>
      <c r="U53" s="23">
        <v>156.19546199999999</v>
      </c>
      <c r="V53" s="23">
        <v>151.59350900000001</v>
      </c>
      <c r="W53" s="23">
        <v>153.36732599999999</v>
      </c>
      <c r="X53" s="23">
        <v>147.97201000000001</v>
      </c>
      <c r="Y53" s="23">
        <v>152.284267</v>
      </c>
      <c r="Z53" s="23">
        <v>147.37311799999998</v>
      </c>
      <c r="AA53" s="23">
        <v>156.13284400000001</v>
      </c>
      <c r="AB53" s="23">
        <v>151.82172199999999</v>
      </c>
      <c r="AC53" s="23">
        <v>173.711243</v>
      </c>
      <c r="AD53" s="23">
        <v>168.018034</v>
      </c>
      <c r="AE53" s="23">
        <v>162.31411700000001</v>
      </c>
      <c r="AF53" s="23">
        <v>156.535222</v>
      </c>
      <c r="AG53" s="23">
        <v>150.864992</v>
      </c>
      <c r="AH53" s="23">
        <v>144.63969600000001</v>
      </c>
      <c r="AI53" s="23">
        <v>133.87392700000001</v>
      </c>
      <c r="AJ53" s="23">
        <v>134.540752</v>
      </c>
      <c r="AK53" s="23">
        <v>127.46987799999999</v>
      </c>
      <c r="AL53" s="23">
        <v>122.02372699999999</v>
      </c>
      <c r="AM53" s="23">
        <v>116.162582</v>
      </c>
      <c r="AN53" s="23">
        <v>110.24496499999999</v>
      </c>
      <c r="AO53" s="23">
        <v>104.513935</v>
      </c>
      <c r="AP53" s="81">
        <v>98.690286999999998</v>
      </c>
      <c r="AQ53" s="77">
        <f t="shared" si="0"/>
        <v>-5.5721258605371672E-2</v>
      </c>
      <c r="AR53" s="77">
        <f t="shared" si="1"/>
        <v>-4.4889977978770701E-2</v>
      </c>
      <c r="AS53" s="29"/>
      <c r="AT53" s="29"/>
      <c r="AU53" s="29"/>
      <c r="AV53" s="29"/>
      <c r="AW53" s="29"/>
      <c r="AX53" s="29"/>
      <c r="AY53" s="29"/>
      <c r="AZ53" s="29"/>
      <c r="BA53" s="29"/>
      <c r="BB53" s="29"/>
      <c r="BC53" s="7"/>
      <c r="BD53" s="7"/>
      <c r="BE53" s="7"/>
      <c r="BF53" s="7"/>
      <c r="BG53" s="7"/>
      <c r="BH53" s="7"/>
      <c r="BI53" s="7"/>
      <c r="BJ53" s="7"/>
      <c r="BK53" s="7"/>
      <c r="BL53" s="7"/>
      <c r="BM53" s="7"/>
      <c r="BN53" s="7"/>
      <c r="BO53" s="7"/>
      <c r="BP53" s="13"/>
      <c r="BQ53" s="13"/>
      <c r="BR53" s="13"/>
      <c r="BS53" s="13"/>
      <c r="BT53" s="13"/>
      <c r="BU53" s="13"/>
      <c r="BV53" s="13"/>
      <c r="BW53" s="13"/>
      <c r="BX53" s="13"/>
      <c r="BY53" s="13"/>
      <c r="BZ53" s="13"/>
      <c r="CA53" s="13"/>
      <c r="CB53" s="13"/>
      <c r="CC53" s="13"/>
      <c r="CD53" s="13"/>
      <c r="CE53" s="13"/>
      <c r="CF53" s="13"/>
      <c r="CG53" s="13"/>
      <c r="CH53" s="13"/>
      <c r="CI53" s="13"/>
      <c r="CJ53" s="13"/>
      <c r="CK53" s="13"/>
      <c r="CL53" s="13"/>
    </row>
    <row r="54" spans="1:91" s="14" customFormat="1" hidden="1" outlineLevel="1">
      <c r="A54" s="106" t="s">
        <v>46</v>
      </c>
      <c r="B54" s="106" t="s">
        <v>33</v>
      </c>
      <c r="C54" s="114"/>
      <c r="D54" s="23">
        <v>57.685955999999997</v>
      </c>
      <c r="E54" s="23">
        <v>55.388512999999996</v>
      </c>
      <c r="F54" s="23">
        <v>65.65193099999999</v>
      </c>
      <c r="G54" s="23">
        <v>63.421906999999997</v>
      </c>
      <c r="H54" s="23">
        <v>61.404707999999999</v>
      </c>
      <c r="I54" s="23">
        <v>60.828617000000001</v>
      </c>
      <c r="J54" s="23">
        <v>78.41455599999999</v>
      </c>
      <c r="K54" s="23">
        <v>75.953656000000009</v>
      </c>
      <c r="L54" s="23">
        <v>116.371426</v>
      </c>
      <c r="M54" s="23">
        <v>128.35917699999999</v>
      </c>
      <c r="N54" s="23">
        <v>126.57864599999999</v>
      </c>
      <c r="O54" s="23">
        <v>141.82495399999999</v>
      </c>
      <c r="P54" s="23">
        <v>138.076787</v>
      </c>
      <c r="Q54" s="23">
        <v>147.83164499999998</v>
      </c>
      <c r="R54" s="23">
        <v>144.53875099999999</v>
      </c>
      <c r="S54" s="23">
        <v>143.34214400000002</v>
      </c>
      <c r="T54" s="23">
        <v>140.32552999999999</v>
      </c>
      <c r="U54" s="23">
        <v>151.79721799999999</v>
      </c>
      <c r="V54" s="23">
        <v>148.169814</v>
      </c>
      <c r="W54" s="23">
        <v>151.77672999999999</v>
      </c>
      <c r="X54" s="23">
        <v>147.279436</v>
      </c>
      <c r="Y54" s="23">
        <v>153.76025100000001</v>
      </c>
      <c r="Z54" s="23">
        <v>150.61774500000001</v>
      </c>
      <c r="AA54" s="23">
        <v>163.49552700000001</v>
      </c>
      <c r="AB54" s="23">
        <v>162.00245900000002</v>
      </c>
      <c r="AC54" s="23">
        <v>187.66635099999999</v>
      </c>
      <c r="AD54" s="23">
        <v>183.45566700000001</v>
      </c>
      <c r="AE54" s="23">
        <v>178.47726800000001</v>
      </c>
      <c r="AF54" s="23">
        <v>173.02936799999998</v>
      </c>
      <c r="AG54" s="23">
        <v>167.75514000000001</v>
      </c>
      <c r="AH54" s="23">
        <v>161.69742500000001</v>
      </c>
      <c r="AI54" s="23">
        <v>161.91078599999997</v>
      </c>
      <c r="AJ54" s="23">
        <v>156.81356399999999</v>
      </c>
      <c r="AK54" s="23">
        <v>147.87379099999998</v>
      </c>
      <c r="AL54" s="23">
        <v>141.955727</v>
      </c>
      <c r="AM54" s="23">
        <v>136.38609</v>
      </c>
      <c r="AN54" s="23">
        <v>130.79911900000002</v>
      </c>
      <c r="AO54" s="23">
        <v>125.01870099999999</v>
      </c>
      <c r="AP54" s="81">
        <v>120.244905</v>
      </c>
      <c r="AQ54" s="77">
        <f t="shared" si="0"/>
        <v>-3.8184655270094278E-2</v>
      </c>
      <c r="AR54" s="77">
        <f t="shared" si="1"/>
        <v>-3.5636144299867584E-2</v>
      </c>
      <c r="AS54" s="29"/>
      <c r="AT54" s="29"/>
      <c r="AU54" s="29"/>
      <c r="AV54" s="29"/>
      <c r="AW54" s="29"/>
      <c r="AX54" s="29"/>
      <c r="AY54" s="29"/>
      <c r="AZ54" s="29"/>
      <c r="BA54" s="29"/>
      <c r="BB54" s="29"/>
      <c r="BC54" s="7"/>
      <c r="BD54" s="7"/>
      <c r="BE54" s="7"/>
      <c r="BF54" s="7"/>
      <c r="BG54" s="7"/>
      <c r="BH54" s="7"/>
      <c r="BI54" s="7"/>
      <c r="BJ54" s="7"/>
      <c r="BK54" s="7"/>
      <c r="BL54" s="7"/>
      <c r="BM54" s="7"/>
      <c r="BN54" s="7"/>
      <c r="BO54" s="7"/>
      <c r="BP54" s="13"/>
      <c r="BQ54" s="13"/>
      <c r="BR54" s="13"/>
      <c r="BS54" s="13"/>
      <c r="BT54" s="13"/>
      <c r="BU54" s="13"/>
      <c r="BV54" s="13"/>
      <c r="BW54" s="13"/>
      <c r="BX54" s="13"/>
      <c r="BY54" s="13"/>
      <c r="BZ54" s="13"/>
      <c r="CA54" s="13"/>
      <c r="CB54" s="13"/>
      <c r="CC54" s="13"/>
      <c r="CD54" s="13"/>
      <c r="CE54" s="13"/>
      <c r="CF54" s="13"/>
      <c r="CG54" s="13"/>
      <c r="CH54" s="13"/>
      <c r="CI54" s="13"/>
      <c r="CJ54" s="13"/>
      <c r="CK54" s="13"/>
      <c r="CL54" s="13"/>
    </row>
    <row r="55" spans="1:91" s="14" customFormat="1" hidden="1" outlineLevel="1">
      <c r="A55" s="106" t="s">
        <v>28</v>
      </c>
      <c r="B55" s="106" t="s">
        <v>29</v>
      </c>
      <c r="C55" s="114"/>
      <c r="D55" s="23">
        <v>0</v>
      </c>
      <c r="E55" s="23">
        <v>0</v>
      </c>
      <c r="F55" s="23">
        <v>2.9020000000000001E-3</v>
      </c>
      <c r="G55" s="23">
        <v>4.3379999999999998E-3</v>
      </c>
      <c r="H55" s="23">
        <v>5.4029999999999998E-3</v>
      </c>
      <c r="I55" s="23">
        <v>5.496E-3</v>
      </c>
      <c r="J55" s="23">
        <v>6.6677E-2</v>
      </c>
      <c r="K55" s="23">
        <v>7.6886999999999997E-2</v>
      </c>
      <c r="L55" s="23">
        <v>0.49709400000000004</v>
      </c>
      <c r="M55" s="23">
        <v>0.70853100000000002</v>
      </c>
      <c r="N55" s="23">
        <v>0.736514</v>
      </c>
      <c r="O55" s="23">
        <v>0.82225400000000004</v>
      </c>
      <c r="P55" s="23">
        <v>0.82569599999999999</v>
      </c>
      <c r="Q55" s="23">
        <v>0.9383490000000001</v>
      </c>
      <c r="R55" s="23">
        <v>0.92817899999999998</v>
      </c>
      <c r="S55" s="23">
        <v>0.939307</v>
      </c>
      <c r="T55" s="23">
        <v>0.984016</v>
      </c>
      <c r="U55" s="23">
        <v>1.316573</v>
      </c>
      <c r="V55" s="23">
        <v>1.4077120000000001</v>
      </c>
      <c r="W55" s="23">
        <v>1.4755720000000001</v>
      </c>
      <c r="X55" s="23">
        <v>1.472064</v>
      </c>
      <c r="Y55" s="23">
        <v>1.69214</v>
      </c>
      <c r="Z55" s="23">
        <v>1.67462</v>
      </c>
      <c r="AA55" s="23">
        <v>1.9373180000000001</v>
      </c>
      <c r="AB55" s="23">
        <v>1.9690279999999998</v>
      </c>
      <c r="AC55" s="23">
        <v>1.9761980000000001</v>
      </c>
      <c r="AD55" s="23">
        <v>1.9306700000000001</v>
      </c>
      <c r="AE55" s="23">
        <v>1.9014310000000001</v>
      </c>
      <c r="AF55" s="23">
        <v>1.8272170000000001</v>
      </c>
      <c r="AG55" s="23">
        <v>1.7746249999999999</v>
      </c>
      <c r="AH55" s="23">
        <v>1.756294</v>
      </c>
      <c r="AI55" s="23">
        <v>2.1192340000000001</v>
      </c>
      <c r="AJ55" s="23">
        <v>1.9369700000000001</v>
      </c>
      <c r="AK55" s="23">
        <v>1.864919</v>
      </c>
      <c r="AL55" s="23">
        <v>1.8027340000000001</v>
      </c>
      <c r="AM55" s="23">
        <v>1.723322</v>
      </c>
      <c r="AN55" s="23">
        <v>1.639435</v>
      </c>
      <c r="AO55" s="23">
        <v>1.5533920000000001</v>
      </c>
      <c r="AP55" s="81">
        <v>1.481544</v>
      </c>
      <c r="AQ55" s="77">
        <f t="shared" si="0"/>
        <v>-4.6252330384088582E-2</v>
      </c>
      <c r="AR55" s="77">
        <f t="shared" si="1"/>
        <v>-1.804721063167284E-2</v>
      </c>
      <c r="AS55" s="29"/>
      <c r="AT55" s="29"/>
      <c r="AU55" s="29"/>
      <c r="AV55" s="29"/>
      <c r="AW55" s="29"/>
      <c r="AX55" s="29"/>
      <c r="AY55" s="29"/>
      <c r="AZ55" s="29"/>
      <c r="BA55" s="29"/>
      <c r="BB55" s="29"/>
      <c r="BC55" s="7"/>
      <c r="BD55" s="7"/>
      <c r="BE55" s="7"/>
      <c r="BF55" s="7"/>
      <c r="BG55" s="7"/>
      <c r="BH55" s="7"/>
      <c r="BI55" s="7"/>
      <c r="BJ55" s="7"/>
      <c r="BK55" s="7"/>
      <c r="BL55" s="7"/>
      <c r="BM55" s="7"/>
      <c r="BN55" s="7"/>
      <c r="BO55" s="7"/>
      <c r="BP55" s="13"/>
      <c r="BQ55" s="13"/>
      <c r="BR55" s="13"/>
      <c r="BS55" s="13"/>
      <c r="BT55" s="13"/>
      <c r="BU55" s="13"/>
      <c r="BV55" s="13"/>
      <c r="BW55" s="13"/>
      <c r="BX55" s="13"/>
      <c r="BY55" s="13"/>
      <c r="BZ55" s="13"/>
      <c r="CA55" s="13"/>
      <c r="CB55" s="13"/>
      <c r="CC55" s="13"/>
      <c r="CD55" s="13"/>
      <c r="CE55" s="13"/>
      <c r="CF55" s="13"/>
      <c r="CG55" s="13"/>
      <c r="CH55" s="13"/>
      <c r="CI55" s="13"/>
      <c r="CJ55" s="13"/>
      <c r="CK55" s="13"/>
      <c r="CL55" s="13"/>
    </row>
    <row r="56" spans="1:91" s="14" customFormat="1" hidden="1" outlineLevel="1">
      <c r="A56" s="106" t="s">
        <v>30</v>
      </c>
      <c r="B56" s="106" t="s">
        <v>31</v>
      </c>
      <c r="C56" s="114"/>
      <c r="D56" s="23" t="s">
        <v>99</v>
      </c>
      <c r="E56" s="23" t="s">
        <v>99</v>
      </c>
      <c r="F56" s="23" t="s">
        <v>99</v>
      </c>
      <c r="G56" s="23" t="s">
        <v>99</v>
      </c>
      <c r="H56" s="23" t="s">
        <v>99</v>
      </c>
      <c r="I56" s="23" t="s">
        <v>99</v>
      </c>
      <c r="J56" s="23" t="s">
        <v>99</v>
      </c>
      <c r="K56" s="23" t="s">
        <v>99</v>
      </c>
      <c r="L56" s="23" t="s">
        <v>99</v>
      </c>
      <c r="M56" s="23" t="s">
        <v>99</v>
      </c>
      <c r="N56" s="23" t="s">
        <v>99</v>
      </c>
      <c r="O56" s="23" t="s">
        <v>99</v>
      </c>
      <c r="P56" s="23" t="s">
        <v>99</v>
      </c>
      <c r="Q56" s="23" t="s">
        <v>99</v>
      </c>
      <c r="R56" s="23">
        <v>1.9999999999999999E-6</v>
      </c>
      <c r="S56" s="23">
        <v>5.5789999999999998E-3</v>
      </c>
      <c r="T56" s="23">
        <v>7.3829999999999998E-3</v>
      </c>
      <c r="U56" s="23">
        <v>0.155806</v>
      </c>
      <c r="V56" s="23">
        <v>0.179197</v>
      </c>
      <c r="W56" s="23">
        <v>0.30655100000000002</v>
      </c>
      <c r="X56" s="23">
        <v>0.32099899999999998</v>
      </c>
      <c r="Y56" s="23">
        <v>0.51492099999999996</v>
      </c>
      <c r="Z56" s="23">
        <v>0.51964299999999997</v>
      </c>
      <c r="AA56" s="23">
        <v>0.89732599999999996</v>
      </c>
      <c r="AB56" s="23">
        <v>0.917323</v>
      </c>
      <c r="AC56" s="23">
        <v>1.7165440000000001</v>
      </c>
      <c r="AD56" s="23">
        <v>1.7359720000000001</v>
      </c>
      <c r="AE56" s="23">
        <v>1.7177370000000001</v>
      </c>
      <c r="AF56" s="23">
        <v>1.6999089999999999</v>
      </c>
      <c r="AG56" s="23">
        <v>1.6509529999999999</v>
      </c>
      <c r="AH56" s="23">
        <v>1.6483650000000001</v>
      </c>
      <c r="AI56" s="23">
        <v>1.5871</v>
      </c>
      <c r="AJ56" s="23">
        <v>1.5763879999999999</v>
      </c>
      <c r="AK56" s="23">
        <v>1.521199</v>
      </c>
      <c r="AL56" s="23">
        <v>1.479651</v>
      </c>
      <c r="AM56" s="23">
        <v>1.4294370000000001</v>
      </c>
      <c r="AN56" s="23">
        <v>1.3914310000000001</v>
      </c>
      <c r="AO56" s="23">
        <v>1.3670869999999999</v>
      </c>
      <c r="AP56" s="81">
        <v>1.3220289999999999</v>
      </c>
      <c r="AQ56" s="77">
        <f t="shared" si="0"/>
        <v>-3.2959131350089675E-2</v>
      </c>
      <c r="AR56" s="77">
        <f t="shared" si="1"/>
        <v>-2.4758502520907374E-2</v>
      </c>
      <c r="AS56" s="29"/>
      <c r="AT56" s="29"/>
      <c r="AU56" s="29"/>
      <c r="AV56" s="29"/>
      <c r="AW56" s="29"/>
      <c r="AX56" s="29"/>
      <c r="AY56" s="29"/>
      <c r="AZ56" s="29"/>
      <c r="BA56" s="29"/>
      <c r="BB56" s="29"/>
      <c r="BC56" s="7"/>
      <c r="BD56" s="7"/>
      <c r="BE56" s="7"/>
      <c r="BF56" s="7"/>
      <c r="BG56" s="7"/>
      <c r="BH56" s="7"/>
      <c r="BI56" s="7"/>
      <c r="BJ56" s="7"/>
      <c r="BK56" s="7"/>
      <c r="BL56" s="7"/>
      <c r="BM56" s="7"/>
      <c r="BN56" s="7"/>
      <c r="BO56" s="7"/>
      <c r="BP56" s="13"/>
      <c r="BQ56" s="13"/>
      <c r="BR56" s="13"/>
      <c r="BS56" s="13"/>
      <c r="BT56" s="13"/>
      <c r="BU56" s="13"/>
      <c r="BV56" s="13"/>
      <c r="BW56" s="13"/>
      <c r="BX56" s="13"/>
      <c r="BY56" s="13"/>
      <c r="BZ56" s="13"/>
      <c r="CA56" s="13"/>
      <c r="CB56" s="13"/>
      <c r="CC56" s="13"/>
      <c r="CD56" s="13"/>
      <c r="CE56" s="13"/>
      <c r="CF56" s="13"/>
      <c r="CG56" s="13"/>
      <c r="CH56" s="13"/>
      <c r="CI56" s="13"/>
      <c r="CJ56" s="13"/>
      <c r="CK56" s="13"/>
      <c r="CL56" s="13"/>
    </row>
    <row r="57" spans="1:91" s="14" customFormat="1" hidden="1" outlineLevel="1">
      <c r="A57" s="98" t="s">
        <v>124</v>
      </c>
      <c r="B57" s="98" t="s">
        <v>125</v>
      </c>
      <c r="C57" s="114"/>
      <c r="D57" s="23" t="s">
        <v>99</v>
      </c>
      <c r="E57" s="23" t="s">
        <v>99</v>
      </c>
      <c r="F57" s="23" t="s">
        <v>99</v>
      </c>
      <c r="G57" s="23" t="s">
        <v>99</v>
      </c>
      <c r="H57" s="23" t="s">
        <v>99</v>
      </c>
      <c r="I57" s="23" t="s">
        <v>99</v>
      </c>
      <c r="J57" s="23" t="s">
        <v>99</v>
      </c>
      <c r="K57" s="23" t="s">
        <v>99</v>
      </c>
      <c r="L57" s="23" t="s">
        <v>99</v>
      </c>
      <c r="M57" s="23" t="s">
        <v>99</v>
      </c>
      <c r="N57" s="23" t="s">
        <v>99</v>
      </c>
      <c r="O57" s="23" t="s">
        <v>99</v>
      </c>
      <c r="P57" s="23" t="s">
        <v>99</v>
      </c>
      <c r="Q57" s="23" t="s">
        <v>99</v>
      </c>
      <c r="R57" s="23" t="s">
        <v>99</v>
      </c>
      <c r="S57" s="23" t="s">
        <v>99</v>
      </c>
      <c r="T57" s="23" t="s">
        <v>99</v>
      </c>
      <c r="U57" s="23" t="s">
        <v>99</v>
      </c>
      <c r="V57" s="23" t="s">
        <v>99</v>
      </c>
      <c r="W57" s="23" t="s">
        <v>99</v>
      </c>
      <c r="X57" s="23" t="s">
        <v>99</v>
      </c>
      <c r="Y57" s="23" t="s">
        <v>99</v>
      </c>
      <c r="Z57" s="23" t="s">
        <v>99</v>
      </c>
      <c r="AA57" s="23" t="s">
        <v>99</v>
      </c>
      <c r="AB57" s="23" t="s">
        <v>99</v>
      </c>
      <c r="AC57" s="23" t="s">
        <v>99</v>
      </c>
      <c r="AD57" s="23" t="s">
        <v>99</v>
      </c>
      <c r="AE57" s="23" t="s">
        <v>99</v>
      </c>
      <c r="AF57" s="23" t="s">
        <v>99</v>
      </c>
      <c r="AG57" s="23" t="s">
        <v>99</v>
      </c>
      <c r="AH57" s="23" t="s">
        <v>99</v>
      </c>
      <c r="AI57" s="23" t="s">
        <v>99</v>
      </c>
      <c r="AJ57" s="23" t="s">
        <v>99</v>
      </c>
      <c r="AK57" s="23" t="s">
        <v>99</v>
      </c>
      <c r="AL57" s="23" t="s">
        <v>99</v>
      </c>
      <c r="AM57" s="23" t="s">
        <v>99</v>
      </c>
      <c r="AN57" s="23" t="s">
        <v>99</v>
      </c>
      <c r="AO57" s="23" t="s">
        <v>99</v>
      </c>
      <c r="AP57" s="81" t="s">
        <v>99</v>
      </c>
      <c r="AQ57" s="77" t="str">
        <f t="shared" si="0"/>
        <v>–</v>
      </c>
      <c r="AR57" s="77" t="str">
        <f t="shared" si="1"/>
        <v>–</v>
      </c>
      <c r="AS57" s="29"/>
      <c r="AT57" s="29"/>
      <c r="AU57" s="29"/>
      <c r="AV57" s="29"/>
      <c r="AW57" s="29"/>
      <c r="AX57" s="29"/>
      <c r="AY57" s="29"/>
      <c r="AZ57" s="29"/>
      <c r="BA57" s="29"/>
      <c r="BB57" s="29"/>
      <c r="BC57" s="7"/>
      <c r="BD57" s="7"/>
      <c r="BE57" s="7"/>
      <c r="BF57" s="7"/>
      <c r="BG57" s="7"/>
      <c r="BH57" s="7"/>
      <c r="BI57" s="7"/>
      <c r="BJ57" s="7"/>
      <c r="BK57" s="7"/>
      <c r="BL57" s="7"/>
      <c r="BM57" s="7"/>
      <c r="BN57" s="7"/>
      <c r="BO57" s="7"/>
      <c r="BP57" s="13"/>
      <c r="BQ57" s="13"/>
      <c r="BR57" s="13"/>
      <c r="BS57" s="13"/>
      <c r="BT57" s="13"/>
      <c r="BU57" s="13"/>
      <c r="BV57" s="13"/>
      <c r="BW57" s="13"/>
      <c r="BX57" s="13"/>
      <c r="BY57" s="13"/>
      <c r="BZ57" s="13"/>
      <c r="CA57" s="13"/>
      <c r="CB57" s="13"/>
      <c r="CC57" s="13"/>
      <c r="CD57" s="13"/>
      <c r="CE57" s="13"/>
      <c r="CF57" s="13"/>
      <c r="CG57" s="13"/>
      <c r="CH57" s="13"/>
      <c r="CI57" s="13"/>
      <c r="CJ57" s="13"/>
      <c r="CK57" s="13"/>
      <c r="CL57" s="13"/>
    </row>
    <row r="58" spans="1:91" s="8" customFormat="1" ht="30" customHeight="1" collapsed="1">
      <c r="A58" s="11" t="s">
        <v>151</v>
      </c>
      <c r="B58" s="11" t="s">
        <v>152</v>
      </c>
      <c r="C58" s="113"/>
      <c r="D58" s="22">
        <v>338.333304</v>
      </c>
      <c r="E58" s="22">
        <v>355.00275899999997</v>
      </c>
      <c r="F58" s="22">
        <v>364.554104</v>
      </c>
      <c r="G58" s="22">
        <v>375.31323200000003</v>
      </c>
      <c r="H58" s="22">
        <v>394.44315399999999</v>
      </c>
      <c r="I58" s="22">
        <v>413.15371499999998</v>
      </c>
      <c r="J58" s="22">
        <v>443.95855100000006</v>
      </c>
      <c r="K58" s="22">
        <v>473.73114299999997</v>
      </c>
      <c r="L58" s="22">
        <v>459.57227</v>
      </c>
      <c r="M58" s="22">
        <v>468.57858100000004</v>
      </c>
      <c r="N58" s="22">
        <v>496.21261600000003</v>
      </c>
      <c r="O58" s="22">
        <v>500.85706600000003</v>
      </c>
      <c r="P58" s="22">
        <v>523.03886799999998</v>
      </c>
      <c r="Q58" s="22">
        <v>499.25066699999991</v>
      </c>
      <c r="R58" s="22">
        <v>525.01324599999998</v>
      </c>
      <c r="S58" s="22">
        <v>520.98792500000002</v>
      </c>
      <c r="T58" s="22">
        <v>540.86819800000001</v>
      </c>
      <c r="U58" s="22">
        <v>560.38019399999996</v>
      </c>
      <c r="V58" s="22">
        <v>555.26634100000001</v>
      </c>
      <c r="W58" s="22">
        <v>561.81193099999996</v>
      </c>
      <c r="X58" s="22">
        <v>566.64706499999988</v>
      </c>
      <c r="Y58" s="22">
        <v>597.87861700000008</v>
      </c>
      <c r="Z58" s="22">
        <v>610.61810600000001</v>
      </c>
      <c r="AA58" s="22">
        <v>615.2346</v>
      </c>
      <c r="AB58" s="22">
        <v>650.875451</v>
      </c>
      <c r="AC58" s="22">
        <v>671.83729400000004</v>
      </c>
      <c r="AD58" s="22">
        <v>674.82284800000002</v>
      </c>
      <c r="AE58" s="22">
        <v>682.06018500000005</v>
      </c>
      <c r="AF58" s="22">
        <v>898.78825500000005</v>
      </c>
      <c r="AG58" s="22">
        <v>897.05837999999994</v>
      </c>
      <c r="AH58" s="22">
        <v>938.19071000000008</v>
      </c>
      <c r="AI58" s="22">
        <v>973.54820500000005</v>
      </c>
      <c r="AJ58" s="22">
        <v>1144.6806710000001</v>
      </c>
      <c r="AK58" s="22">
        <v>976.65201400000001</v>
      </c>
      <c r="AL58" s="22">
        <v>984.11690899999996</v>
      </c>
      <c r="AM58" s="22">
        <v>980.926514</v>
      </c>
      <c r="AN58" s="22">
        <v>1004.1376310000001</v>
      </c>
      <c r="AO58" s="22">
        <v>989.16348199999993</v>
      </c>
      <c r="AP58" s="79">
        <v>990.84378400000003</v>
      </c>
      <c r="AQ58" s="75">
        <f t="shared" si="0"/>
        <v>1.6987101026037445E-3</v>
      </c>
      <c r="AR58" s="75">
        <f t="shared" si="1"/>
        <v>1.2545621194122506E-2</v>
      </c>
      <c r="AS58" s="29"/>
      <c r="AT58" s="31"/>
      <c r="AU58" s="29"/>
      <c r="AV58" s="29"/>
      <c r="AW58" s="29"/>
      <c r="AX58" s="29"/>
      <c r="AY58" s="29"/>
      <c r="AZ58" s="29"/>
      <c r="BA58" s="31"/>
      <c r="BB58" s="31"/>
      <c r="BC58" s="7"/>
      <c r="BD58" s="7"/>
      <c r="BE58" s="7"/>
      <c r="BF58" s="7"/>
      <c r="BG58" s="7"/>
      <c r="BH58" s="7"/>
      <c r="BI58" s="7"/>
      <c r="BJ58" s="7"/>
      <c r="BK58" s="7"/>
      <c r="BL58" s="7"/>
      <c r="BM58" s="7"/>
      <c r="BN58" s="7"/>
      <c r="BO58" s="7"/>
    </row>
    <row r="59" spans="1:91" s="92" customFormat="1" ht="25.5">
      <c r="A59" s="107" t="s">
        <v>89</v>
      </c>
      <c r="B59" s="107" t="s">
        <v>87</v>
      </c>
      <c r="C59" s="89" t="s">
        <v>68</v>
      </c>
      <c r="D59" s="111">
        <v>338.333304</v>
      </c>
      <c r="E59" s="109">
        <v>355.00275899999997</v>
      </c>
      <c r="F59" s="109">
        <v>364.554104</v>
      </c>
      <c r="G59" s="109">
        <v>375.31323200000003</v>
      </c>
      <c r="H59" s="109">
        <v>394.44315399999999</v>
      </c>
      <c r="I59" s="109">
        <v>413.15371499999998</v>
      </c>
      <c r="J59" s="109">
        <v>443.95855100000006</v>
      </c>
      <c r="K59" s="109">
        <v>473.73114299999997</v>
      </c>
      <c r="L59" s="109">
        <v>459.57227</v>
      </c>
      <c r="M59" s="109">
        <v>468.57858100000004</v>
      </c>
      <c r="N59" s="109">
        <v>496.21261600000003</v>
      </c>
      <c r="O59" s="109">
        <v>500.85706600000003</v>
      </c>
      <c r="P59" s="109">
        <v>523.03886799999998</v>
      </c>
      <c r="Q59" s="109">
        <v>499.25066699999991</v>
      </c>
      <c r="R59" s="109">
        <v>525.01324599999998</v>
      </c>
      <c r="S59" s="109">
        <v>520.98792500000002</v>
      </c>
      <c r="T59" s="109">
        <v>540.86819800000001</v>
      </c>
      <c r="U59" s="109">
        <v>560.38019399999996</v>
      </c>
      <c r="V59" s="109">
        <v>555.26634100000001</v>
      </c>
      <c r="W59" s="109">
        <v>561.81193099999996</v>
      </c>
      <c r="X59" s="109">
        <v>566.64706499999988</v>
      </c>
      <c r="Y59" s="109">
        <v>597.87861700000008</v>
      </c>
      <c r="Z59" s="109">
        <v>610.61810600000001</v>
      </c>
      <c r="AA59" s="109">
        <v>615.2346</v>
      </c>
      <c r="AB59" s="109">
        <v>650.875451</v>
      </c>
      <c r="AC59" s="109">
        <v>671.83573300000012</v>
      </c>
      <c r="AD59" s="109">
        <v>674.82290699999999</v>
      </c>
      <c r="AE59" s="109">
        <v>682.06089199999997</v>
      </c>
      <c r="AF59" s="109">
        <v>796.09707600000002</v>
      </c>
      <c r="AG59" s="109">
        <v>795.29095600000005</v>
      </c>
      <c r="AH59" s="109">
        <v>823.99844400000006</v>
      </c>
      <c r="AI59" s="109">
        <v>812.04752900000005</v>
      </c>
      <c r="AJ59" s="109">
        <v>976.88947099999996</v>
      </c>
      <c r="AK59" s="109">
        <v>811.18671100000006</v>
      </c>
      <c r="AL59" s="109">
        <v>836.55042099999991</v>
      </c>
      <c r="AM59" s="109">
        <v>832.73353599999996</v>
      </c>
      <c r="AN59" s="109">
        <v>845.66680100000008</v>
      </c>
      <c r="AO59" s="109">
        <v>839.068129</v>
      </c>
      <c r="AP59" s="119">
        <v>866.88827200000003</v>
      </c>
      <c r="AQ59" s="77">
        <f t="shared" si="0"/>
        <v>3.3156000136909058E-2</v>
      </c>
      <c r="AR59" s="77">
        <f t="shared" si="1"/>
        <v>1.2154222433020619E-2</v>
      </c>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6"/>
      <c r="CB59" s="87"/>
      <c r="CC59" s="90"/>
      <c r="CD59" s="91"/>
    </row>
    <row r="60" spans="1:91" s="4" customFormat="1" hidden="1" outlineLevel="1">
      <c r="A60" s="101" t="s">
        <v>47</v>
      </c>
      <c r="B60" s="101" t="s">
        <v>48</v>
      </c>
      <c r="C60" s="115"/>
      <c r="D60" s="21">
        <v>64.447434999999999</v>
      </c>
      <c r="E60" s="21">
        <v>68.305482999999995</v>
      </c>
      <c r="F60" s="21">
        <v>71.596824999999995</v>
      </c>
      <c r="G60" s="21">
        <v>74.392167999999998</v>
      </c>
      <c r="H60" s="21">
        <v>81.079835000000003</v>
      </c>
      <c r="I60" s="21">
        <v>86.952805999999995</v>
      </c>
      <c r="J60" s="21">
        <v>98.887335000000007</v>
      </c>
      <c r="K60" s="21">
        <v>107.633437</v>
      </c>
      <c r="L60" s="21">
        <v>158.742008</v>
      </c>
      <c r="M60" s="21">
        <v>159.45297299999999</v>
      </c>
      <c r="N60" s="21">
        <v>156.59589</v>
      </c>
      <c r="O60" s="21">
        <v>157.46680900000001</v>
      </c>
      <c r="P60" s="21">
        <v>169.489262</v>
      </c>
      <c r="Q60" s="21">
        <v>156.50062600000001</v>
      </c>
      <c r="R60" s="21">
        <v>163.361086</v>
      </c>
      <c r="S60" s="21">
        <v>161.79691700000001</v>
      </c>
      <c r="T60" s="21">
        <v>167.680601</v>
      </c>
      <c r="U60" s="21">
        <v>175.03725299999999</v>
      </c>
      <c r="V60" s="21">
        <v>173.923777</v>
      </c>
      <c r="W60" s="21">
        <v>171.13305299999999</v>
      </c>
      <c r="X60" s="21">
        <v>175.15347299999999</v>
      </c>
      <c r="Y60" s="21">
        <v>180.47290599999999</v>
      </c>
      <c r="Z60" s="21">
        <v>184.84410200000002</v>
      </c>
      <c r="AA60" s="21">
        <v>189.42675700000001</v>
      </c>
      <c r="AB60" s="21">
        <v>200.73845400000002</v>
      </c>
      <c r="AC60" s="21">
        <v>204.106109</v>
      </c>
      <c r="AD60" s="21">
        <v>205.508015</v>
      </c>
      <c r="AE60" s="21">
        <v>214.7457</v>
      </c>
      <c r="AF60" s="21">
        <v>237.01318899999998</v>
      </c>
      <c r="AG60" s="21">
        <v>231.372499</v>
      </c>
      <c r="AH60" s="21">
        <v>241.81629799999999</v>
      </c>
      <c r="AI60" s="21">
        <v>252.35689400000001</v>
      </c>
      <c r="AJ60" s="21">
        <v>326.772671</v>
      </c>
      <c r="AK60" s="21">
        <v>248.48044099999998</v>
      </c>
      <c r="AL60" s="21">
        <v>251.18127500000003</v>
      </c>
      <c r="AM60" s="21">
        <v>243.23747100000003</v>
      </c>
      <c r="AN60" s="21">
        <v>247.82999100000001</v>
      </c>
      <c r="AO60" s="21">
        <v>238.03378100000003</v>
      </c>
      <c r="AP60" s="80">
        <v>242.94684699999999</v>
      </c>
      <c r="AQ60" s="77">
        <f t="shared" si="0"/>
        <v>2.0640204845546514E-2</v>
      </c>
      <c r="AR60" s="77">
        <f t="shared" si="1"/>
        <v>9.9456100824000769E-3</v>
      </c>
      <c r="AS60" s="108"/>
      <c r="AT60" s="108"/>
      <c r="AU60" s="108"/>
      <c r="AV60" s="108"/>
      <c r="AW60" s="108"/>
      <c r="AX60" s="108"/>
      <c r="AY60" s="108"/>
      <c r="AZ60" s="108"/>
      <c r="BA60" s="108"/>
      <c r="BB60" s="108"/>
      <c r="BC60" s="10"/>
      <c r="BD60" s="10"/>
      <c r="BE60" s="10"/>
      <c r="BF60" s="10"/>
      <c r="BG60" s="10"/>
      <c r="BH60" s="10"/>
      <c r="BI60" s="10"/>
      <c r="BJ60" s="10"/>
      <c r="BK60" s="10"/>
      <c r="BL60" s="10"/>
      <c r="BM60" s="10"/>
      <c r="BN60" s="10"/>
      <c r="BO60" s="10"/>
      <c r="BP60" s="3"/>
      <c r="BQ60" s="3"/>
      <c r="BR60" s="3"/>
      <c r="BS60" s="3"/>
      <c r="BT60" s="3"/>
      <c r="BU60" s="3"/>
      <c r="BV60" s="3"/>
      <c r="BW60" s="3"/>
      <c r="BX60" s="3"/>
      <c r="BY60" s="3"/>
      <c r="BZ60" s="3"/>
      <c r="CA60" s="3"/>
      <c r="CB60" s="3"/>
      <c r="CC60" s="3"/>
      <c r="CD60" s="3"/>
      <c r="CE60" s="3"/>
      <c r="CF60" s="3"/>
      <c r="CG60" s="3"/>
      <c r="CH60" s="3"/>
      <c r="CI60" s="3"/>
      <c r="CJ60" s="3"/>
      <c r="CK60" s="3"/>
      <c r="CL60" s="3"/>
    </row>
    <row r="61" spans="1:91" s="4" customFormat="1" hidden="1" outlineLevel="1">
      <c r="A61" s="101" t="s">
        <v>46</v>
      </c>
      <c r="B61" s="101" t="s">
        <v>33</v>
      </c>
      <c r="C61" s="115"/>
      <c r="D61" s="21">
        <v>84.697834</v>
      </c>
      <c r="E61" s="21">
        <v>92.772843999999992</v>
      </c>
      <c r="F61" s="21">
        <v>94.309511999999998</v>
      </c>
      <c r="G61" s="21">
        <v>97.575541000000001</v>
      </c>
      <c r="H61" s="21">
        <v>105.289839</v>
      </c>
      <c r="I61" s="21">
        <v>113.3903</v>
      </c>
      <c r="J61" s="21">
        <v>127.487109</v>
      </c>
      <c r="K61" s="21">
        <v>143.623786</v>
      </c>
      <c r="L61" s="21">
        <v>292.19631900000002</v>
      </c>
      <c r="M61" s="21">
        <v>299.81305500000002</v>
      </c>
      <c r="N61" s="21">
        <v>330.73685899999998</v>
      </c>
      <c r="O61" s="21">
        <v>335.08876800000002</v>
      </c>
      <c r="P61" s="21">
        <v>335.56886700000001</v>
      </c>
      <c r="Q61" s="21">
        <v>321.66231300000004</v>
      </c>
      <c r="R61" s="21">
        <v>339.28000500000002</v>
      </c>
      <c r="S61" s="21">
        <v>338.64406600000001</v>
      </c>
      <c r="T61" s="21">
        <v>356.09428200000002</v>
      </c>
      <c r="U61" s="21">
        <v>369.83422199999995</v>
      </c>
      <c r="V61" s="21">
        <v>362.74698699999999</v>
      </c>
      <c r="W61" s="21">
        <v>367.30964399999999</v>
      </c>
      <c r="X61" s="21">
        <v>367.087309</v>
      </c>
      <c r="Y61" s="21">
        <v>391.83783400000004</v>
      </c>
      <c r="Z61" s="21">
        <v>402.08049</v>
      </c>
      <c r="AA61" s="21">
        <v>404.71822200000003</v>
      </c>
      <c r="AB61" s="21">
        <v>429.98534400000005</v>
      </c>
      <c r="AC61" s="21">
        <v>443.145285</v>
      </c>
      <c r="AD61" s="21">
        <v>445.174487</v>
      </c>
      <c r="AE61" s="21">
        <v>445.16233499999998</v>
      </c>
      <c r="AF61" s="21">
        <v>535.89682500000004</v>
      </c>
      <c r="AG61" s="21">
        <v>540.31315600000005</v>
      </c>
      <c r="AH61" s="21">
        <v>557.706095</v>
      </c>
      <c r="AI61" s="21">
        <v>536.39944500000001</v>
      </c>
      <c r="AJ61" s="21">
        <v>626.67733199999998</v>
      </c>
      <c r="AK61" s="21">
        <v>540.14447199999995</v>
      </c>
      <c r="AL61" s="21">
        <v>564.10963199999992</v>
      </c>
      <c r="AM61" s="21">
        <v>562.52632100000005</v>
      </c>
      <c r="AN61" s="21">
        <v>571.56487399999992</v>
      </c>
      <c r="AO61" s="21">
        <v>572.94206599999995</v>
      </c>
      <c r="AP61" s="80">
        <v>600.78601600000002</v>
      </c>
      <c r="AQ61" s="77">
        <f t="shared" si="0"/>
        <v>4.8598194568593725E-2</v>
      </c>
      <c r="AR61" s="77">
        <f t="shared" si="1"/>
        <v>1.4108567733881283E-2</v>
      </c>
      <c r="AS61" s="108"/>
      <c r="AT61" s="108"/>
      <c r="AU61" s="108"/>
      <c r="AV61" s="108"/>
      <c r="AW61" s="108"/>
      <c r="AX61" s="108"/>
      <c r="AY61" s="108"/>
      <c r="AZ61" s="108"/>
      <c r="BA61" s="108"/>
      <c r="BB61" s="108"/>
      <c r="BC61" s="10"/>
      <c r="BD61" s="10"/>
      <c r="BE61" s="10"/>
      <c r="BF61" s="10"/>
      <c r="BG61" s="10"/>
      <c r="BH61" s="10"/>
      <c r="BI61" s="10"/>
      <c r="BJ61" s="10"/>
      <c r="BK61" s="10"/>
      <c r="BL61" s="10"/>
      <c r="BM61" s="10"/>
      <c r="BN61" s="10"/>
      <c r="BO61" s="10"/>
      <c r="BP61" s="3"/>
      <c r="BQ61" s="3"/>
      <c r="BR61" s="3"/>
      <c r="BS61" s="3"/>
      <c r="BT61" s="3"/>
      <c r="BU61" s="3"/>
      <c r="BV61" s="3"/>
      <c r="BW61" s="3"/>
      <c r="BX61" s="3"/>
      <c r="BY61" s="3"/>
      <c r="BZ61" s="3"/>
      <c r="CA61" s="3"/>
      <c r="CB61" s="3"/>
      <c r="CC61" s="3"/>
      <c r="CD61" s="3"/>
      <c r="CE61" s="3"/>
      <c r="CF61" s="3"/>
      <c r="CG61" s="3"/>
      <c r="CH61" s="3"/>
      <c r="CI61" s="3"/>
      <c r="CJ61" s="3"/>
      <c r="CK61" s="3"/>
      <c r="CL61" s="3"/>
    </row>
    <row r="62" spans="1:91" s="4" customFormat="1" hidden="1" outlineLevel="1">
      <c r="A62" s="101" t="s">
        <v>28</v>
      </c>
      <c r="B62" s="101" t="s">
        <v>29</v>
      </c>
      <c r="C62" s="115"/>
      <c r="D62" s="21">
        <v>0.26483499999999999</v>
      </c>
      <c r="E62" s="21">
        <v>0.46413199999999999</v>
      </c>
      <c r="F62" s="21">
        <v>0.65036699999999992</v>
      </c>
      <c r="G62" s="21">
        <v>0.81102300000000005</v>
      </c>
      <c r="H62" s="21">
        <v>1.0018800000000001</v>
      </c>
      <c r="I62" s="21">
        <v>1.2019090000000001</v>
      </c>
      <c r="J62" s="21">
        <v>1.438307</v>
      </c>
      <c r="K62" s="21">
        <v>1.7910200000000001</v>
      </c>
      <c r="L62" s="21">
        <v>8.6339430000000004</v>
      </c>
      <c r="M62" s="21">
        <v>9.3125529999999994</v>
      </c>
      <c r="N62" s="21">
        <v>8.8798670000000008</v>
      </c>
      <c r="O62" s="21">
        <v>8.3014890000000001</v>
      </c>
      <c r="P62" s="21">
        <v>7.7531639999999999</v>
      </c>
      <c r="Q62" s="21">
        <v>7.3174339999999995</v>
      </c>
      <c r="R62" s="21">
        <v>7.3096940000000004</v>
      </c>
      <c r="S62" s="21">
        <v>8.2883779999999998</v>
      </c>
      <c r="T62" s="21">
        <v>8.0861090000000004</v>
      </c>
      <c r="U62" s="21">
        <v>7.9322539999999995</v>
      </c>
      <c r="V62" s="21">
        <v>7.768643</v>
      </c>
      <c r="W62" s="21">
        <v>7.5008099999999995</v>
      </c>
      <c r="X62" s="21">
        <v>7.3762860000000003</v>
      </c>
      <c r="Y62" s="21">
        <v>8.4937380000000005</v>
      </c>
      <c r="Z62" s="21">
        <v>7.9851979999999996</v>
      </c>
      <c r="AA62" s="21">
        <v>7.6522649999999999</v>
      </c>
      <c r="AB62" s="21">
        <v>7.8779140000000005</v>
      </c>
      <c r="AC62" s="21">
        <v>8.2474939999999997</v>
      </c>
      <c r="AD62" s="21">
        <v>7.9269080000000001</v>
      </c>
      <c r="AE62" s="21">
        <v>7.6099070000000006</v>
      </c>
      <c r="AF62" s="21">
        <v>7.2642999999999995</v>
      </c>
      <c r="AG62" s="21">
        <v>7.2720660000000006</v>
      </c>
      <c r="AH62" s="21">
        <v>8.0821059999999996</v>
      </c>
      <c r="AI62" s="21">
        <v>7.7841559999999994</v>
      </c>
      <c r="AJ62" s="21">
        <v>8.0277560000000001</v>
      </c>
      <c r="AK62" s="21">
        <v>7.4438440000000003</v>
      </c>
      <c r="AL62" s="21">
        <v>6.8405570000000004</v>
      </c>
      <c r="AM62" s="21">
        <v>10.698302</v>
      </c>
      <c r="AN62" s="21">
        <v>9.5786800000000003</v>
      </c>
      <c r="AO62" s="21">
        <v>7.1448260000000001</v>
      </c>
      <c r="AP62" s="80">
        <v>7.1176469999999998</v>
      </c>
      <c r="AQ62" s="77">
        <f t="shared" si="0"/>
        <v>-3.804011462280577E-3</v>
      </c>
      <c r="AR62" s="77">
        <f t="shared" si="1"/>
        <v>1.54509850284862E-2</v>
      </c>
      <c r="AS62" s="108"/>
      <c r="AT62" s="108"/>
      <c r="AU62" s="108"/>
      <c r="AV62" s="108"/>
      <c r="AW62" s="108"/>
      <c r="AX62" s="108"/>
      <c r="AY62" s="108"/>
      <c r="AZ62" s="108"/>
      <c r="BA62" s="108"/>
      <c r="BB62" s="108"/>
      <c r="BC62" s="10"/>
      <c r="BD62" s="10"/>
      <c r="BE62" s="10"/>
      <c r="BF62" s="10"/>
      <c r="BG62" s="10"/>
      <c r="BH62" s="10"/>
      <c r="BI62" s="10"/>
      <c r="BJ62" s="10"/>
      <c r="BK62" s="10"/>
      <c r="BL62" s="10"/>
      <c r="BM62" s="10"/>
      <c r="BN62" s="10"/>
      <c r="BO62" s="10"/>
      <c r="BP62" s="3"/>
      <c r="BQ62" s="3"/>
      <c r="BR62" s="3"/>
      <c r="BS62" s="3"/>
      <c r="BT62" s="3"/>
      <c r="BU62" s="3"/>
      <c r="BV62" s="3"/>
      <c r="BW62" s="3"/>
      <c r="BX62" s="3"/>
      <c r="BY62" s="3"/>
      <c r="BZ62" s="3"/>
      <c r="CA62" s="3"/>
      <c r="CB62" s="3"/>
      <c r="CC62" s="3"/>
      <c r="CD62" s="3"/>
      <c r="CE62" s="3"/>
      <c r="CF62" s="3"/>
      <c r="CG62" s="3"/>
      <c r="CH62" s="3"/>
      <c r="CI62" s="3"/>
      <c r="CJ62" s="3"/>
      <c r="CK62" s="3"/>
      <c r="CL62" s="3"/>
    </row>
    <row r="63" spans="1:91" s="4" customFormat="1" hidden="1" outlineLevel="1">
      <c r="A63" s="101" t="s">
        <v>30</v>
      </c>
      <c r="B63" s="101" t="s">
        <v>31</v>
      </c>
      <c r="C63" s="115"/>
      <c r="D63" s="21" t="s">
        <v>99</v>
      </c>
      <c r="E63" s="21" t="s">
        <v>99</v>
      </c>
      <c r="F63" s="21" t="s">
        <v>99</v>
      </c>
      <c r="G63" s="21" t="s">
        <v>99</v>
      </c>
      <c r="H63" s="21" t="s">
        <v>99</v>
      </c>
      <c r="I63" s="21" t="s">
        <v>99</v>
      </c>
      <c r="J63" s="21" t="s">
        <v>99</v>
      </c>
      <c r="K63" s="21" t="s">
        <v>99</v>
      </c>
      <c r="L63" s="21" t="s">
        <v>99</v>
      </c>
      <c r="M63" s="21" t="s">
        <v>99</v>
      </c>
      <c r="N63" s="21" t="s">
        <v>99</v>
      </c>
      <c r="O63" s="21" t="s">
        <v>99</v>
      </c>
      <c r="P63" s="21">
        <v>10.227575</v>
      </c>
      <c r="Q63" s="21">
        <v>13.770294</v>
      </c>
      <c r="R63" s="21">
        <v>15.062461000000001</v>
      </c>
      <c r="S63" s="21">
        <v>12.258564</v>
      </c>
      <c r="T63" s="21">
        <v>9.007206</v>
      </c>
      <c r="U63" s="21">
        <v>7.5764649999999998</v>
      </c>
      <c r="V63" s="21">
        <v>10.826934</v>
      </c>
      <c r="W63" s="21">
        <v>15.868423999999999</v>
      </c>
      <c r="X63" s="21">
        <v>17.029997000000002</v>
      </c>
      <c r="Y63" s="21">
        <v>17.074138999999999</v>
      </c>
      <c r="Z63" s="21">
        <v>15.708316</v>
      </c>
      <c r="AA63" s="21">
        <v>13.437355999999999</v>
      </c>
      <c r="AB63" s="21">
        <v>12.273739000000001</v>
      </c>
      <c r="AC63" s="21">
        <v>16.338407</v>
      </c>
      <c r="AD63" s="21">
        <v>16.213438</v>
      </c>
      <c r="AE63" s="21">
        <v>14.542242</v>
      </c>
      <c r="AF63" s="21">
        <v>15.922438</v>
      </c>
      <c r="AG63" s="21">
        <v>16.333234999999998</v>
      </c>
      <c r="AH63" s="21">
        <v>16.393944999999999</v>
      </c>
      <c r="AI63" s="21">
        <v>15.507035</v>
      </c>
      <c r="AJ63" s="21">
        <v>15.411712</v>
      </c>
      <c r="AK63" s="21">
        <v>15.117953</v>
      </c>
      <c r="AL63" s="21">
        <v>14.418957000000001</v>
      </c>
      <c r="AM63" s="21">
        <v>16.271440999999999</v>
      </c>
      <c r="AN63" s="21">
        <v>16.693256000000002</v>
      </c>
      <c r="AO63" s="21">
        <v>20.947455999999999</v>
      </c>
      <c r="AP63" s="80">
        <v>15.443301</v>
      </c>
      <c r="AQ63" s="77">
        <f t="shared" si="0"/>
        <v>-0.26276006976694444</v>
      </c>
      <c r="AR63" s="77">
        <f t="shared" si="1"/>
        <v>5.0457582043497758E-3</v>
      </c>
      <c r="AS63" s="108"/>
      <c r="AT63" s="108"/>
      <c r="AU63" s="108"/>
      <c r="AV63" s="108"/>
      <c r="AW63" s="108"/>
      <c r="AX63" s="108"/>
      <c r="AY63" s="108"/>
      <c r="AZ63" s="108"/>
      <c r="BA63" s="108"/>
      <c r="BB63" s="108"/>
      <c r="BC63" s="10"/>
      <c r="BD63" s="10"/>
      <c r="BE63" s="10"/>
      <c r="BF63" s="10"/>
      <c r="BG63" s="10"/>
      <c r="BH63" s="10"/>
      <c r="BI63" s="10"/>
      <c r="BJ63" s="10"/>
      <c r="BK63" s="10"/>
      <c r="BL63" s="10"/>
      <c r="BM63" s="10"/>
      <c r="BN63" s="10"/>
      <c r="BO63" s="10"/>
      <c r="BP63" s="3"/>
      <c r="BQ63" s="3"/>
      <c r="BR63" s="3"/>
      <c r="BS63" s="3"/>
      <c r="BT63" s="3"/>
      <c r="BU63" s="3"/>
      <c r="BV63" s="3"/>
      <c r="BW63" s="3"/>
      <c r="BX63" s="3"/>
      <c r="BY63" s="3"/>
      <c r="BZ63" s="3"/>
      <c r="CA63" s="3"/>
      <c r="CB63" s="3"/>
      <c r="CC63" s="3"/>
      <c r="CD63" s="3"/>
      <c r="CE63" s="3"/>
      <c r="CF63" s="3"/>
      <c r="CG63" s="3"/>
      <c r="CH63" s="3"/>
      <c r="CI63" s="3"/>
      <c r="CJ63" s="3"/>
      <c r="CK63" s="3"/>
      <c r="CL63" s="3"/>
    </row>
    <row r="64" spans="1:91" s="4" customFormat="1" hidden="1" outlineLevel="1">
      <c r="A64" s="97" t="s">
        <v>124</v>
      </c>
      <c r="B64" s="97" t="s">
        <v>125</v>
      </c>
      <c r="C64" s="115"/>
      <c r="D64" s="21" t="s">
        <v>99</v>
      </c>
      <c r="E64" s="21" t="s">
        <v>99</v>
      </c>
      <c r="F64" s="21" t="s">
        <v>99</v>
      </c>
      <c r="G64" s="21" t="s">
        <v>99</v>
      </c>
      <c r="H64" s="21" t="s">
        <v>99</v>
      </c>
      <c r="I64" s="21" t="s">
        <v>99</v>
      </c>
      <c r="J64" s="21" t="s">
        <v>99</v>
      </c>
      <c r="K64" s="21" t="s">
        <v>99</v>
      </c>
      <c r="L64" s="21" t="s">
        <v>99</v>
      </c>
      <c r="M64" s="21" t="s">
        <v>99</v>
      </c>
      <c r="N64" s="21" t="s">
        <v>99</v>
      </c>
      <c r="O64" s="21" t="s">
        <v>99</v>
      </c>
      <c r="P64" s="21" t="s">
        <v>99</v>
      </c>
      <c r="Q64" s="21" t="s">
        <v>99</v>
      </c>
      <c r="R64" s="21" t="s">
        <v>99</v>
      </c>
      <c r="S64" s="21" t="s">
        <v>99</v>
      </c>
      <c r="T64" s="21" t="s">
        <v>99</v>
      </c>
      <c r="U64" s="21" t="s">
        <v>99</v>
      </c>
      <c r="V64" s="21" t="s">
        <v>99</v>
      </c>
      <c r="W64" s="21" t="s">
        <v>99</v>
      </c>
      <c r="X64" s="21" t="s">
        <v>99</v>
      </c>
      <c r="Y64" s="21" t="s">
        <v>99</v>
      </c>
      <c r="Z64" s="21" t="s">
        <v>99</v>
      </c>
      <c r="AA64" s="21" t="s">
        <v>99</v>
      </c>
      <c r="AB64" s="21" t="s">
        <v>99</v>
      </c>
      <c r="AC64" s="21" t="s">
        <v>99</v>
      </c>
      <c r="AD64" s="21" t="s">
        <v>99</v>
      </c>
      <c r="AE64" s="21" t="s">
        <v>99</v>
      </c>
      <c r="AF64" s="21" t="s">
        <v>99</v>
      </c>
      <c r="AG64" s="21" t="s">
        <v>99</v>
      </c>
      <c r="AH64" s="21" t="s">
        <v>99</v>
      </c>
      <c r="AI64" s="21" t="s">
        <v>99</v>
      </c>
      <c r="AJ64" s="21" t="s">
        <v>99</v>
      </c>
      <c r="AK64" s="21" t="s">
        <v>99</v>
      </c>
      <c r="AL64" s="21" t="s">
        <v>99</v>
      </c>
      <c r="AM64" s="21" t="s">
        <v>99</v>
      </c>
      <c r="AN64" s="21" t="s">
        <v>99</v>
      </c>
      <c r="AO64" s="21" t="s">
        <v>99</v>
      </c>
      <c r="AP64" s="80">
        <v>0.59446100000000002</v>
      </c>
      <c r="AQ64" s="77" t="str">
        <f t="shared" si="0"/>
        <v>–</v>
      </c>
      <c r="AR64" s="77" t="str">
        <f t="shared" si="1"/>
        <v>–</v>
      </c>
      <c r="AS64" s="108"/>
      <c r="AT64" s="108"/>
      <c r="AU64" s="108"/>
      <c r="AV64" s="108"/>
      <c r="AW64" s="108"/>
      <c r="AX64" s="108"/>
      <c r="AY64" s="108"/>
      <c r="AZ64" s="108"/>
      <c r="BA64" s="108"/>
      <c r="BB64" s="108"/>
      <c r="BC64" s="10"/>
      <c r="BD64" s="10"/>
      <c r="BE64" s="10"/>
      <c r="BF64" s="10"/>
      <c r="BG64" s="10"/>
      <c r="BH64" s="10"/>
      <c r="BI64" s="10"/>
      <c r="BJ64" s="10"/>
      <c r="BK64" s="10"/>
      <c r="BL64" s="10"/>
      <c r="BM64" s="10"/>
      <c r="BN64" s="10"/>
      <c r="BO64" s="10"/>
      <c r="BP64" s="3"/>
      <c r="BQ64" s="3"/>
      <c r="BR64" s="3"/>
      <c r="BS64" s="3"/>
      <c r="BT64" s="3"/>
      <c r="BU64" s="3"/>
      <c r="BV64" s="3"/>
      <c r="BW64" s="3"/>
      <c r="BX64" s="3"/>
      <c r="BY64" s="3"/>
      <c r="BZ64" s="3"/>
      <c r="CA64" s="3"/>
      <c r="CB64" s="3"/>
      <c r="CC64" s="3"/>
      <c r="CD64" s="3"/>
      <c r="CE64" s="3"/>
      <c r="CF64" s="3"/>
      <c r="CG64" s="3"/>
      <c r="CH64" s="3"/>
      <c r="CI64" s="3"/>
      <c r="CJ64" s="3"/>
      <c r="CK64" s="3"/>
      <c r="CL64" s="3"/>
    </row>
    <row r="65" spans="1:90" s="92" customFormat="1" collapsed="1">
      <c r="A65" s="107" t="s">
        <v>74</v>
      </c>
      <c r="B65" s="107" t="s">
        <v>73</v>
      </c>
      <c r="C65" s="89"/>
      <c r="D65" s="110" t="s">
        <v>126</v>
      </c>
      <c r="E65" s="85" t="s">
        <v>126</v>
      </c>
      <c r="F65" s="85" t="s">
        <v>126</v>
      </c>
      <c r="G65" s="85" t="s">
        <v>126</v>
      </c>
      <c r="H65" s="85" t="s">
        <v>126</v>
      </c>
      <c r="I65" s="85" t="s">
        <v>126</v>
      </c>
      <c r="J65" s="85" t="s">
        <v>126</v>
      </c>
      <c r="K65" s="85" t="s">
        <v>126</v>
      </c>
      <c r="L65" s="85" t="s">
        <v>99</v>
      </c>
      <c r="M65" s="85" t="s">
        <v>99</v>
      </c>
      <c r="N65" s="85" t="s">
        <v>99</v>
      </c>
      <c r="O65" s="85" t="s">
        <v>99</v>
      </c>
      <c r="P65" s="85" t="s">
        <v>99</v>
      </c>
      <c r="Q65" s="85" t="s">
        <v>99</v>
      </c>
      <c r="R65" s="85" t="s">
        <v>99</v>
      </c>
      <c r="S65" s="85" t="s">
        <v>99</v>
      </c>
      <c r="T65" s="85" t="s">
        <v>99</v>
      </c>
      <c r="U65" s="85" t="s">
        <v>99</v>
      </c>
      <c r="V65" s="85" t="s">
        <v>99</v>
      </c>
      <c r="W65" s="85" t="s">
        <v>99</v>
      </c>
      <c r="X65" s="85" t="s">
        <v>99</v>
      </c>
      <c r="Y65" s="85" t="s">
        <v>99</v>
      </c>
      <c r="Z65" s="85" t="s">
        <v>99</v>
      </c>
      <c r="AA65" s="85" t="s">
        <v>99</v>
      </c>
      <c r="AB65" s="85" t="s">
        <v>99</v>
      </c>
      <c r="AC65" s="85" t="s">
        <v>99</v>
      </c>
      <c r="AD65" s="85" t="s">
        <v>99</v>
      </c>
      <c r="AE65" s="85" t="s">
        <v>99</v>
      </c>
      <c r="AF65" s="85">
        <v>102.691502</v>
      </c>
      <c r="AG65" s="85">
        <v>101.76742400000001</v>
      </c>
      <c r="AH65" s="85">
        <v>114.192266</v>
      </c>
      <c r="AI65" s="85">
        <v>161.500676</v>
      </c>
      <c r="AJ65" s="85">
        <v>167.7912</v>
      </c>
      <c r="AK65" s="85">
        <v>165.46530300000001</v>
      </c>
      <c r="AL65" s="85">
        <v>147.56648799999999</v>
      </c>
      <c r="AM65" s="85">
        <v>148.19297800000001</v>
      </c>
      <c r="AN65" s="85">
        <v>158.47083000000001</v>
      </c>
      <c r="AO65" s="85">
        <v>150.09535299999999</v>
      </c>
      <c r="AP65" s="88">
        <v>123.955512</v>
      </c>
      <c r="AQ65" s="77">
        <f t="shared" si="0"/>
        <v>-0.17415489871961587</v>
      </c>
      <c r="AR65" s="77">
        <f t="shared" si="1"/>
        <v>2.9088853544276171E-2</v>
      </c>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5"/>
      <c r="BS65" s="85"/>
      <c r="BT65" s="85"/>
      <c r="BU65" s="85"/>
      <c r="BV65" s="85"/>
      <c r="BW65" s="85"/>
      <c r="BX65" s="85"/>
      <c r="BY65" s="85"/>
      <c r="BZ65" s="85"/>
      <c r="CA65" s="86"/>
      <c r="CB65" s="87"/>
      <c r="CC65" s="90"/>
      <c r="CD65" s="91"/>
    </row>
    <row r="66" spans="1:90" s="14" customFormat="1" hidden="1" outlineLevel="1">
      <c r="A66" s="101" t="s">
        <v>47</v>
      </c>
      <c r="B66" s="101" t="s">
        <v>48</v>
      </c>
      <c r="C66" s="114"/>
      <c r="D66" s="23" t="s">
        <v>174</v>
      </c>
      <c r="E66" s="23" t="s">
        <v>174</v>
      </c>
      <c r="F66" s="23" t="s">
        <v>174</v>
      </c>
      <c r="G66" s="23" t="s">
        <v>174</v>
      </c>
      <c r="H66" s="23" t="s">
        <v>174</v>
      </c>
      <c r="I66" s="23" t="s">
        <v>174</v>
      </c>
      <c r="J66" s="23" t="s">
        <v>174</v>
      </c>
      <c r="K66" s="23" t="s">
        <v>174</v>
      </c>
      <c r="L66" s="23" t="s">
        <v>99</v>
      </c>
      <c r="M66" s="23" t="s">
        <v>99</v>
      </c>
      <c r="N66" s="23" t="s">
        <v>99</v>
      </c>
      <c r="O66" s="23" t="s">
        <v>99</v>
      </c>
      <c r="P66" s="23" t="s">
        <v>99</v>
      </c>
      <c r="Q66" s="23" t="s">
        <v>99</v>
      </c>
      <c r="R66" s="23" t="s">
        <v>99</v>
      </c>
      <c r="S66" s="23" t="s">
        <v>99</v>
      </c>
      <c r="T66" s="23" t="s">
        <v>99</v>
      </c>
      <c r="U66" s="23" t="s">
        <v>99</v>
      </c>
      <c r="V66" s="23" t="s">
        <v>99</v>
      </c>
      <c r="W66" s="23" t="s">
        <v>99</v>
      </c>
      <c r="X66" s="23" t="s">
        <v>99</v>
      </c>
      <c r="Y66" s="23" t="s">
        <v>99</v>
      </c>
      <c r="Z66" s="23" t="s">
        <v>99</v>
      </c>
      <c r="AA66" s="23" t="s">
        <v>99</v>
      </c>
      <c r="AB66" s="23" t="s">
        <v>99</v>
      </c>
      <c r="AC66" s="23" t="s">
        <v>99</v>
      </c>
      <c r="AD66" s="23" t="s">
        <v>99</v>
      </c>
      <c r="AE66" s="23" t="s">
        <v>99</v>
      </c>
      <c r="AF66" s="23">
        <v>18.180246</v>
      </c>
      <c r="AG66" s="23">
        <v>18.078299999999999</v>
      </c>
      <c r="AH66" s="23">
        <v>20.466873</v>
      </c>
      <c r="AI66" s="23">
        <v>28.518362</v>
      </c>
      <c r="AJ66" s="23">
        <v>29.0746</v>
      </c>
      <c r="AK66" s="23">
        <v>29.377296000000001</v>
      </c>
      <c r="AL66" s="23">
        <v>27.723431999999999</v>
      </c>
      <c r="AM66" s="23">
        <v>26.04738</v>
      </c>
      <c r="AN66" s="23">
        <v>31.306177000000002</v>
      </c>
      <c r="AO66" s="23">
        <v>29.281476000000001</v>
      </c>
      <c r="AP66" s="81">
        <v>23.859476999999998</v>
      </c>
      <c r="AQ66" s="77">
        <f t="shared" si="0"/>
        <v>-0.18516822717543346</v>
      </c>
      <c r="AR66" s="77">
        <f t="shared" si="1"/>
        <v>3.851206869103968E-2</v>
      </c>
      <c r="AS66" s="29"/>
      <c r="AT66" s="29"/>
      <c r="AU66" s="29"/>
      <c r="AV66" s="29"/>
      <c r="AW66" s="29"/>
      <c r="AX66" s="29"/>
      <c r="AY66" s="29"/>
      <c r="AZ66" s="29"/>
      <c r="BA66" s="29"/>
      <c r="BB66" s="29"/>
      <c r="BC66" s="10"/>
      <c r="BD66" s="10"/>
      <c r="BE66" s="10"/>
      <c r="BF66" s="10"/>
      <c r="BG66" s="10"/>
      <c r="BH66" s="10"/>
      <c r="BI66" s="10"/>
      <c r="BJ66" s="10"/>
      <c r="BK66" s="10"/>
      <c r="BL66" s="10"/>
      <c r="BM66" s="10"/>
      <c r="BN66" s="10"/>
      <c r="BO66" s="10"/>
      <c r="BP66" s="13"/>
      <c r="BQ66" s="13"/>
      <c r="BR66" s="13"/>
      <c r="BS66" s="13"/>
      <c r="BT66" s="13"/>
      <c r="BU66" s="13"/>
      <c r="BV66" s="13"/>
      <c r="BW66" s="13"/>
      <c r="BX66" s="13"/>
      <c r="BY66" s="13"/>
      <c r="BZ66" s="13"/>
      <c r="CA66" s="13"/>
      <c r="CB66" s="13"/>
      <c r="CC66" s="13"/>
      <c r="CD66" s="13"/>
      <c r="CE66" s="13"/>
      <c r="CF66" s="13"/>
      <c r="CG66" s="13"/>
      <c r="CH66" s="13"/>
      <c r="CI66" s="13"/>
      <c r="CJ66" s="13"/>
      <c r="CK66" s="13"/>
      <c r="CL66" s="13"/>
    </row>
    <row r="67" spans="1:90" s="14" customFormat="1" hidden="1" outlineLevel="1">
      <c r="A67" s="101" t="s">
        <v>46</v>
      </c>
      <c r="B67" s="101" t="s">
        <v>33</v>
      </c>
      <c r="C67" s="114"/>
      <c r="D67" s="23" t="s">
        <v>174</v>
      </c>
      <c r="E67" s="23" t="s">
        <v>174</v>
      </c>
      <c r="F67" s="23" t="s">
        <v>174</v>
      </c>
      <c r="G67" s="23" t="s">
        <v>174</v>
      </c>
      <c r="H67" s="23" t="s">
        <v>174</v>
      </c>
      <c r="I67" s="23" t="s">
        <v>174</v>
      </c>
      <c r="J67" s="23" t="s">
        <v>174</v>
      </c>
      <c r="K67" s="23" t="s">
        <v>174</v>
      </c>
      <c r="L67" s="23" t="s">
        <v>99</v>
      </c>
      <c r="M67" s="23" t="s">
        <v>99</v>
      </c>
      <c r="N67" s="23" t="s">
        <v>99</v>
      </c>
      <c r="O67" s="23" t="s">
        <v>99</v>
      </c>
      <c r="P67" s="23" t="s">
        <v>99</v>
      </c>
      <c r="Q67" s="23" t="s">
        <v>99</v>
      </c>
      <c r="R67" s="23" t="s">
        <v>99</v>
      </c>
      <c r="S67" s="23" t="s">
        <v>99</v>
      </c>
      <c r="T67" s="23" t="s">
        <v>99</v>
      </c>
      <c r="U67" s="23" t="s">
        <v>99</v>
      </c>
      <c r="V67" s="23" t="s">
        <v>99</v>
      </c>
      <c r="W67" s="23" t="s">
        <v>99</v>
      </c>
      <c r="X67" s="23" t="s">
        <v>99</v>
      </c>
      <c r="Y67" s="23" t="s">
        <v>99</v>
      </c>
      <c r="Z67" s="23" t="s">
        <v>99</v>
      </c>
      <c r="AA67" s="23" t="s">
        <v>99</v>
      </c>
      <c r="AB67" s="23" t="s">
        <v>99</v>
      </c>
      <c r="AC67" s="23" t="s">
        <v>99</v>
      </c>
      <c r="AD67" s="23" t="s">
        <v>99</v>
      </c>
      <c r="AE67" s="23" t="s">
        <v>99</v>
      </c>
      <c r="AF67" s="23">
        <v>2.2516949999999998</v>
      </c>
      <c r="AG67" s="23">
        <v>2.7939129999999999</v>
      </c>
      <c r="AH67" s="23">
        <v>3.3899650000000001</v>
      </c>
      <c r="AI67" s="23">
        <v>4.5165490000000004</v>
      </c>
      <c r="AJ67" s="23">
        <v>3.8556149999999998</v>
      </c>
      <c r="AK67" s="23">
        <v>3.6812960000000001</v>
      </c>
      <c r="AL67" s="23">
        <v>2.6370559999999998</v>
      </c>
      <c r="AM67" s="23">
        <v>2.5260039999999999</v>
      </c>
      <c r="AN67" s="23">
        <v>2.5112220000000001</v>
      </c>
      <c r="AO67" s="23">
        <v>2.2469670000000002</v>
      </c>
      <c r="AP67" s="81">
        <v>1.562813</v>
      </c>
      <c r="AQ67" s="77">
        <f t="shared" si="0"/>
        <v>-0.30447888197734996</v>
      </c>
      <c r="AR67" s="77">
        <f t="shared" si="1"/>
        <v>-1.4640836329952214E-2</v>
      </c>
      <c r="AS67" s="29"/>
      <c r="AT67" s="29"/>
      <c r="AU67" s="29"/>
      <c r="AV67" s="29"/>
      <c r="AW67" s="29"/>
      <c r="AX67" s="29"/>
      <c r="AY67" s="29"/>
      <c r="AZ67" s="29"/>
      <c r="BA67" s="29"/>
      <c r="BB67" s="29"/>
      <c r="BC67" s="10"/>
      <c r="BD67" s="10"/>
      <c r="BE67" s="10"/>
      <c r="BF67" s="10"/>
      <c r="BG67" s="10"/>
      <c r="BH67" s="10"/>
      <c r="BI67" s="10"/>
      <c r="BJ67" s="10"/>
      <c r="BK67" s="10"/>
      <c r="BL67" s="10"/>
      <c r="BM67" s="10"/>
      <c r="BN67" s="10"/>
      <c r="BO67" s="10"/>
      <c r="BP67" s="13"/>
      <c r="BQ67" s="13"/>
      <c r="BR67" s="13"/>
      <c r="BS67" s="13"/>
      <c r="BT67" s="13"/>
      <c r="BU67" s="13"/>
      <c r="BV67" s="13"/>
      <c r="BW67" s="13"/>
      <c r="BX67" s="13"/>
      <c r="BY67" s="13"/>
      <c r="BZ67" s="13"/>
      <c r="CA67" s="13"/>
      <c r="CB67" s="13"/>
      <c r="CC67" s="13"/>
      <c r="CD67" s="13"/>
      <c r="CE67" s="13"/>
      <c r="CF67" s="13"/>
      <c r="CG67" s="13"/>
      <c r="CH67" s="13"/>
      <c r="CI67" s="13"/>
      <c r="CJ67" s="13"/>
      <c r="CK67" s="13"/>
      <c r="CL67" s="13"/>
    </row>
    <row r="68" spans="1:90" s="14" customFormat="1" hidden="1" outlineLevel="1">
      <c r="A68" s="101" t="s">
        <v>28</v>
      </c>
      <c r="B68" s="101" t="s">
        <v>29</v>
      </c>
      <c r="C68" s="114"/>
      <c r="D68" s="23" t="s">
        <v>174</v>
      </c>
      <c r="E68" s="23" t="s">
        <v>174</v>
      </c>
      <c r="F68" s="23" t="s">
        <v>174</v>
      </c>
      <c r="G68" s="23" t="s">
        <v>174</v>
      </c>
      <c r="H68" s="23" t="s">
        <v>174</v>
      </c>
      <c r="I68" s="23" t="s">
        <v>174</v>
      </c>
      <c r="J68" s="23" t="s">
        <v>174</v>
      </c>
      <c r="K68" s="23" t="s">
        <v>174</v>
      </c>
      <c r="L68" s="23" t="s">
        <v>99</v>
      </c>
      <c r="M68" s="23" t="s">
        <v>99</v>
      </c>
      <c r="N68" s="23" t="s">
        <v>99</v>
      </c>
      <c r="O68" s="23" t="s">
        <v>99</v>
      </c>
      <c r="P68" s="23" t="s">
        <v>99</v>
      </c>
      <c r="Q68" s="23" t="s">
        <v>99</v>
      </c>
      <c r="R68" s="23" t="s">
        <v>99</v>
      </c>
      <c r="S68" s="23" t="s">
        <v>99</v>
      </c>
      <c r="T68" s="23" t="s">
        <v>99</v>
      </c>
      <c r="U68" s="23" t="s">
        <v>99</v>
      </c>
      <c r="V68" s="23" t="s">
        <v>99</v>
      </c>
      <c r="W68" s="23" t="s">
        <v>99</v>
      </c>
      <c r="X68" s="23" t="s">
        <v>99</v>
      </c>
      <c r="Y68" s="23" t="s">
        <v>99</v>
      </c>
      <c r="Z68" s="23" t="s">
        <v>99</v>
      </c>
      <c r="AA68" s="23" t="s">
        <v>99</v>
      </c>
      <c r="AB68" s="23" t="s">
        <v>99</v>
      </c>
      <c r="AC68" s="23" t="s">
        <v>99</v>
      </c>
      <c r="AD68" s="23" t="s">
        <v>99</v>
      </c>
      <c r="AE68" s="23" t="s">
        <v>99</v>
      </c>
      <c r="AF68" s="23">
        <v>82.259561000000005</v>
      </c>
      <c r="AG68" s="23">
        <v>80.895211000000003</v>
      </c>
      <c r="AH68" s="23">
        <v>90.335427999999993</v>
      </c>
      <c r="AI68" s="23">
        <v>128.465765</v>
      </c>
      <c r="AJ68" s="23">
        <v>134.860986</v>
      </c>
      <c r="AK68" s="23">
        <v>132.406711</v>
      </c>
      <c r="AL68" s="23">
        <v>117.206</v>
      </c>
      <c r="AM68" s="23">
        <v>119.619595</v>
      </c>
      <c r="AN68" s="23">
        <v>124.653432</v>
      </c>
      <c r="AO68" s="23">
        <v>118.56690999999999</v>
      </c>
      <c r="AP68" s="81">
        <v>98.533221999999995</v>
      </c>
      <c r="AQ68" s="77">
        <f t="shared" ref="AQ68:AQ92" si="2">IF(AO68="–","–",(AP68-AO68)/ABS(AO68))</f>
        <v>-0.16896525345899627</v>
      </c>
      <c r="AR68" s="77">
        <f t="shared" ref="AR68:AR91" si="3">IF(AO68="–","–",AVERAGE((AG68-AF68)/ABS(AF68),(AH68-AG68)/ABS(AG68),(AI68-AH68)/ABS(AH68),(AJ68-AI68)/ABS(AI68),(AK68-AJ68)/ABS(AJ68),(AL68-AK68)/ABS(AK68),(AM68-AL68)/ABS(AL68),(AN68-AM68)/ABS(AM68),(AO68-AN68)/ABS(AN68),(AP68-AO68)/ABS(AO68)))</f>
        <v>2.8386999464229189E-2</v>
      </c>
      <c r="AS68" s="29"/>
      <c r="AT68" s="29"/>
      <c r="AU68" s="29"/>
      <c r="AV68" s="29"/>
      <c r="AW68" s="29"/>
      <c r="AX68" s="29"/>
      <c r="AY68" s="29"/>
      <c r="AZ68" s="29"/>
      <c r="BA68" s="29"/>
      <c r="BB68" s="29"/>
      <c r="BC68" s="10"/>
      <c r="BD68" s="10"/>
      <c r="BE68" s="10"/>
      <c r="BF68" s="10"/>
      <c r="BG68" s="10"/>
      <c r="BH68" s="10"/>
      <c r="BI68" s="10"/>
      <c r="BJ68" s="10"/>
      <c r="BK68" s="10"/>
      <c r="BL68" s="10"/>
      <c r="BM68" s="10"/>
      <c r="BN68" s="10"/>
      <c r="BO68" s="10"/>
      <c r="BP68" s="13"/>
      <c r="BQ68" s="13"/>
      <c r="BR68" s="13"/>
      <c r="BS68" s="13"/>
      <c r="BT68" s="13"/>
      <c r="BU68" s="13"/>
      <c r="BV68" s="13"/>
      <c r="BW68" s="13"/>
      <c r="BX68" s="13"/>
      <c r="BY68" s="13"/>
      <c r="BZ68" s="13"/>
      <c r="CA68" s="13"/>
      <c r="CB68" s="13"/>
      <c r="CC68" s="13"/>
      <c r="CD68" s="13"/>
      <c r="CE68" s="13"/>
      <c r="CF68" s="13"/>
      <c r="CG68" s="13"/>
      <c r="CH68" s="13"/>
      <c r="CI68" s="13"/>
      <c r="CJ68" s="13"/>
      <c r="CK68" s="13"/>
      <c r="CL68" s="13"/>
    </row>
    <row r="69" spans="1:90" s="14" customFormat="1" hidden="1" outlineLevel="1">
      <c r="A69" s="101" t="s">
        <v>30</v>
      </c>
      <c r="B69" s="101" t="s">
        <v>31</v>
      </c>
      <c r="C69" s="114"/>
      <c r="D69" s="23" t="s">
        <v>126</v>
      </c>
      <c r="E69" s="23" t="s">
        <v>126</v>
      </c>
      <c r="F69" s="23" t="s">
        <v>126</v>
      </c>
      <c r="G69" s="23" t="s">
        <v>126</v>
      </c>
      <c r="H69" s="23" t="s">
        <v>126</v>
      </c>
      <c r="I69" s="23" t="s">
        <v>126</v>
      </c>
      <c r="J69" s="23" t="s">
        <v>126</v>
      </c>
      <c r="K69" s="23" t="s">
        <v>126</v>
      </c>
      <c r="L69" s="23" t="s">
        <v>99</v>
      </c>
      <c r="M69" s="23" t="s">
        <v>99</v>
      </c>
      <c r="N69" s="23" t="s">
        <v>99</v>
      </c>
      <c r="O69" s="23" t="s">
        <v>99</v>
      </c>
      <c r="P69" s="23" t="s">
        <v>99</v>
      </c>
      <c r="Q69" s="23" t="s">
        <v>99</v>
      </c>
      <c r="R69" s="23" t="s">
        <v>99</v>
      </c>
      <c r="S69" s="23" t="s">
        <v>99</v>
      </c>
      <c r="T69" s="23" t="s">
        <v>99</v>
      </c>
      <c r="U69" s="23" t="s">
        <v>99</v>
      </c>
      <c r="V69" s="23" t="s">
        <v>99</v>
      </c>
      <c r="W69" s="23" t="s">
        <v>99</v>
      </c>
      <c r="X69" s="23" t="s">
        <v>99</v>
      </c>
      <c r="Y69" s="23" t="s">
        <v>99</v>
      </c>
      <c r="Z69" s="23" t="s">
        <v>99</v>
      </c>
      <c r="AA69" s="23" t="s">
        <v>99</v>
      </c>
      <c r="AB69" s="23" t="s">
        <v>99</v>
      </c>
      <c r="AC69" s="23" t="s">
        <v>99</v>
      </c>
      <c r="AD69" s="23" t="s">
        <v>99</v>
      </c>
      <c r="AE69" s="23" t="s">
        <v>99</v>
      </c>
      <c r="AF69" s="23" t="s">
        <v>99</v>
      </c>
      <c r="AG69" s="23" t="s">
        <v>99</v>
      </c>
      <c r="AH69" s="23" t="s">
        <v>99</v>
      </c>
      <c r="AI69" s="23" t="s">
        <v>99</v>
      </c>
      <c r="AJ69" s="23" t="s">
        <v>99</v>
      </c>
      <c r="AK69" s="23" t="s">
        <v>99</v>
      </c>
      <c r="AL69" s="23" t="s">
        <v>99</v>
      </c>
      <c r="AM69" s="23" t="s">
        <v>99</v>
      </c>
      <c r="AN69" s="23" t="s">
        <v>99</v>
      </c>
      <c r="AO69" s="23" t="s">
        <v>99</v>
      </c>
      <c r="AP69" s="81" t="s">
        <v>99</v>
      </c>
      <c r="AQ69" s="77" t="str">
        <f t="shared" si="2"/>
        <v>–</v>
      </c>
      <c r="AR69" s="77" t="str">
        <f t="shared" si="3"/>
        <v>–</v>
      </c>
      <c r="AS69" s="29"/>
      <c r="AT69" s="29"/>
      <c r="AU69" s="29"/>
      <c r="AV69" s="29"/>
      <c r="AW69" s="29"/>
      <c r="AX69" s="29"/>
      <c r="AY69" s="29"/>
      <c r="AZ69" s="29"/>
      <c r="BA69" s="29"/>
      <c r="BB69" s="29"/>
      <c r="BC69" s="10"/>
      <c r="BD69" s="10"/>
      <c r="BE69" s="10"/>
      <c r="BF69" s="10"/>
      <c r="BG69" s="10"/>
      <c r="BH69" s="10"/>
      <c r="BI69" s="10"/>
      <c r="BJ69" s="10"/>
      <c r="BK69" s="10"/>
      <c r="BL69" s="10"/>
      <c r="BM69" s="10"/>
      <c r="BN69" s="10"/>
      <c r="BO69" s="10"/>
      <c r="BP69" s="13"/>
      <c r="BQ69" s="13"/>
      <c r="BR69" s="13"/>
      <c r="BS69" s="13"/>
      <c r="BT69" s="13"/>
      <c r="BU69" s="13"/>
      <c r="BV69" s="13"/>
      <c r="BW69" s="13"/>
      <c r="BX69" s="13"/>
      <c r="BY69" s="13"/>
      <c r="BZ69" s="13"/>
      <c r="CA69" s="13"/>
      <c r="CB69" s="13"/>
      <c r="CC69" s="13"/>
      <c r="CD69" s="13"/>
      <c r="CE69" s="13"/>
      <c r="CF69" s="13"/>
      <c r="CG69" s="13"/>
      <c r="CH69" s="13"/>
      <c r="CI69" s="13"/>
      <c r="CJ69" s="13"/>
      <c r="CK69" s="13"/>
      <c r="CL69" s="13"/>
    </row>
    <row r="70" spans="1:90" s="14" customFormat="1" hidden="1" outlineLevel="1">
      <c r="A70" s="97" t="s">
        <v>124</v>
      </c>
      <c r="B70" s="97" t="s">
        <v>125</v>
      </c>
      <c r="C70" s="114"/>
      <c r="D70" s="23" t="s">
        <v>99</v>
      </c>
      <c r="E70" s="23" t="s">
        <v>99</v>
      </c>
      <c r="F70" s="23" t="s">
        <v>99</v>
      </c>
      <c r="G70" s="23" t="s">
        <v>99</v>
      </c>
      <c r="H70" s="23" t="s">
        <v>99</v>
      </c>
      <c r="I70" s="23" t="s">
        <v>99</v>
      </c>
      <c r="J70" s="23" t="s">
        <v>99</v>
      </c>
      <c r="K70" s="23" t="s">
        <v>99</v>
      </c>
      <c r="L70" s="23" t="s">
        <v>99</v>
      </c>
      <c r="M70" s="23" t="s">
        <v>99</v>
      </c>
      <c r="N70" s="23" t="s">
        <v>99</v>
      </c>
      <c r="O70" s="23" t="s">
        <v>99</v>
      </c>
      <c r="P70" s="23" t="s">
        <v>99</v>
      </c>
      <c r="Q70" s="23" t="s">
        <v>99</v>
      </c>
      <c r="R70" s="23" t="s">
        <v>99</v>
      </c>
      <c r="S70" s="23" t="s">
        <v>99</v>
      </c>
      <c r="T70" s="23" t="s">
        <v>99</v>
      </c>
      <c r="U70" s="23" t="s">
        <v>99</v>
      </c>
      <c r="V70" s="23" t="s">
        <v>99</v>
      </c>
      <c r="W70" s="23" t="s">
        <v>99</v>
      </c>
      <c r="X70" s="23" t="s">
        <v>99</v>
      </c>
      <c r="Y70" s="23" t="s">
        <v>99</v>
      </c>
      <c r="Z70" s="23" t="s">
        <v>99</v>
      </c>
      <c r="AA70" s="23" t="s">
        <v>99</v>
      </c>
      <c r="AB70" s="23" t="s">
        <v>99</v>
      </c>
      <c r="AC70" s="23" t="s">
        <v>99</v>
      </c>
      <c r="AD70" s="23" t="s">
        <v>99</v>
      </c>
      <c r="AE70" s="23" t="s">
        <v>99</v>
      </c>
      <c r="AF70" s="23" t="s">
        <v>99</v>
      </c>
      <c r="AG70" s="23" t="s">
        <v>99</v>
      </c>
      <c r="AH70" s="23" t="s">
        <v>99</v>
      </c>
      <c r="AI70" s="23" t="s">
        <v>99</v>
      </c>
      <c r="AJ70" s="23" t="s">
        <v>99</v>
      </c>
      <c r="AK70" s="23" t="s">
        <v>99</v>
      </c>
      <c r="AL70" s="23" t="s">
        <v>99</v>
      </c>
      <c r="AM70" s="23" t="s">
        <v>99</v>
      </c>
      <c r="AN70" s="23" t="s">
        <v>99</v>
      </c>
      <c r="AO70" s="23" t="s">
        <v>99</v>
      </c>
      <c r="AP70" s="81" t="s">
        <v>99</v>
      </c>
      <c r="AQ70" s="77" t="str">
        <f t="shared" si="2"/>
        <v>–</v>
      </c>
      <c r="AR70" s="77" t="str">
        <f t="shared" si="3"/>
        <v>–</v>
      </c>
      <c r="AS70" s="29"/>
      <c r="AT70" s="29"/>
      <c r="AU70" s="29"/>
      <c r="AV70" s="29"/>
      <c r="AW70" s="29"/>
      <c r="AX70" s="29"/>
      <c r="AY70" s="29"/>
      <c r="AZ70" s="29"/>
      <c r="BA70" s="29"/>
      <c r="BB70" s="29"/>
      <c r="BC70" s="10"/>
      <c r="BD70" s="10"/>
      <c r="BE70" s="10"/>
      <c r="BF70" s="10"/>
      <c r="BG70" s="10"/>
      <c r="BH70" s="10"/>
      <c r="BI70" s="10"/>
      <c r="BJ70" s="10"/>
      <c r="BK70" s="10"/>
      <c r="BL70" s="10"/>
      <c r="BM70" s="10"/>
      <c r="BN70" s="10"/>
      <c r="BO70" s="10"/>
      <c r="BP70" s="13"/>
      <c r="BQ70" s="13"/>
      <c r="BR70" s="13"/>
      <c r="BS70" s="13"/>
      <c r="BT70" s="13"/>
      <c r="BU70" s="13"/>
      <c r="BV70" s="13"/>
      <c r="BW70" s="13"/>
      <c r="BX70" s="13"/>
      <c r="BY70" s="13"/>
      <c r="BZ70" s="13"/>
      <c r="CA70" s="13"/>
      <c r="CB70" s="13"/>
      <c r="CC70" s="13"/>
      <c r="CD70" s="13"/>
      <c r="CE70" s="13"/>
      <c r="CF70" s="13"/>
      <c r="CG70" s="13"/>
      <c r="CH70" s="13"/>
      <c r="CI70" s="13"/>
      <c r="CJ70" s="13"/>
      <c r="CK70" s="13"/>
      <c r="CL70" s="13"/>
    </row>
    <row r="71" spans="1:90" s="8" customFormat="1" ht="30" customHeight="1" collapsed="1">
      <c r="A71" s="11" t="s">
        <v>83</v>
      </c>
      <c r="B71" s="11" t="s">
        <v>153</v>
      </c>
      <c r="C71" s="113"/>
      <c r="D71" s="22">
        <v>49.850611000000001</v>
      </c>
      <c r="E71" s="22">
        <v>51.76193</v>
      </c>
      <c r="F71" s="22">
        <v>53.205000000000005</v>
      </c>
      <c r="G71" s="22">
        <v>56.024856000000007</v>
      </c>
      <c r="H71" s="22">
        <v>56.679409000000007</v>
      </c>
      <c r="I71" s="22">
        <v>66.053794999999994</v>
      </c>
      <c r="J71" s="22">
        <v>72.167377999999999</v>
      </c>
      <c r="K71" s="22">
        <v>74.647944999999993</v>
      </c>
      <c r="L71" s="22">
        <v>92.615951999999993</v>
      </c>
      <c r="M71" s="22">
        <v>91.844423000000006</v>
      </c>
      <c r="N71" s="22">
        <v>109.368706</v>
      </c>
      <c r="O71" s="22">
        <v>114.306692</v>
      </c>
      <c r="P71" s="22">
        <v>112.30571500000001</v>
      </c>
      <c r="Q71" s="22">
        <v>138.048823</v>
      </c>
      <c r="R71" s="22">
        <v>119.88461699999999</v>
      </c>
      <c r="S71" s="22">
        <v>120.047417</v>
      </c>
      <c r="T71" s="22">
        <v>119.71588300000002</v>
      </c>
      <c r="U71" s="22">
        <v>129.54883999999998</v>
      </c>
      <c r="V71" s="22">
        <v>132.97632900000002</v>
      </c>
      <c r="W71" s="22">
        <v>132.54997600000002</v>
      </c>
      <c r="X71" s="22">
        <v>140.70067700000001</v>
      </c>
      <c r="Y71" s="22">
        <v>144.39235300000001</v>
      </c>
      <c r="Z71" s="22">
        <v>149.48539600000001</v>
      </c>
      <c r="AA71" s="22">
        <v>153.637925</v>
      </c>
      <c r="AB71" s="22">
        <v>155.76307799999998</v>
      </c>
      <c r="AC71" s="22">
        <v>151.494068</v>
      </c>
      <c r="AD71" s="22">
        <v>148.38101700000001</v>
      </c>
      <c r="AE71" s="22">
        <v>143.15072799999999</v>
      </c>
      <c r="AF71" s="22">
        <v>136.388216</v>
      </c>
      <c r="AG71" s="22">
        <v>138.056389</v>
      </c>
      <c r="AH71" s="22">
        <v>140.010851</v>
      </c>
      <c r="AI71" s="22">
        <v>139.67370600000001</v>
      </c>
      <c r="AJ71" s="22">
        <v>138.53023300000001</v>
      </c>
      <c r="AK71" s="22">
        <v>139.28397700000002</v>
      </c>
      <c r="AL71" s="22">
        <v>153.352338</v>
      </c>
      <c r="AM71" s="22">
        <v>157.454094</v>
      </c>
      <c r="AN71" s="22">
        <v>156.72532600000002</v>
      </c>
      <c r="AO71" s="22">
        <v>160.94618700000001</v>
      </c>
      <c r="AP71" s="79">
        <v>167.65302799999998</v>
      </c>
      <c r="AQ71" s="75">
        <f t="shared" ref="AQ71" si="4">IF(AO71="–","–",(AP71-AO71)/ABS(AO71))</f>
        <v>4.1671325832652178E-2</v>
      </c>
      <c r="AR71" s="75">
        <f t="shared" ref="AR71" si="5">IF(AO71="–","–",AVERAGE((AG71-AF71)/ABS(AF71),(AH71-AG71)/ABS(AG71),(AI71-AH71)/ABS(AH71),(AJ71-AI71)/ABS(AI71),(AK71-AJ71)/ABS(AJ71),(AL71-AK71)/ABS(AK71),(AM71-AL71)/ABS(AL71),(AN71-AM71)/ABS(AM71),(AO71-AN71)/ABS(AN71),(AP71-AO71)/ABS(AO71)))</f>
        <v>2.1296092305074378E-2</v>
      </c>
      <c r="AS71" s="29"/>
      <c r="AT71" s="31"/>
      <c r="AU71" s="29"/>
      <c r="AV71" s="29"/>
      <c r="AW71" s="29"/>
      <c r="AX71" s="29"/>
      <c r="AY71" s="29"/>
      <c r="AZ71" s="29"/>
      <c r="BA71" s="31"/>
      <c r="BB71" s="31"/>
      <c r="BC71" s="7"/>
      <c r="BD71" s="7"/>
      <c r="BE71" s="7"/>
      <c r="BF71" s="7"/>
      <c r="BG71" s="7"/>
      <c r="BH71" s="7"/>
      <c r="BI71" s="7"/>
      <c r="BJ71" s="7"/>
      <c r="BK71" s="7"/>
      <c r="BL71" s="7"/>
      <c r="BM71" s="7"/>
      <c r="BN71" s="7"/>
      <c r="BO71" s="7"/>
    </row>
    <row r="72" spans="1:90" s="92" customFormat="1">
      <c r="A72" s="107" t="s">
        <v>80</v>
      </c>
      <c r="B72" s="107" t="s">
        <v>81</v>
      </c>
      <c r="C72" s="89" t="s">
        <v>68</v>
      </c>
      <c r="D72" s="110">
        <v>46.784692</v>
      </c>
      <c r="E72" s="85">
        <v>48.784008</v>
      </c>
      <c r="F72" s="85">
        <v>51.290736000000003</v>
      </c>
      <c r="G72" s="85">
        <v>53.517013000000006</v>
      </c>
      <c r="H72" s="85">
        <v>54.335834000000006</v>
      </c>
      <c r="I72" s="85">
        <v>59.793613999999998</v>
      </c>
      <c r="J72" s="85">
        <v>65.804761999999997</v>
      </c>
      <c r="K72" s="85">
        <v>70.484921999999997</v>
      </c>
      <c r="L72" s="85">
        <v>87.987943999999999</v>
      </c>
      <c r="M72" s="85">
        <v>89.226987000000008</v>
      </c>
      <c r="N72" s="85">
        <v>104.416571</v>
      </c>
      <c r="O72" s="85">
        <v>109.74305</v>
      </c>
      <c r="P72" s="85">
        <v>112.06013</v>
      </c>
      <c r="Q72" s="85">
        <v>110.299443</v>
      </c>
      <c r="R72" s="85">
        <v>116.68001</v>
      </c>
      <c r="S72" s="85">
        <v>115.148895</v>
      </c>
      <c r="T72" s="85">
        <v>116.56122900000003</v>
      </c>
      <c r="U72" s="85">
        <v>122.59526</v>
      </c>
      <c r="V72" s="85">
        <v>123.43725700000002</v>
      </c>
      <c r="W72" s="85">
        <v>124.764672</v>
      </c>
      <c r="X72" s="85">
        <v>130.47116300000002</v>
      </c>
      <c r="Y72" s="85">
        <v>136.506371</v>
      </c>
      <c r="Z72" s="85">
        <v>142.84562</v>
      </c>
      <c r="AA72" s="85">
        <v>148.21139499999998</v>
      </c>
      <c r="AB72" s="85">
        <v>150.87568099999999</v>
      </c>
      <c r="AC72" s="85">
        <v>145.00210300000001</v>
      </c>
      <c r="AD72" s="85">
        <v>143.14926800000001</v>
      </c>
      <c r="AE72" s="85">
        <v>140.52161899999999</v>
      </c>
      <c r="AF72" s="85">
        <v>134.00780700000001</v>
      </c>
      <c r="AG72" s="85">
        <v>135.582142</v>
      </c>
      <c r="AH72" s="85">
        <v>135.671133</v>
      </c>
      <c r="AI72" s="85">
        <v>136.98079200000001</v>
      </c>
      <c r="AJ72" s="85">
        <v>138.549734</v>
      </c>
      <c r="AK72" s="85">
        <v>139.24401900000001</v>
      </c>
      <c r="AL72" s="85">
        <v>153.54536400000001</v>
      </c>
      <c r="AM72" s="85">
        <v>157.64155600000001</v>
      </c>
      <c r="AN72" s="85">
        <v>156.67986000000002</v>
      </c>
      <c r="AO72" s="85">
        <v>161.065651</v>
      </c>
      <c r="AP72" s="88">
        <v>167.64276899999999</v>
      </c>
      <c r="AQ72" s="77">
        <f t="shared" si="2"/>
        <v>4.0835013295292766E-2</v>
      </c>
      <c r="AR72" s="77">
        <f t="shared" si="3"/>
        <v>2.3063347837481291E-2</v>
      </c>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6"/>
      <c r="CB72" s="87"/>
      <c r="CC72" s="90"/>
      <c r="CD72" s="91"/>
    </row>
    <row r="73" spans="1:90" s="14" customFormat="1" hidden="1" outlineLevel="1">
      <c r="A73" s="101" t="s">
        <v>47</v>
      </c>
      <c r="B73" s="101" t="s">
        <v>48</v>
      </c>
      <c r="C73" s="114"/>
      <c r="D73" s="23">
        <v>43.084290000000003</v>
      </c>
      <c r="E73" s="23">
        <v>44.921151999999999</v>
      </c>
      <c r="F73" s="23">
        <v>47.125406000000005</v>
      </c>
      <c r="G73" s="23">
        <v>48.780677000000004</v>
      </c>
      <c r="H73" s="23">
        <v>49.512131000000004</v>
      </c>
      <c r="I73" s="23">
        <v>54.607568000000001</v>
      </c>
      <c r="J73" s="23">
        <v>60.406716000000003</v>
      </c>
      <c r="K73" s="23">
        <v>64.391892999999996</v>
      </c>
      <c r="L73" s="23">
        <v>79.008450000000011</v>
      </c>
      <c r="M73" s="23">
        <v>79.605240000000009</v>
      </c>
      <c r="N73" s="23">
        <v>87.962921000000009</v>
      </c>
      <c r="O73" s="23">
        <v>92.460060999999996</v>
      </c>
      <c r="P73" s="23">
        <v>93.086224000000001</v>
      </c>
      <c r="Q73" s="23">
        <v>90.311852000000002</v>
      </c>
      <c r="R73" s="23">
        <v>93.879241999999991</v>
      </c>
      <c r="S73" s="23">
        <v>90.844879000000006</v>
      </c>
      <c r="T73" s="23">
        <v>94.824958000000009</v>
      </c>
      <c r="U73" s="23">
        <v>99.754628999999994</v>
      </c>
      <c r="V73" s="23">
        <v>100.223095</v>
      </c>
      <c r="W73" s="23">
        <v>100.83135200000001</v>
      </c>
      <c r="X73" s="23">
        <v>105.32032100000001</v>
      </c>
      <c r="Y73" s="23">
        <v>108.607186</v>
      </c>
      <c r="Z73" s="23">
        <v>113.65281400000001</v>
      </c>
      <c r="AA73" s="23">
        <v>117.56120899999999</v>
      </c>
      <c r="AB73" s="23">
        <v>119.591528</v>
      </c>
      <c r="AC73" s="23">
        <v>114.28904</v>
      </c>
      <c r="AD73" s="23">
        <v>113.105039</v>
      </c>
      <c r="AE73" s="23">
        <v>114.36468699999999</v>
      </c>
      <c r="AF73" s="23">
        <v>109.30042</v>
      </c>
      <c r="AG73" s="23">
        <v>109.509467</v>
      </c>
      <c r="AH73" s="23">
        <v>110.45835</v>
      </c>
      <c r="AI73" s="23">
        <v>110.63511299999999</v>
      </c>
      <c r="AJ73" s="23">
        <v>112.47605899999999</v>
      </c>
      <c r="AK73" s="23">
        <v>112.681185</v>
      </c>
      <c r="AL73" s="23">
        <v>116.41298900000001</v>
      </c>
      <c r="AM73" s="23">
        <v>119.536585</v>
      </c>
      <c r="AN73" s="23">
        <v>118.401234</v>
      </c>
      <c r="AO73" s="23">
        <v>120.66071600000001</v>
      </c>
      <c r="AP73" s="81">
        <v>125.81595999999999</v>
      </c>
      <c r="AQ73" s="77">
        <f t="shared" si="2"/>
        <v>4.2725123560513112E-2</v>
      </c>
      <c r="AR73" s="77">
        <f t="shared" si="3"/>
        <v>1.4290196351571036E-2</v>
      </c>
      <c r="AS73" s="29"/>
      <c r="AT73" s="29"/>
      <c r="AU73" s="29"/>
      <c r="AV73" s="29"/>
      <c r="AW73" s="29"/>
      <c r="AX73" s="29"/>
      <c r="AY73" s="29"/>
      <c r="AZ73" s="29"/>
      <c r="BA73" s="29"/>
      <c r="BB73" s="29"/>
      <c r="BC73" s="10"/>
      <c r="BD73" s="10"/>
      <c r="BE73" s="10"/>
      <c r="BF73" s="10"/>
      <c r="BG73" s="10"/>
      <c r="BH73" s="10"/>
      <c r="BI73" s="10"/>
      <c r="BJ73" s="10"/>
      <c r="BK73" s="10"/>
      <c r="BL73" s="10"/>
      <c r="BM73" s="10"/>
      <c r="BN73" s="10"/>
      <c r="BO73" s="10"/>
      <c r="BP73" s="13"/>
      <c r="BQ73" s="13"/>
      <c r="BR73" s="13"/>
      <c r="BS73" s="13"/>
      <c r="BT73" s="13"/>
      <c r="BU73" s="13"/>
      <c r="BV73" s="13"/>
      <c r="BW73" s="13"/>
      <c r="BX73" s="13"/>
      <c r="BY73" s="13"/>
      <c r="BZ73" s="13"/>
      <c r="CA73" s="13"/>
      <c r="CB73" s="13"/>
      <c r="CC73" s="13"/>
      <c r="CD73" s="13"/>
      <c r="CE73" s="13"/>
      <c r="CF73" s="13"/>
      <c r="CG73" s="13"/>
      <c r="CH73" s="13"/>
      <c r="CI73" s="13"/>
      <c r="CJ73" s="13"/>
      <c r="CK73" s="13"/>
      <c r="CL73" s="13"/>
    </row>
    <row r="74" spans="1:90" s="14" customFormat="1" hidden="1" outlineLevel="1">
      <c r="A74" s="101" t="s">
        <v>46</v>
      </c>
      <c r="B74" s="101" t="s">
        <v>33</v>
      </c>
      <c r="C74" s="114"/>
      <c r="D74" s="23">
        <v>3.700402</v>
      </c>
      <c r="E74" s="23">
        <v>3.8628560000000003</v>
      </c>
      <c r="F74" s="23">
        <v>4.16533</v>
      </c>
      <c r="G74" s="23">
        <v>4.7363360000000005</v>
      </c>
      <c r="H74" s="23">
        <v>4.8237030000000001</v>
      </c>
      <c r="I74" s="23">
        <v>5.1860460000000002</v>
      </c>
      <c r="J74" s="23">
        <v>5.3980459999999999</v>
      </c>
      <c r="K74" s="23">
        <v>6.0930290000000005</v>
      </c>
      <c r="L74" s="23">
        <v>8.979493999999999</v>
      </c>
      <c r="M74" s="23">
        <v>9.6217469999999992</v>
      </c>
      <c r="N74" s="23">
        <v>16.45365</v>
      </c>
      <c r="O74" s="23">
        <v>17.282989000000001</v>
      </c>
      <c r="P74" s="23">
        <v>18.141915999999998</v>
      </c>
      <c r="Q74" s="23">
        <v>19.701395999999999</v>
      </c>
      <c r="R74" s="23">
        <v>21.603956</v>
      </c>
      <c r="S74" s="23">
        <v>23.357150999999998</v>
      </c>
      <c r="T74" s="23">
        <v>20.929023999999998</v>
      </c>
      <c r="U74" s="23">
        <v>22.106839999999998</v>
      </c>
      <c r="V74" s="23">
        <v>22.033524</v>
      </c>
      <c r="W74" s="23">
        <v>21.942066999999998</v>
      </c>
      <c r="X74" s="23">
        <v>22.809564999999999</v>
      </c>
      <c r="Y74" s="23">
        <v>25.742364999999999</v>
      </c>
      <c r="Z74" s="23">
        <v>27.348691000000002</v>
      </c>
      <c r="AA74" s="23">
        <v>29.132680999999998</v>
      </c>
      <c r="AB74" s="23">
        <v>29.950447</v>
      </c>
      <c r="AC74" s="23">
        <v>28.910287</v>
      </c>
      <c r="AD74" s="23">
        <v>28.028216999999998</v>
      </c>
      <c r="AE74" s="23">
        <v>24.637615</v>
      </c>
      <c r="AF74" s="23">
        <v>23.338239999999999</v>
      </c>
      <c r="AG74" s="23">
        <v>24.589352999999999</v>
      </c>
      <c r="AH74" s="23">
        <v>23.713301999999999</v>
      </c>
      <c r="AI74" s="23">
        <v>24.762991</v>
      </c>
      <c r="AJ74" s="23">
        <v>24.382511999999998</v>
      </c>
      <c r="AK74" s="23">
        <v>24.990058000000001</v>
      </c>
      <c r="AL74" s="23">
        <v>35.551375999999998</v>
      </c>
      <c r="AM74" s="23">
        <v>36.870443999999999</v>
      </c>
      <c r="AN74" s="23">
        <v>36.577735000000004</v>
      </c>
      <c r="AO74" s="23">
        <v>38.558877000000003</v>
      </c>
      <c r="AP74" s="81">
        <v>40.018723999999999</v>
      </c>
      <c r="AQ74" s="77">
        <f t="shared" si="2"/>
        <v>3.7860205316664078E-2</v>
      </c>
      <c r="AR74" s="77">
        <f t="shared" si="3"/>
        <v>6.1560669959065041E-2</v>
      </c>
      <c r="AS74" s="29"/>
      <c r="AT74" s="29"/>
      <c r="AU74" s="29"/>
      <c r="AV74" s="29"/>
      <c r="AW74" s="29"/>
      <c r="AX74" s="29"/>
      <c r="AY74" s="29"/>
      <c r="AZ74" s="29"/>
      <c r="BA74" s="29"/>
      <c r="BB74" s="29"/>
      <c r="BC74" s="10"/>
      <c r="BD74" s="10"/>
      <c r="BE74" s="10"/>
      <c r="BF74" s="10"/>
      <c r="BG74" s="10"/>
      <c r="BH74" s="10"/>
      <c r="BI74" s="10"/>
      <c r="BJ74" s="10"/>
      <c r="BK74" s="10"/>
      <c r="BL74" s="10"/>
      <c r="BM74" s="10"/>
      <c r="BN74" s="10"/>
      <c r="BO74" s="10"/>
      <c r="BP74" s="13"/>
      <c r="BQ74" s="13"/>
      <c r="BR74" s="13"/>
      <c r="BS74" s="13"/>
      <c r="BT74" s="13"/>
      <c r="BU74" s="13"/>
      <c r="BV74" s="13"/>
      <c r="BW74" s="13"/>
      <c r="BX74" s="13"/>
      <c r="BY74" s="13"/>
      <c r="BZ74" s="13"/>
      <c r="CA74" s="13"/>
      <c r="CB74" s="13"/>
      <c r="CC74" s="13"/>
      <c r="CD74" s="13"/>
      <c r="CE74" s="13"/>
      <c r="CF74" s="13"/>
      <c r="CG74" s="13"/>
      <c r="CH74" s="13"/>
      <c r="CI74" s="13"/>
      <c r="CJ74" s="13"/>
      <c r="CK74" s="13"/>
      <c r="CL74" s="13"/>
    </row>
    <row r="75" spans="1:90" s="14" customFormat="1" hidden="1" outlineLevel="1">
      <c r="A75" s="101" t="s">
        <v>28</v>
      </c>
      <c r="B75" s="101" t="s">
        <v>29</v>
      </c>
      <c r="C75" s="114"/>
      <c r="D75" s="23" t="s">
        <v>99</v>
      </c>
      <c r="E75" s="23" t="s">
        <v>99</v>
      </c>
      <c r="F75" s="23" t="s">
        <v>99</v>
      </c>
      <c r="G75" s="23" t="s">
        <v>99</v>
      </c>
      <c r="H75" s="23" t="s">
        <v>99</v>
      </c>
      <c r="I75" s="23" t="s">
        <v>99</v>
      </c>
      <c r="J75" s="23" t="s">
        <v>99</v>
      </c>
      <c r="K75" s="23" t="s">
        <v>99</v>
      </c>
      <c r="L75" s="23" t="s">
        <v>99</v>
      </c>
      <c r="M75" s="23" t="s">
        <v>99</v>
      </c>
      <c r="N75" s="23" t="s">
        <v>99</v>
      </c>
      <c r="O75" s="23" t="s">
        <v>99</v>
      </c>
      <c r="P75" s="23" t="s">
        <v>99</v>
      </c>
      <c r="Q75" s="23" t="s">
        <v>99</v>
      </c>
      <c r="R75" s="23" t="s">
        <v>99</v>
      </c>
      <c r="S75" s="23" t="s">
        <v>99</v>
      </c>
      <c r="T75" s="23" t="s">
        <v>99</v>
      </c>
      <c r="U75" s="23" t="s">
        <v>99</v>
      </c>
      <c r="V75" s="23" t="s">
        <v>99</v>
      </c>
      <c r="W75" s="23" t="s">
        <v>99</v>
      </c>
      <c r="X75" s="23" t="s">
        <v>99</v>
      </c>
      <c r="Y75" s="23" t="s">
        <v>99</v>
      </c>
      <c r="Z75" s="23" t="s">
        <v>99</v>
      </c>
      <c r="AA75" s="23" t="s">
        <v>99</v>
      </c>
      <c r="AB75" s="23" t="s">
        <v>99</v>
      </c>
      <c r="AC75" s="23" t="s">
        <v>99</v>
      </c>
      <c r="AD75" s="23" t="s">
        <v>99</v>
      </c>
      <c r="AE75" s="23" t="s">
        <v>99</v>
      </c>
      <c r="AF75" s="23" t="s">
        <v>99</v>
      </c>
      <c r="AG75" s="23" t="s">
        <v>99</v>
      </c>
      <c r="AH75" s="23" t="s">
        <v>99</v>
      </c>
      <c r="AI75" s="23" t="s">
        <v>99</v>
      </c>
      <c r="AJ75" s="23" t="s">
        <v>99</v>
      </c>
      <c r="AK75" s="23" t="s">
        <v>99</v>
      </c>
      <c r="AL75" s="23" t="s">
        <v>99</v>
      </c>
      <c r="AM75" s="23" t="s">
        <v>99</v>
      </c>
      <c r="AN75" s="23" t="s">
        <v>99</v>
      </c>
      <c r="AO75" s="23" t="s">
        <v>99</v>
      </c>
      <c r="AP75" s="81" t="s">
        <v>99</v>
      </c>
      <c r="AQ75" s="77" t="str">
        <f t="shared" si="2"/>
        <v>–</v>
      </c>
      <c r="AR75" s="77" t="str">
        <f t="shared" si="3"/>
        <v>–</v>
      </c>
      <c r="AS75" s="29"/>
      <c r="AT75" s="29"/>
      <c r="AU75" s="29"/>
      <c r="AV75" s="29"/>
      <c r="AW75" s="29"/>
      <c r="AX75" s="29"/>
      <c r="AY75" s="29"/>
      <c r="AZ75" s="29"/>
      <c r="BA75" s="29"/>
      <c r="BB75" s="29"/>
      <c r="BC75" s="10"/>
      <c r="BD75" s="10"/>
      <c r="BE75" s="10"/>
      <c r="BF75" s="10"/>
      <c r="BG75" s="10"/>
      <c r="BH75" s="10"/>
      <c r="BI75" s="10"/>
      <c r="BJ75" s="10"/>
      <c r="BK75" s="10"/>
      <c r="BL75" s="10"/>
      <c r="BM75" s="10"/>
      <c r="BN75" s="10"/>
      <c r="BO75" s="10"/>
      <c r="BP75" s="13"/>
      <c r="BQ75" s="13"/>
      <c r="BR75" s="13"/>
      <c r="BS75" s="13"/>
      <c r="BT75" s="13"/>
      <c r="BU75" s="13"/>
      <c r="BV75" s="13"/>
      <c r="BW75" s="13"/>
      <c r="BX75" s="13"/>
      <c r="BY75" s="13"/>
      <c r="BZ75" s="13"/>
      <c r="CA75" s="13"/>
      <c r="CB75" s="13"/>
      <c r="CC75" s="13"/>
      <c r="CD75" s="13"/>
      <c r="CE75" s="13"/>
      <c r="CF75" s="13"/>
      <c r="CG75" s="13"/>
      <c r="CH75" s="13"/>
      <c r="CI75" s="13"/>
      <c r="CJ75" s="13"/>
      <c r="CK75" s="13"/>
      <c r="CL75" s="13"/>
    </row>
    <row r="76" spans="1:90" s="14" customFormat="1" hidden="1" outlineLevel="1">
      <c r="A76" s="101" t="s">
        <v>30</v>
      </c>
      <c r="B76" s="101" t="s">
        <v>31</v>
      </c>
      <c r="C76" s="114"/>
      <c r="D76" s="23" t="s">
        <v>99</v>
      </c>
      <c r="E76" s="23" t="s">
        <v>99</v>
      </c>
      <c r="F76" s="23" t="s">
        <v>99</v>
      </c>
      <c r="G76" s="23" t="s">
        <v>99</v>
      </c>
      <c r="H76" s="23" t="s">
        <v>99</v>
      </c>
      <c r="I76" s="23" t="s">
        <v>99</v>
      </c>
      <c r="J76" s="23" t="s">
        <v>99</v>
      </c>
      <c r="K76" s="23" t="s">
        <v>99</v>
      </c>
      <c r="L76" s="23" t="s">
        <v>99</v>
      </c>
      <c r="M76" s="23" t="s">
        <v>99</v>
      </c>
      <c r="N76" s="23" t="s">
        <v>99</v>
      </c>
      <c r="O76" s="23" t="s">
        <v>99</v>
      </c>
      <c r="P76" s="23">
        <v>0.83199000000000001</v>
      </c>
      <c r="Q76" s="23">
        <v>0.28619499999999998</v>
      </c>
      <c r="R76" s="23">
        <v>1.196812</v>
      </c>
      <c r="S76" s="23">
        <v>0.94232400000000005</v>
      </c>
      <c r="T76" s="23">
        <v>0.80724700000000005</v>
      </c>
      <c r="U76" s="23">
        <v>0.73379100000000008</v>
      </c>
      <c r="V76" s="23">
        <v>1.1806380000000001</v>
      </c>
      <c r="W76" s="23">
        <v>1.9912529999999999</v>
      </c>
      <c r="X76" s="23">
        <v>2.3412769999999998</v>
      </c>
      <c r="Y76" s="23">
        <v>2.1568200000000002</v>
      </c>
      <c r="Z76" s="23">
        <v>1.8441149999999999</v>
      </c>
      <c r="AA76" s="23">
        <v>1.5175049999999999</v>
      </c>
      <c r="AB76" s="23">
        <v>1.3337060000000001</v>
      </c>
      <c r="AC76" s="23">
        <v>1.8027759999999999</v>
      </c>
      <c r="AD76" s="23">
        <v>2.0160119999999999</v>
      </c>
      <c r="AE76" s="23">
        <v>1.519317</v>
      </c>
      <c r="AF76" s="23">
        <v>1.3691469999999999</v>
      </c>
      <c r="AG76" s="23">
        <v>1.4833229999999999</v>
      </c>
      <c r="AH76" s="23">
        <v>1.4994810000000001</v>
      </c>
      <c r="AI76" s="23">
        <v>1.5826880000000001</v>
      </c>
      <c r="AJ76" s="23">
        <v>1.6911639999999999</v>
      </c>
      <c r="AK76" s="23">
        <v>1.572776</v>
      </c>
      <c r="AL76" s="23">
        <v>1.580999</v>
      </c>
      <c r="AM76" s="23">
        <v>1.2345269999999999</v>
      </c>
      <c r="AN76" s="23">
        <v>1.7008909999999999</v>
      </c>
      <c r="AO76" s="23">
        <v>1.8460589999999999</v>
      </c>
      <c r="AP76" s="81">
        <v>1.329963</v>
      </c>
      <c r="AQ76" s="77">
        <f t="shared" si="2"/>
        <v>-0.27956636272188479</v>
      </c>
      <c r="AR76" s="77">
        <f t="shared" si="3"/>
        <v>1.179409713182516E-2</v>
      </c>
      <c r="AS76" s="29"/>
      <c r="AT76" s="29"/>
      <c r="AU76" s="29"/>
      <c r="AV76" s="29"/>
      <c r="AW76" s="29"/>
      <c r="AX76" s="29"/>
      <c r="AY76" s="29"/>
      <c r="AZ76" s="29"/>
      <c r="BA76" s="29"/>
      <c r="BB76" s="29"/>
      <c r="BC76" s="10"/>
      <c r="BD76" s="10"/>
      <c r="BE76" s="10"/>
      <c r="BF76" s="10"/>
      <c r="BG76" s="10"/>
      <c r="BH76" s="10"/>
      <c r="BI76" s="10"/>
      <c r="BJ76" s="10"/>
      <c r="BK76" s="10"/>
      <c r="BL76" s="10"/>
      <c r="BM76" s="10"/>
      <c r="BN76" s="10"/>
      <c r="BO76" s="10"/>
      <c r="BP76" s="13"/>
      <c r="BQ76" s="13"/>
      <c r="BR76" s="13"/>
      <c r="BS76" s="13"/>
      <c r="BT76" s="13"/>
      <c r="BU76" s="13"/>
      <c r="BV76" s="13"/>
      <c r="BW76" s="13"/>
      <c r="BX76" s="13"/>
      <c r="BY76" s="13"/>
      <c r="BZ76" s="13"/>
      <c r="CA76" s="13"/>
      <c r="CB76" s="13"/>
      <c r="CC76" s="13"/>
      <c r="CD76" s="13"/>
      <c r="CE76" s="13"/>
      <c r="CF76" s="13"/>
      <c r="CG76" s="13"/>
      <c r="CH76" s="13"/>
      <c r="CI76" s="13"/>
      <c r="CJ76" s="13"/>
      <c r="CK76" s="13"/>
      <c r="CL76" s="13"/>
    </row>
    <row r="77" spans="1:90" s="14" customFormat="1" hidden="1" outlineLevel="1">
      <c r="A77" s="97" t="s">
        <v>124</v>
      </c>
      <c r="B77" s="97" t="s">
        <v>125</v>
      </c>
      <c r="C77" s="114"/>
      <c r="D77" s="23" t="s">
        <v>99</v>
      </c>
      <c r="E77" s="23" t="s">
        <v>99</v>
      </c>
      <c r="F77" s="23" t="s">
        <v>99</v>
      </c>
      <c r="G77" s="23" t="s">
        <v>99</v>
      </c>
      <c r="H77" s="23" t="s">
        <v>99</v>
      </c>
      <c r="I77" s="23" t="s">
        <v>99</v>
      </c>
      <c r="J77" s="23" t="s">
        <v>99</v>
      </c>
      <c r="K77" s="23" t="s">
        <v>99</v>
      </c>
      <c r="L77" s="23" t="s">
        <v>99</v>
      </c>
      <c r="M77" s="23" t="s">
        <v>99</v>
      </c>
      <c r="N77" s="23" t="s">
        <v>99</v>
      </c>
      <c r="O77" s="23" t="s">
        <v>99</v>
      </c>
      <c r="P77" s="23" t="s">
        <v>99</v>
      </c>
      <c r="Q77" s="23" t="s">
        <v>99</v>
      </c>
      <c r="R77" s="23" t="s">
        <v>99</v>
      </c>
      <c r="S77" s="23" t="s">
        <v>99</v>
      </c>
      <c r="T77" s="23" t="s">
        <v>99</v>
      </c>
      <c r="U77" s="23" t="s">
        <v>99</v>
      </c>
      <c r="V77" s="23" t="s">
        <v>99</v>
      </c>
      <c r="W77" s="23" t="s">
        <v>99</v>
      </c>
      <c r="X77" s="23" t="s">
        <v>99</v>
      </c>
      <c r="Y77" s="23" t="s">
        <v>99</v>
      </c>
      <c r="Z77" s="23" t="s">
        <v>99</v>
      </c>
      <c r="AA77" s="23" t="s">
        <v>99</v>
      </c>
      <c r="AB77" s="23" t="s">
        <v>99</v>
      </c>
      <c r="AC77" s="23" t="s">
        <v>99</v>
      </c>
      <c r="AD77" s="23" t="s">
        <v>99</v>
      </c>
      <c r="AE77" s="23" t="s">
        <v>99</v>
      </c>
      <c r="AF77" s="23" t="s">
        <v>99</v>
      </c>
      <c r="AG77" s="23" t="s">
        <v>99</v>
      </c>
      <c r="AH77" s="23" t="s">
        <v>99</v>
      </c>
      <c r="AI77" s="23" t="s">
        <v>99</v>
      </c>
      <c r="AJ77" s="23" t="s">
        <v>99</v>
      </c>
      <c r="AK77" s="23" t="s">
        <v>99</v>
      </c>
      <c r="AL77" s="23" t="s">
        <v>99</v>
      </c>
      <c r="AM77" s="23" t="s">
        <v>99</v>
      </c>
      <c r="AN77" s="23" t="s">
        <v>99</v>
      </c>
      <c r="AO77" s="23" t="s">
        <v>99</v>
      </c>
      <c r="AP77" s="81">
        <v>0.47812199999999999</v>
      </c>
      <c r="AQ77" s="77" t="str">
        <f t="shared" si="2"/>
        <v>–</v>
      </c>
      <c r="AR77" s="77" t="str">
        <f t="shared" si="3"/>
        <v>–</v>
      </c>
      <c r="AS77" s="29"/>
      <c r="AT77" s="29"/>
      <c r="AU77" s="29"/>
      <c r="AV77" s="29"/>
      <c r="AW77" s="29"/>
      <c r="AX77" s="29"/>
      <c r="AY77" s="29"/>
      <c r="AZ77" s="29"/>
      <c r="BA77" s="29"/>
      <c r="BB77" s="29"/>
      <c r="BC77" s="10"/>
      <c r="BD77" s="10"/>
      <c r="BE77" s="10"/>
      <c r="BF77" s="10"/>
      <c r="BG77" s="10"/>
      <c r="BH77" s="10"/>
      <c r="BI77" s="10"/>
      <c r="BJ77" s="10"/>
      <c r="BK77" s="10"/>
      <c r="BL77" s="10"/>
      <c r="BM77" s="10"/>
      <c r="BN77" s="10"/>
      <c r="BO77" s="10"/>
      <c r="BP77" s="13"/>
      <c r="BQ77" s="13"/>
      <c r="BR77" s="13"/>
      <c r="BS77" s="13"/>
      <c r="BT77" s="13"/>
      <c r="BU77" s="13"/>
      <c r="BV77" s="13"/>
      <c r="BW77" s="13"/>
      <c r="BX77" s="13"/>
      <c r="BY77" s="13"/>
      <c r="BZ77" s="13"/>
      <c r="CA77" s="13"/>
      <c r="CB77" s="13"/>
      <c r="CC77" s="13"/>
      <c r="CD77" s="13"/>
      <c r="CE77" s="13"/>
      <c r="CF77" s="13"/>
      <c r="CG77" s="13"/>
      <c r="CH77" s="13"/>
      <c r="CI77" s="13"/>
      <c r="CJ77" s="13"/>
      <c r="CK77" s="13"/>
      <c r="CL77" s="13"/>
    </row>
    <row r="78" spans="1:90" s="92" customFormat="1" collapsed="1">
      <c r="A78" s="107" t="s">
        <v>83</v>
      </c>
      <c r="B78" s="107" t="s">
        <v>82</v>
      </c>
      <c r="C78" s="89" t="s">
        <v>68</v>
      </c>
      <c r="D78" s="110">
        <v>3.0659189999999996</v>
      </c>
      <c r="E78" s="85">
        <v>2.977922</v>
      </c>
      <c r="F78" s="85">
        <v>1.914264</v>
      </c>
      <c r="G78" s="85">
        <v>2.5078429999999998</v>
      </c>
      <c r="H78" s="85">
        <v>2.3435750000000004</v>
      </c>
      <c r="I78" s="85">
        <v>6.2601810000000002</v>
      </c>
      <c r="J78" s="85">
        <v>6.3626159999999992</v>
      </c>
      <c r="K78" s="85">
        <v>4.1630229999999999</v>
      </c>
      <c r="L78" s="85">
        <v>4.6280080000000003</v>
      </c>
      <c r="M78" s="85">
        <v>2.6174360000000001</v>
      </c>
      <c r="N78" s="85">
        <v>4.9521350000000002</v>
      </c>
      <c r="O78" s="85">
        <v>4.5636419999999998</v>
      </c>
      <c r="P78" s="85">
        <v>0.245585</v>
      </c>
      <c r="Q78" s="85">
        <v>27.749379999999999</v>
      </c>
      <c r="R78" s="85">
        <v>3.2046070000000002</v>
      </c>
      <c r="S78" s="85">
        <v>4.8985219999999998</v>
      </c>
      <c r="T78" s="85">
        <v>3.1546539999999998</v>
      </c>
      <c r="U78" s="85">
        <v>6.9535799999999997</v>
      </c>
      <c r="V78" s="85">
        <v>9.5390720000000009</v>
      </c>
      <c r="W78" s="85">
        <v>7.785304</v>
      </c>
      <c r="X78" s="85">
        <v>10.229514</v>
      </c>
      <c r="Y78" s="85">
        <v>7.8859820000000003</v>
      </c>
      <c r="Z78" s="85">
        <v>6.6397759999999995</v>
      </c>
      <c r="AA78" s="85">
        <v>5.4265299999999996</v>
      </c>
      <c r="AB78" s="85">
        <v>4.887397</v>
      </c>
      <c r="AC78" s="85">
        <v>6.4919650000000004</v>
      </c>
      <c r="AD78" s="85">
        <v>5.2317489999999998</v>
      </c>
      <c r="AE78" s="85">
        <v>2.6291090000000001</v>
      </c>
      <c r="AF78" s="85">
        <v>2.3804090000000002</v>
      </c>
      <c r="AG78" s="85">
        <v>2.4742470000000001</v>
      </c>
      <c r="AH78" s="85">
        <v>4.3397180000000004</v>
      </c>
      <c r="AI78" s="85">
        <v>2.692914</v>
      </c>
      <c r="AJ78" s="85">
        <v>-1.9501000000000001E-2</v>
      </c>
      <c r="AK78" s="85">
        <v>3.9958E-2</v>
      </c>
      <c r="AL78" s="85">
        <v>-0.193026</v>
      </c>
      <c r="AM78" s="85">
        <v>-0.18746199999999999</v>
      </c>
      <c r="AN78" s="85">
        <v>4.5465999999999999E-2</v>
      </c>
      <c r="AO78" s="85">
        <v>-0.119464</v>
      </c>
      <c r="AP78" s="88">
        <v>1.0259000000000001E-2</v>
      </c>
      <c r="AQ78" s="77">
        <f t="shared" si="2"/>
        <v>1.0858752427509544</v>
      </c>
      <c r="AR78" s="77">
        <f t="shared" si="3"/>
        <v>-0.46453483103690923</v>
      </c>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6"/>
      <c r="CB78" s="87"/>
      <c r="CC78" s="90"/>
      <c r="CD78" s="91"/>
    </row>
    <row r="79" spans="1:90" s="8" customFormat="1" ht="30" customHeight="1">
      <c r="A79" s="11" t="s">
        <v>154</v>
      </c>
      <c r="B79" s="11" t="s">
        <v>155</v>
      </c>
      <c r="C79" s="113" t="s">
        <v>64</v>
      </c>
      <c r="D79" s="22">
        <v>2039.7573030000003</v>
      </c>
      <c r="E79" s="22">
        <v>2332.5725769999999</v>
      </c>
      <c r="F79" s="22">
        <v>2502.1197229999998</v>
      </c>
      <c r="G79" s="22">
        <v>2677.1520089999999</v>
      </c>
      <c r="H79" s="22">
        <v>2838.0836519999993</v>
      </c>
      <c r="I79" s="22">
        <v>3017.570831</v>
      </c>
      <c r="J79" s="22">
        <v>3258.7090750000002</v>
      </c>
      <c r="K79" s="22">
        <v>3642.0002060000006</v>
      </c>
      <c r="L79" s="22">
        <v>3938.5245060000002</v>
      </c>
      <c r="M79" s="22">
        <v>3992.5816190000005</v>
      </c>
      <c r="N79" s="22">
        <v>4000.7556100000002</v>
      </c>
      <c r="O79" s="22">
        <v>4065.1722590000004</v>
      </c>
      <c r="P79" s="22">
        <v>4106.8007790000001</v>
      </c>
      <c r="Q79" s="22">
        <v>4168.2907919999998</v>
      </c>
      <c r="R79" s="22">
        <v>4217.0843330000007</v>
      </c>
      <c r="S79" s="22">
        <v>4358.6448739999996</v>
      </c>
      <c r="T79" s="22">
        <v>4546.4859429999997</v>
      </c>
      <c r="U79" s="22">
        <v>4748.0210310000002</v>
      </c>
      <c r="V79" s="22">
        <v>4958.8878070000001</v>
      </c>
      <c r="W79" s="22">
        <v>5222.8410750000003</v>
      </c>
      <c r="X79" s="22">
        <v>5358.1803099999997</v>
      </c>
      <c r="Y79" s="22">
        <v>5420.4145740000004</v>
      </c>
      <c r="Z79" s="22">
        <v>5484.6253510000006</v>
      </c>
      <c r="AA79" s="22">
        <v>5531.362983</v>
      </c>
      <c r="AB79" s="22">
        <v>5743.8354629999994</v>
      </c>
      <c r="AC79" s="22">
        <v>5968.3478210000003</v>
      </c>
      <c r="AD79" s="22">
        <v>5992.7655349999986</v>
      </c>
      <c r="AE79" s="22">
        <v>6064.4129330000005</v>
      </c>
      <c r="AF79" s="22">
        <v>6396.5329280000005</v>
      </c>
      <c r="AG79" s="22">
        <v>6537.9072430000006</v>
      </c>
      <c r="AH79" s="22">
        <v>6776.6169739999996</v>
      </c>
      <c r="AI79" s="22">
        <v>6886.1336760000004</v>
      </c>
      <c r="AJ79" s="22">
        <v>7212.6885810000012</v>
      </c>
      <c r="AK79" s="22">
        <v>7080.3693810000004</v>
      </c>
      <c r="AL79" s="22">
        <v>7134.0177640000002</v>
      </c>
      <c r="AM79" s="22">
        <v>7239.9895450000004</v>
      </c>
      <c r="AN79" s="22">
        <v>7084.1192329999994</v>
      </c>
      <c r="AO79" s="22">
        <v>7091.0186919999996</v>
      </c>
      <c r="AP79" s="79">
        <v>7199.5530149999995</v>
      </c>
      <c r="AQ79" s="75">
        <f t="shared" si="2"/>
        <v>1.5305885897952428E-2</v>
      </c>
      <c r="AR79" s="75">
        <f t="shared" si="3"/>
        <v>1.2103331442540787E-2</v>
      </c>
      <c r="AS79" s="29"/>
      <c r="AT79" s="29"/>
      <c r="AU79" s="29"/>
      <c r="AV79" s="29"/>
      <c r="AW79" s="29"/>
      <c r="AX79" s="29"/>
      <c r="AY79" s="29"/>
      <c r="AZ79" s="29"/>
      <c r="BA79" s="31"/>
      <c r="BB79" s="31"/>
      <c r="BC79" s="7"/>
      <c r="BD79" s="7"/>
      <c r="BE79" s="7"/>
      <c r="BF79" s="7"/>
      <c r="BG79" s="7"/>
      <c r="BH79" s="7"/>
      <c r="BI79" s="7"/>
      <c r="BJ79" s="7"/>
      <c r="BK79" s="7"/>
      <c r="BL79" s="7"/>
      <c r="BM79" s="7"/>
      <c r="BN79" s="7"/>
      <c r="BO79" s="7"/>
    </row>
    <row r="80" spans="1:90" s="8" customFormat="1" ht="30" customHeight="1">
      <c r="A80" s="11" t="s">
        <v>156</v>
      </c>
      <c r="B80" s="11" t="s">
        <v>157</v>
      </c>
      <c r="C80" s="113"/>
      <c r="D80" s="22">
        <v>261.16406174875146</v>
      </c>
      <c r="E80" s="22">
        <v>252.68629298169753</v>
      </c>
      <c r="F80" s="22">
        <v>218.61922847088226</v>
      </c>
      <c r="G80" s="22">
        <v>210.41312298835328</v>
      </c>
      <c r="H80" s="22">
        <v>216.55612238103231</v>
      </c>
      <c r="I80" s="22">
        <v>268.86824222129781</v>
      </c>
      <c r="J80" s="22">
        <v>274.69113021963403</v>
      </c>
      <c r="K80" s="22">
        <v>108.37472065058182</v>
      </c>
      <c r="L80" s="22">
        <v>-79.253253000000313</v>
      </c>
      <c r="M80" s="22">
        <v>-4.3221880000005513</v>
      </c>
      <c r="N80" s="22">
        <v>560.43803800000023</v>
      </c>
      <c r="O80" s="22">
        <v>723.2805029999995</v>
      </c>
      <c r="P80" s="22">
        <v>819.15033700000004</v>
      </c>
      <c r="Q80" s="22">
        <v>585.46489999999994</v>
      </c>
      <c r="R80" s="22">
        <v>564.32952299999943</v>
      </c>
      <c r="S80" s="22">
        <v>412.72739700000056</v>
      </c>
      <c r="T80" s="22">
        <v>409.26674599999933</v>
      </c>
      <c r="U80" s="22">
        <v>418.40773100000024</v>
      </c>
      <c r="V80" s="22">
        <v>242.00046699999984</v>
      </c>
      <c r="W80" s="22">
        <v>145.24167299999954</v>
      </c>
      <c r="X80" s="22">
        <v>492.68796900000052</v>
      </c>
      <c r="Y80" s="22">
        <v>875.50663600000007</v>
      </c>
      <c r="Z80" s="22">
        <v>976.2488629999998</v>
      </c>
      <c r="AA80" s="22">
        <v>1130.2684159999999</v>
      </c>
      <c r="AB80" s="22">
        <v>973.98819499999991</v>
      </c>
      <c r="AC80" s="22">
        <v>581.53762999999981</v>
      </c>
      <c r="AD80" s="22">
        <v>685.60441300000093</v>
      </c>
      <c r="AE80" s="22">
        <v>617.87771599999905</v>
      </c>
      <c r="AF80" s="22">
        <v>38.41981399999986</v>
      </c>
      <c r="AG80" s="22">
        <v>-152.74460400000135</v>
      </c>
      <c r="AH80" s="22">
        <v>-409.75745899999856</v>
      </c>
      <c r="AI80" s="22">
        <v>-462.93832400000065</v>
      </c>
      <c r="AJ80" s="22">
        <v>-772.32533500000136</v>
      </c>
      <c r="AK80" s="22">
        <v>-602.73764800000026</v>
      </c>
      <c r="AL80" s="22">
        <v>-496.91642200000115</v>
      </c>
      <c r="AM80" s="22">
        <v>-940.18209500000103</v>
      </c>
      <c r="AN80" s="22">
        <v>-377.742569</v>
      </c>
      <c r="AO80" s="22">
        <v>-154.36875600000076</v>
      </c>
      <c r="AP80" s="79">
        <v>-759.70085599999948</v>
      </c>
      <c r="AQ80" s="75">
        <f t="shared" si="2"/>
        <v>-3.9213382013650206</v>
      </c>
      <c r="AR80" s="75">
        <f t="shared" si="3"/>
        <v>-1.0685061502571909</v>
      </c>
      <c r="AS80" s="29"/>
      <c r="AT80" s="29"/>
      <c r="AU80" s="29"/>
      <c r="AV80" s="29"/>
      <c r="AW80" s="29"/>
      <c r="AX80" s="29"/>
      <c r="AY80" s="29"/>
      <c r="AZ80" s="29"/>
      <c r="BA80" s="31"/>
      <c r="BB80" s="31"/>
      <c r="BC80" s="7"/>
      <c r="BD80" s="7"/>
      <c r="BE80" s="7"/>
      <c r="BF80" s="7"/>
      <c r="BG80" s="7"/>
      <c r="BH80" s="7"/>
      <c r="BI80" s="7"/>
      <c r="BJ80" s="7"/>
      <c r="BK80" s="7"/>
      <c r="BL80" s="7"/>
      <c r="BM80" s="7"/>
      <c r="BN80" s="7"/>
      <c r="BO80" s="7"/>
    </row>
    <row r="81" spans="1:82" s="8" customFormat="1" ht="30" customHeight="1">
      <c r="A81" s="11" t="s">
        <v>158</v>
      </c>
      <c r="B81" s="11" t="s">
        <v>159</v>
      </c>
      <c r="C81" s="113"/>
      <c r="D81" s="22">
        <v>643.5242819999994</v>
      </c>
      <c r="E81" s="22">
        <v>686.13369400000056</v>
      </c>
      <c r="F81" s="22">
        <v>679.44231400000035</v>
      </c>
      <c r="G81" s="22">
        <v>694.36387000000059</v>
      </c>
      <c r="H81" s="22">
        <v>720.35566000000063</v>
      </c>
      <c r="I81" s="22">
        <v>832.41834299999982</v>
      </c>
      <c r="J81" s="22">
        <v>922.53304399999934</v>
      </c>
      <c r="K81" s="22">
        <v>822.30407699999978</v>
      </c>
      <c r="L81" s="22">
        <v>677.39869899999894</v>
      </c>
      <c r="M81" s="22">
        <v>790.18675100000019</v>
      </c>
      <c r="N81" s="22">
        <v>1380.5961939999997</v>
      </c>
      <c r="O81" s="22">
        <v>1547.2242859999992</v>
      </c>
      <c r="P81" s="22">
        <v>1691.8702880000001</v>
      </c>
      <c r="Q81" s="22">
        <v>1540.2256429999998</v>
      </c>
      <c r="R81" s="22">
        <v>1536.9803599999996</v>
      </c>
      <c r="S81" s="22">
        <v>1439.4856800000007</v>
      </c>
      <c r="T81" s="22">
        <v>1445.6300919999994</v>
      </c>
      <c r="U81" s="22">
        <v>1530.911744</v>
      </c>
      <c r="V81" s="22">
        <v>1348.6356879999994</v>
      </c>
      <c r="W81" s="22">
        <v>1227.2983639999993</v>
      </c>
      <c r="X81" s="22">
        <v>1566.1547399999999</v>
      </c>
      <c r="Y81" s="22">
        <v>1854.6694550000002</v>
      </c>
      <c r="Z81" s="22">
        <v>2189.5512509999999</v>
      </c>
      <c r="AA81" s="22">
        <v>2482.8087340000002</v>
      </c>
      <c r="AB81" s="22">
        <v>2204.2690879999991</v>
      </c>
      <c r="AC81" s="22">
        <v>1668.6517519999998</v>
      </c>
      <c r="AD81" s="22">
        <v>1869.8031480000018</v>
      </c>
      <c r="AE81" s="22">
        <v>1815.9524429999992</v>
      </c>
      <c r="AF81" s="22">
        <v>1367.0411859999995</v>
      </c>
      <c r="AG81" s="22">
        <v>1231.6673519999986</v>
      </c>
      <c r="AH81" s="22">
        <v>996.71489000000111</v>
      </c>
      <c r="AI81" s="22">
        <v>859.63538100000005</v>
      </c>
      <c r="AJ81" s="22">
        <v>604.43953599999895</v>
      </c>
      <c r="AK81" s="22">
        <v>891.69695999999931</v>
      </c>
      <c r="AL81" s="22">
        <v>887.1366769999986</v>
      </c>
      <c r="AM81" s="22">
        <v>581.20112299999801</v>
      </c>
      <c r="AN81" s="22">
        <v>955.29310199999964</v>
      </c>
      <c r="AO81" s="22">
        <v>1773.5796649999993</v>
      </c>
      <c r="AP81" s="79">
        <v>217.2544940000007</v>
      </c>
      <c r="AQ81" s="75">
        <f t="shared" si="2"/>
        <v>-0.8775050829194071</v>
      </c>
      <c r="AR81" s="75">
        <f t="shared" si="3"/>
        <v>2.3821188177345688E-3</v>
      </c>
      <c r="AS81" s="29"/>
      <c r="AT81" s="29"/>
      <c r="AU81" s="29"/>
      <c r="AV81" s="29"/>
      <c r="AW81" s="29"/>
      <c r="AX81" s="29"/>
      <c r="AY81" s="29"/>
      <c r="AZ81" s="29"/>
      <c r="BA81" s="31"/>
      <c r="BB81" s="31"/>
      <c r="BC81" s="7"/>
      <c r="BD81" s="7"/>
      <c r="BE81" s="7"/>
      <c r="BF81" s="7"/>
      <c r="BG81" s="7"/>
      <c r="BH81" s="7"/>
      <c r="BI81" s="7"/>
      <c r="BJ81" s="7"/>
      <c r="BK81" s="7"/>
      <c r="BL81" s="7"/>
      <c r="BM81" s="7"/>
      <c r="BN81" s="7"/>
      <c r="BO81" s="7"/>
    </row>
    <row r="82" spans="1:82" s="8" customFormat="1" ht="30" customHeight="1">
      <c r="A82" s="11" t="s">
        <v>160</v>
      </c>
      <c r="B82" s="11" t="s">
        <v>161</v>
      </c>
      <c r="C82" s="113"/>
      <c r="D82" s="22">
        <v>643.5242819999994</v>
      </c>
      <c r="E82" s="22">
        <v>686.13369400000056</v>
      </c>
      <c r="F82" s="22">
        <v>679.44231400000035</v>
      </c>
      <c r="G82" s="22">
        <v>694.36387000000059</v>
      </c>
      <c r="H82" s="22">
        <v>720.35566000000063</v>
      </c>
      <c r="I82" s="22">
        <v>832.41834299999982</v>
      </c>
      <c r="J82" s="22">
        <v>894.53304399999934</v>
      </c>
      <c r="K82" s="22">
        <v>831.30407699999978</v>
      </c>
      <c r="L82" s="22">
        <v>675.39869899999894</v>
      </c>
      <c r="M82" s="22">
        <v>930.18675100000019</v>
      </c>
      <c r="N82" s="22">
        <v>1470.5961939999997</v>
      </c>
      <c r="O82" s="22">
        <v>1715.2242859999992</v>
      </c>
      <c r="P82" s="22">
        <v>1925.8702880000001</v>
      </c>
      <c r="Q82" s="22">
        <v>1874.2256429999998</v>
      </c>
      <c r="R82" s="22">
        <v>1897.9803599999996</v>
      </c>
      <c r="S82" s="22">
        <v>1928.7856800000009</v>
      </c>
      <c r="T82" s="22">
        <v>2010.7300919999998</v>
      </c>
      <c r="U82" s="22">
        <v>1385.5838620000004</v>
      </c>
      <c r="V82" s="22">
        <v>937.39497399999982</v>
      </c>
      <c r="W82" s="22">
        <v>1756.7821369999992</v>
      </c>
      <c r="X82" s="22">
        <v>1828.9857840000004</v>
      </c>
      <c r="Y82" s="22">
        <v>2367.7072850000004</v>
      </c>
      <c r="Z82" s="22">
        <v>2930.1797049999986</v>
      </c>
      <c r="AA82" s="22">
        <v>2801.1220120000007</v>
      </c>
      <c r="AB82" s="22">
        <v>-1768.8402549999996</v>
      </c>
      <c r="AC82" s="22">
        <v>2486.0357519999989</v>
      </c>
      <c r="AD82" s="22">
        <v>1748.8911480000006</v>
      </c>
      <c r="AE82" s="22">
        <v>2430.3744429999997</v>
      </c>
      <c r="AF82" s="22">
        <v>2462.513186000002</v>
      </c>
      <c r="AG82" s="22">
        <v>1906.9363519999997</v>
      </c>
      <c r="AH82" s="22">
        <v>1788.4078899999995</v>
      </c>
      <c r="AI82" s="22">
        <v>1482.9193809999988</v>
      </c>
      <c r="AJ82" s="22">
        <v>1275.9185359999983</v>
      </c>
      <c r="AK82" s="22">
        <v>2073.364959999999</v>
      </c>
      <c r="AL82" s="22">
        <v>6443.4566769999983</v>
      </c>
      <c r="AM82" s="22">
        <v>4101.4131229999984</v>
      </c>
      <c r="AN82" s="22">
        <v>2659.0891019999999</v>
      </c>
      <c r="AO82" s="22">
        <v>4450.0666650000003</v>
      </c>
      <c r="AP82" s="79">
        <v>-5587.0885060000001</v>
      </c>
      <c r="AQ82" s="75">
        <f t="shared" si="2"/>
        <v>-2.2555066983474057</v>
      </c>
      <c r="AR82" s="75">
        <f t="shared" si="3"/>
        <v>-1.6256680422479474E-2</v>
      </c>
      <c r="AS82" s="29"/>
      <c r="AT82" s="29"/>
      <c r="AU82" s="29"/>
      <c r="AV82" s="29"/>
      <c r="AW82" s="29"/>
      <c r="AX82" s="29"/>
      <c r="AY82" s="29"/>
      <c r="AZ82" s="29"/>
      <c r="BA82" s="31"/>
      <c r="BB82" s="31"/>
      <c r="BC82" s="7"/>
      <c r="BD82" s="7"/>
      <c r="BE82" s="7"/>
      <c r="BF82" s="7"/>
      <c r="BG82" s="7"/>
      <c r="BH82" s="7"/>
      <c r="BI82" s="7"/>
      <c r="BJ82" s="7"/>
      <c r="BK82" s="7"/>
      <c r="BL82" s="7"/>
      <c r="BM82" s="7"/>
      <c r="BN82" s="7"/>
      <c r="BO82" s="7"/>
    </row>
    <row r="83" spans="1:82" s="92" customFormat="1" ht="25.5">
      <c r="A83" s="107" t="s">
        <v>85</v>
      </c>
      <c r="B83" s="107" t="s">
        <v>86</v>
      </c>
      <c r="C83" s="89" t="s">
        <v>69</v>
      </c>
      <c r="D83" s="110">
        <v>-264.79374638645282</v>
      </c>
      <c r="E83" s="85">
        <v>17.9724905240314</v>
      </c>
      <c r="F83" s="85">
        <v>45.300744683836911</v>
      </c>
      <c r="G83" s="85">
        <v>48.360619001337454</v>
      </c>
      <c r="H83" s="85">
        <v>79.258548961193355</v>
      </c>
      <c r="I83" s="85">
        <v>61.279996741199739</v>
      </c>
      <c r="J83" s="85">
        <v>165.1069232279383</v>
      </c>
      <c r="K83" s="85">
        <v>-48.138358419603719</v>
      </c>
      <c r="L83" s="85">
        <v>-119.54317533348012</v>
      </c>
      <c r="M83" s="85">
        <v>-1.8139869999986331</v>
      </c>
      <c r="N83" s="85">
        <v>120.69373199999791</v>
      </c>
      <c r="O83" s="85">
        <v>96.007959000000938</v>
      </c>
      <c r="P83" s="85">
        <v>108.55184100000224</v>
      </c>
      <c r="Q83" s="85">
        <v>49.590089999996053</v>
      </c>
      <c r="R83" s="85">
        <v>154.14456299999983</v>
      </c>
      <c r="S83" s="85">
        <v>42.975555000000668</v>
      </c>
      <c r="T83" s="85">
        <v>88.673000000003867</v>
      </c>
      <c r="U83" s="85">
        <v>150.41814899999781</v>
      </c>
      <c r="V83" s="85">
        <v>-66.980242000004523</v>
      </c>
      <c r="W83" s="85">
        <v>-89.684190999995735</v>
      </c>
      <c r="X83" s="85">
        <v>-75.85213899999917</v>
      </c>
      <c r="Y83" s="85">
        <v>79.333898999993835</v>
      </c>
      <c r="Z83" s="85">
        <v>145.43307000000414</v>
      </c>
      <c r="AA83" s="85">
        <v>127.06623100000479</v>
      </c>
      <c r="AB83" s="85">
        <v>289.55885099998932</v>
      </c>
      <c r="AC83" s="85">
        <v>106.00865600000907</v>
      </c>
      <c r="AD83" s="85">
        <v>313.73617599999739</v>
      </c>
      <c r="AE83" s="85">
        <v>352.23019700000259</v>
      </c>
      <c r="AF83" s="85">
        <v>-262.73408700001528</v>
      </c>
      <c r="AG83" s="85">
        <v>223.59743800001343</v>
      </c>
      <c r="AH83" s="85">
        <v>67.65926899999431</v>
      </c>
      <c r="AI83" s="85">
        <v>-88.101730999987922</v>
      </c>
      <c r="AJ83" s="85">
        <v>188.66066999998429</v>
      </c>
      <c r="AK83" s="85">
        <v>113.08550000000923</v>
      </c>
      <c r="AL83" s="85">
        <v>1.1069019999958982</v>
      </c>
      <c r="AM83" s="85">
        <v>347.77052699999331</v>
      </c>
      <c r="AN83" s="85">
        <v>21.530280000008133</v>
      </c>
      <c r="AO83" s="85">
        <v>400.53963700000259</v>
      </c>
      <c r="AP83" s="88">
        <v>211.95879390998834</v>
      </c>
      <c r="AQ83" s="77">
        <f t="shared" si="2"/>
        <v>-0.4708169321330189</v>
      </c>
      <c r="AR83" s="77" t="s">
        <v>126</v>
      </c>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6"/>
      <c r="CB83" s="87"/>
      <c r="CC83" s="90"/>
      <c r="CD83" s="91"/>
    </row>
    <row r="84" spans="1:82" s="92" customFormat="1">
      <c r="A84" s="107" t="s">
        <v>84</v>
      </c>
      <c r="B84" s="107" t="s">
        <v>88</v>
      </c>
      <c r="C84" s="89" t="s">
        <v>64</v>
      </c>
      <c r="D84" s="110">
        <v>908.31802838645262</v>
      </c>
      <c r="E84" s="85">
        <v>668.16120347597075</v>
      </c>
      <c r="F84" s="85">
        <v>634.14156931616321</v>
      </c>
      <c r="G84" s="85">
        <v>646.00325099866234</v>
      </c>
      <c r="H84" s="85">
        <v>641.09711103880772</v>
      </c>
      <c r="I84" s="85">
        <v>771.13834625880338</v>
      </c>
      <c r="J84" s="85">
        <v>729.42612077205797</v>
      </c>
      <c r="K84" s="85">
        <v>879.44243541960418</v>
      </c>
      <c r="L84" s="85">
        <v>794.94187433347793</v>
      </c>
      <c r="M84" s="85">
        <v>932.00073800000007</v>
      </c>
      <c r="N84" s="85">
        <v>1349.902462</v>
      </c>
      <c r="O84" s="85">
        <v>1619.2163269999994</v>
      </c>
      <c r="P84" s="85">
        <v>1817.3184470000003</v>
      </c>
      <c r="Q84" s="85">
        <v>1824.6355529999996</v>
      </c>
      <c r="R84" s="85">
        <v>1743.8357970000006</v>
      </c>
      <c r="S84" s="85">
        <v>1885.8101250000002</v>
      </c>
      <c r="T84" s="85">
        <v>1922.057092</v>
      </c>
      <c r="U84" s="85">
        <v>1235.1657129999994</v>
      </c>
      <c r="V84" s="85">
        <v>1004.3752160000001</v>
      </c>
      <c r="W84" s="85">
        <v>1846.466328</v>
      </c>
      <c r="X84" s="85">
        <v>1904.8372400000001</v>
      </c>
      <c r="Y84" s="85">
        <v>2288.351314</v>
      </c>
      <c r="Z84" s="85">
        <v>2785.3259420000004</v>
      </c>
      <c r="AA84" s="85">
        <v>2669.204928000001</v>
      </c>
      <c r="AB84" s="85">
        <v>-2054.0359310000013</v>
      </c>
      <c r="AC84" s="85">
        <v>2287.1138509999996</v>
      </c>
      <c r="AD84" s="85">
        <v>1435.1549730000002</v>
      </c>
      <c r="AE84" s="85">
        <v>2078.1442459999998</v>
      </c>
      <c r="AF84" s="85">
        <v>2725.2472730000009</v>
      </c>
      <c r="AG84" s="85">
        <v>1683.3389140000018</v>
      </c>
      <c r="AH84" s="85">
        <v>1720.7486209999988</v>
      </c>
      <c r="AI84" s="85">
        <v>1571.0211109999996</v>
      </c>
      <c r="AJ84" s="85">
        <v>1087.2586269999999</v>
      </c>
      <c r="AK84" s="85">
        <v>1960.2794599999995</v>
      </c>
      <c r="AL84" s="85">
        <v>6442.3497750000006</v>
      </c>
      <c r="AM84" s="85">
        <v>3753.6425959999988</v>
      </c>
      <c r="AN84" s="85">
        <v>2637.5588210000001</v>
      </c>
      <c r="AO84" s="85">
        <v>4049.5270280000009</v>
      </c>
      <c r="AP84" s="88">
        <v>-5799.0473009999969</v>
      </c>
      <c r="AQ84" s="77">
        <f t="shared" si="2"/>
        <v>-2.4320307682608693</v>
      </c>
      <c r="AR84" s="77">
        <f t="shared" si="3"/>
        <v>-2.7701629776982095E-2</v>
      </c>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6"/>
      <c r="CB84" s="87"/>
      <c r="CC84" s="90"/>
      <c r="CD84" s="91"/>
    </row>
    <row r="85" spans="1:82" s="8" customFormat="1" ht="30" customHeight="1">
      <c r="A85" s="35" t="s">
        <v>162</v>
      </c>
      <c r="B85" s="35" t="s">
        <v>163</v>
      </c>
      <c r="C85" s="115" t="s">
        <v>70</v>
      </c>
      <c r="D85" s="22">
        <v>8463.1485413864539</v>
      </c>
      <c r="E85" s="22">
        <v>9131.309744862423</v>
      </c>
      <c r="F85" s="22">
        <v>9765.4513141785865</v>
      </c>
      <c r="G85" s="22">
        <v>10411.45456517725</v>
      </c>
      <c r="H85" s="22">
        <v>11052.551676216057</v>
      </c>
      <c r="I85" s="22">
        <v>11823.690022474857</v>
      </c>
      <c r="J85" s="22">
        <v>12553.116143246918</v>
      </c>
      <c r="K85" s="22">
        <v>13432.558578666521</v>
      </c>
      <c r="L85" s="22">
        <v>14227.500453000001</v>
      </c>
      <c r="M85" s="22">
        <v>15159.501190999999</v>
      </c>
      <c r="N85" s="22">
        <v>16509.403653000001</v>
      </c>
      <c r="O85" s="22">
        <v>18128.619979999999</v>
      </c>
      <c r="P85" s="22">
        <v>19945.938426999997</v>
      </c>
      <c r="Q85" s="22">
        <v>21770.573980000001</v>
      </c>
      <c r="R85" s="22">
        <v>23514.409777000001</v>
      </c>
      <c r="S85" s="22">
        <v>25400.219902000001</v>
      </c>
      <c r="T85" s="22">
        <v>27322.276993999996</v>
      </c>
      <c r="U85" s="22">
        <v>28557.442706999998</v>
      </c>
      <c r="V85" s="22">
        <v>29561.817923000002</v>
      </c>
      <c r="W85" s="22">
        <v>31408.284250999997</v>
      </c>
      <c r="X85" s="22">
        <v>33313.122173999996</v>
      </c>
      <c r="Y85" s="22">
        <v>35601.495560000003</v>
      </c>
      <c r="Z85" s="22">
        <v>38386.242194999999</v>
      </c>
      <c r="AA85" s="22">
        <v>41060.297975999994</v>
      </c>
      <c r="AB85" s="22">
        <v>39001.898870000005</v>
      </c>
      <c r="AC85" s="22">
        <v>41381.925965999995</v>
      </c>
      <c r="AD85" s="22">
        <v>42817.080937999999</v>
      </c>
      <c r="AE85" s="22">
        <v>44895.225183999995</v>
      </c>
      <c r="AF85" s="22">
        <v>47620.472457000011</v>
      </c>
      <c r="AG85" s="22">
        <v>49303.811370999996</v>
      </c>
      <c r="AH85" s="22">
        <v>51024.559992000002</v>
      </c>
      <c r="AI85" s="22">
        <v>52595.58110399999</v>
      </c>
      <c r="AJ85" s="22">
        <v>53682.838970000004</v>
      </c>
      <c r="AK85" s="22">
        <v>55643.118429999995</v>
      </c>
      <c r="AL85" s="22">
        <v>62085.468204999997</v>
      </c>
      <c r="AM85" s="22">
        <v>65839.110801000003</v>
      </c>
      <c r="AN85" s="22">
        <v>68476.669622999994</v>
      </c>
      <c r="AO85" s="22">
        <v>72526.196650999991</v>
      </c>
      <c r="AP85" s="79">
        <v>66727.149351090004</v>
      </c>
      <c r="AQ85" s="75">
        <f t="shared" si="2"/>
        <v>-7.9957967847332723E-2</v>
      </c>
      <c r="AR85" s="75">
        <f t="shared" si="3"/>
        <v>3.5370658897525012E-2</v>
      </c>
      <c r="AS85" s="29"/>
      <c r="AT85" s="29"/>
      <c r="AU85" s="29"/>
      <c r="AV85" s="29"/>
      <c r="AW85" s="29"/>
      <c r="AX85" s="29"/>
      <c r="AY85" s="29"/>
      <c r="AZ85" s="29"/>
      <c r="BA85" s="31"/>
      <c r="BB85" s="31"/>
      <c r="BC85" s="7"/>
      <c r="BD85" s="7"/>
      <c r="BE85" s="7"/>
      <c r="BF85" s="7"/>
      <c r="BG85" s="7"/>
      <c r="BH85" s="7"/>
      <c r="BI85" s="7"/>
      <c r="BJ85" s="7"/>
      <c r="BK85" s="7"/>
      <c r="BL85" s="7"/>
      <c r="BM85" s="7"/>
      <c r="BN85" s="7"/>
      <c r="BO85" s="7"/>
    </row>
    <row r="86" spans="1:82">
      <c r="A86" s="36" t="s">
        <v>34</v>
      </c>
      <c r="B86" s="9" t="s">
        <v>35</v>
      </c>
      <c r="C86" s="112"/>
      <c r="D86" s="21">
        <v>8173.1077855730964</v>
      </c>
      <c r="E86" s="21">
        <v>8794.1088907799749</v>
      </c>
      <c r="F86" s="21">
        <v>9395.2789679796315</v>
      </c>
      <c r="G86" s="21">
        <v>10014.626992041112</v>
      </c>
      <c r="H86" s="21">
        <v>10631.117132247835</v>
      </c>
      <c r="I86" s="21">
        <v>11378.062309985293</v>
      </c>
      <c r="J86" s="21">
        <v>12114.578871467402</v>
      </c>
      <c r="K86" s="21">
        <v>13030.033787820272</v>
      </c>
      <c r="L86" s="21">
        <v>13993.029455</v>
      </c>
      <c r="M86" s="21">
        <v>14918.863275</v>
      </c>
      <c r="N86" s="21">
        <v>16188.86839</v>
      </c>
      <c r="O86" s="21">
        <v>17690.838620999999</v>
      </c>
      <c r="P86" s="21">
        <v>19295.784599999999</v>
      </c>
      <c r="Q86" s="21">
        <v>21003.026285</v>
      </c>
      <c r="R86" s="21">
        <v>22641.719510000003</v>
      </c>
      <c r="S86" s="21">
        <v>24190.26413</v>
      </c>
      <c r="T86" s="21">
        <v>25582.450835999996</v>
      </c>
      <c r="U86" s="21">
        <v>26938.940429999999</v>
      </c>
      <c r="V86" s="21">
        <v>28433.073745000002</v>
      </c>
      <c r="W86" s="21">
        <v>29983.939225999999</v>
      </c>
      <c r="X86" s="21">
        <v>31535.988052999997</v>
      </c>
      <c r="Y86" s="21">
        <v>33155.231368000001</v>
      </c>
      <c r="Z86" s="21">
        <v>34623.585429999999</v>
      </c>
      <c r="AA86" s="21">
        <v>36255.943591999996</v>
      </c>
      <c r="AB86" s="21">
        <v>36787.099536000002</v>
      </c>
      <c r="AC86" s="21">
        <v>38189.857759999999</v>
      </c>
      <c r="AD86" s="21">
        <v>39362.328311999998</v>
      </c>
      <c r="AE86" s="21">
        <v>40461.092221999999</v>
      </c>
      <c r="AF86" s="21">
        <v>41234.492343000005</v>
      </c>
      <c r="AG86" s="21">
        <v>41242.615098999995</v>
      </c>
      <c r="AH86" s="21">
        <v>42348.932801000003</v>
      </c>
      <c r="AI86" s="21">
        <v>42734.544792999994</v>
      </c>
      <c r="AJ86" s="21">
        <v>42985.704593000002</v>
      </c>
      <c r="AK86" s="21">
        <v>43355.942720999999</v>
      </c>
      <c r="AL86" s="21">
        <v>43413.429535999996</v>
      </c>
      <c r="AM86" s="21">
        <v>42819.571605000005</v>
      </c>
      <c r="AN86" s="21">
        <v>47520.025848999998</v>
      </c>
      <c r="AO86" s="21">
        <v>47429.963445999994</v>
      </c>
      <c r="AP86" s="80">
        <v>50131.897968090001</v>
      </c>
      <c r="AQ86" s="76">
        <f t="shared" si="2"/>
        <v>5.6966826996740487E-2</v>
      </c>
      <c r="AR86" s="76">
        <f t="shared" si="3"/>
        <v>2.0310933719675902E-2</v>
      </c>
      <c r="BA86" s="31"/>
      <c r="BB86" s="31"/>
      <c r="BC86" s="7"/>
      <c r="BD86" s="7"/>
      <c r="BE86" s="7"/>
      <c r="BF86" s="7"/>
      <c r="BG86" s="7"/>
      <c r="BH86" s="7"/>
      <c r="BI86" s="7"/>
      <c r="BJ86" s="7"/>
      <c r="BK86" s="7"/>
      <c r="BL86" s="7"/>
      <c r="BM86" s="7"/>
      <c r="BN86" s="7"/>
      <c r="BO86" s="7"/>
    </row>
    <row r="87" spans="1:82">
      <c r="A87" s="36" t="s">
        <v>36</v>
      </c>
      <c r="B87" s="9" t="s">
        <v>37</v>
      </c>
      <c r="C87" s="112"/>
      <c r="D87" s="21">
        <v>7575.961897000001</v>
      </c>
      <c r="E87" s="21">
        <v>8139.0368760000001</v>
      </c>
      <c r="F87" s="21">
        <v>8687.5200280000008</v>
      </c>
      <c r="G87" s="21">
        <v>9248.5926440000021</v>
      </c>
      <c r="H87" s="21">
        <v>9809.8038739999993</v>
      </c>
      <c r="I87" s="21">
        <v>10498.743785000001</v>
      </c>
      <c r="J87" s="21">
        <v>11171.6975</v>
      </c>
      <c r="K87" s="21">
        <v>12000.691828000001</v>
      </c>
      <c r="L87" s="21">
        <v>12836.635473</v>
      </c>
      <c r="M87" s="21">
        <v>13698.882753</v>
      </c>
      <c r="N87" s="21">
        <v>14976.418947</v>
      </c>
      <c r="O87" s="21">
        <v>16384.925992</v>
      </c>
      <c r="P87" s="21">
        <v>17946.619133</v>
      </c>
      <c r="Q87" s="21">
        <v>19388.371543000001</v>
      </c>
      <c r="R87" s="21">
        <v>20393.890791000002</v>
      </c>
      <c r="S87" s="21">
        <v>21382.521541999999</v>
      </c>
      <c r="T87" s="21">
        <v>22305.127592999997</v>
      </c>
      <c r="U87" s="21">
        <v>23338.678297999999</v>
      </c>
      <c r="V87" s="21">
        <v>24596.970767000003</v>
      </c>
      <c r="W87" s="21">
        <v>26019.609414999999</v>
      </c>
      <c r="X87" s="21">
        <v>27159.996765999997</v>
      </c>
      <c r="Y87" s="21">
        <v>28154.766482999999</v>
      </c>
      <c r="Z87" s="21">
        <v>28617.659501999999</v>
      </c>
      <c r="AA87" s="21">
        <v>29318.286552999998</v>
      </c>
      <c r="AB87" s="21">
        <v>29506.976677000002</v>
      </c>
      <c r="AC87" s="21">
        <v>29684.409365</v>
      </c>
      <c r="AD87" s="21">
        <v>29844.551034</v>
      </c>
      <c r="AE87" s="21">
        <v>30509.090355</v>
      </c>
      <c r="AF87" s="21">
        <v>30929.114947000002</v>
      </c>
      <c r="AG87" s="21">
        <v>30693.661699999997</v>
      </c>
      <c r="AH87" s="21">
        <v>31631.885153000003</v>
      </c>
      <c r="AI87" s="21">
        <v>31732.890727999998</v>
      </c>
      <c r="AJ87" s="21">
        <v>31782.367515999998</v>
      </c>
      <c r="AK87" s="21">
        <v>31853.577248000001</v>
      </c>
      <c r="AL87" s="21">
        <v>31591.776507999999</v>
      </c>
      <c r="AM87" s="21">
        <v>30510.537836000003</v>
      </c>
      <c r="AN87" s="21">
        <v>34827.036929000002</v>
      </c>
      <c r="AO87" s="21">
        <v>34298.901488999996</v>
      </c>
      <c r="AP87" s="80">
        <v>36742.620768469998</v>
      </c>
      <c r="AQ87" s="76">
        <f t="shared" si="2"/>
        <v>7.1247741862920239E-2</v>
      </c>
      <c r="AR87" s="76">
        <f t="shared" si="3"/>
        <v>1.8506222270318264E-2</v>
      </c>
      <c r="AS87" s="108"/>
      <c r="AT87" s="108"/>
      <c r="AU87" s="108"/>
      <c r="AV87" s="108"/>
      <c r="AW87" s="108"/>
      <c r="AX87" s="108"/>
      <c r="AY87" s="108"/>
      <c r="AZ87" s="108"/>
      <c r="BA87" s="7"/>
      <c r="BB87" s="7"/>
      <c r="BC87" s="7"/>
      <c r="BD87" s="7"/>
      <c r="BE87" s="7"/>
      <c r="BF87" s="7"/>
      <c r="BG87" s="7"/>
      <c r="BH87" s="7"/>
      <c r="BI87" s="7"/>
      <c r="BJ87" s="7"/>
      <c r="BK87" s="7"/>
      <c r="BL87" s="7"/>
      <c r="BM87" s="7"/>
      <c r="BN87" s="7"/>
      <c r="BO87" s="7"/>
    </row>
    <row r="88" spans="1:82">
      <c r="A88" s="36" t="s">
        <v>38</v>
      </c>
      <c r="B88" s="9" t="s">
        <v>39</v>
      </c>
      <c r="C88" s="112"/>
      <c r="D88" s="21">
        <v>597.14588857309514</v>
      </c>
      <c r="E88" s="21">
        <v>655.07201477997478</v>
      </c>
      <c r="F88" s="21">
        <v>707.7589399796309</v>
      </c>
      <c r="G88" s="21">
        <v>766.03434804111077</v>
      </c>
      <c r="H88" s="21">
        <v>821.31325824783573</v>
      </c>
      <c r="I88" s="21">
        <v>879.31852498529224</v>
      </c>
      <c r="J88" s="21">
        <v>942.88137146740087</v>
      </c>
      <c r="K88" s="21">
        <v>1029.3419598202702</v>
      </c>
      <c r="L88" s="21">
        <v>1156.3939820000001</v>
      </c>
      <c r="M88" s="21">
        <v>1219.9805220000001</v>
      </c>
      <c r="N88" s="21">
        <v>1212.449443</v>
      </c>
      <c r="O88" s="21">
        <v>1305.9126289999999</v>
      </c>
      <c r="P88" s="21">
        <v>1349.165467</v>
      </c>
      <c r="Q88" s="21">
        <v>1614.6547420000002</v>
      </c>
      <c r="R88" s="21">
        <v>2247.8287190000001</v>
      </c>
      <c r="S88" s="21">
        <v>2807.7425880000001</v>
      </c>
      <c r="T88" s="21">
        <v>3277.3232429999998</v>
      </c>
      <c r="U88" s="21">
        <v>3600.2621319999998</v>
      </c>
      <c r="V88" s="21">
        <v>3836.1029779999999</v>
      </c>
      <c r="W88" s="21">
        <v>3964.3298109999996</v>
      </c>
      <c r="X88" s="21">
        <v>4375.9912869999998</v>
      </c>
      <c r="Y88" s="21">
        <v>5000.4648849999994</v>
      </c>
      <c r="Z88" s="21">
        <v>6005.9259280000006</v>
      </c>
      <c r="AA88" s="21">
        <v>6937.6570389999997</v>
      </c>
      <c r="AB88" s="21">
        <v>7280.1228590000001</v>
      </c>
      <c r="AC88" s="21">
        <v>8505.4483949999994</v>
      </c>
      <c r="AD88" s="21">
        <v>9517.7772779999996</v>
      </c>
      <c r="AE88" s="21">
        <v>9952.001866999999</v>
      </c>
      <c r="AF88" s="21">
        <v>10305.377396</v>
      </c>
      <c r="AG88" s="21">
        <v>10548.953399</v>
      </c>
      <c r="AH88" s="21">
        <v>10717.047648</v>
      </c>
      <c r="AI88" s="21">
        <v>11001.654064999999</v>
      </c>
      <c r="AJ88" s="21">
        <v>11203.337077</v>
      </c>
      <c r="AK88" s="21">
        <v>11502.365473</v>
      </c>
      <c r="AL88" s="21">
        <v>11821.653028000001</v>
      </c>
      <c r="AM88" s="21">
        <v>12309.033769000001</v>
      </c>
      <c r="AN88" s="21">
        <v>12692.98892</v>
      </c>
      <c r="AO88" s="21">
        <v>13131.061957</v>
      </c>
      <c r="AP88" s="80">
        <v>13389.277199620003</v>
      </c>
      <c r="AQ88" s="76">
        <f t="shared" si="2"/>
        <v>1.9664460000689551E-2</v>
      </c>
      <c r="AR88" s="76">
        <f t="shared" si="3"/>
        <v>2.6550662880059868E-2</v>
      </c>
      <c r="AS88" s="108"/>
      <c r="AT88" s="108"/>
      <c r="AU88" s="108"/>
      <c r="AV88" s="108"/>
      <c r="AW88" s="108"/>
      <c r="AX88" s="108"/>
      <c r="AY88" s="108"/>
      <c r="AZ88" s="108"/>
      <c r="BA88" s="7"/>
      <c r="BB88" s="7"/>
      <c r="BC88" s="7"/>
      <c r="BD88" s="7"/>
      <c r="BE88" s="7"/>
      <c r="BF88" s="7"/>
      <c r="BG88" s="7"/>
      <c r="BH88" s="7"/>
      <c r="BI88" s="7"/>
      <c r="BJ88" s="7"/>
      <c r="BK88" s="7"/>
      <c r="BL88" s="7"/>
      <c r="BM88" s="7"/>
      <c r="BN88" s="7"/>
      <c r="BO88" s="7"/>
    </row>
    <row r="89" spans="1:82" ht="25.5">
      <c r="A89" s="9" t="s">
        <v>40</v>
      </c>
      <c r="B89" s="9" t="s">
        <v>41</v>
      </c>
      <c r="C89" s="112"/>
      <c r="D89" s="21" t="s">
        <v>99</v>
      </c>
      <c r="E89" s="21" t="s">
        <v>99</v>
      </c>
      <c r="F89" s="21" t="s">
        <v>99</v>
      </c>
      <c r="G89" s="21" t="s">
        <v>99</v>
      </c>
      <c r="H89" s="21" t="s">
        <v>99</v>
      </c>
      <c r="I89" s="21" t="s">
        <v>99</v>
      </c>
      <c r="J89" s="21" t="s">
        <v>99</v>
      </c>
      <c r="K89" s="21" t="s">
        <v>99</v>
      </c>
      <c r="L89" s="21" t="s">
        <v>99</v>
      </c>
      <c r="M89" s="21" t="s">
        <v>99</v>
      </c>
      <c r="N89" s="21" t="s">
        <v>99</v>
      </c>
      <c r="O89" s="21" t="s">
        <v>99</v>
      </c>
      <c r="P89" s="21" t="s">
        <v>99</v>
      </c>
      <c r="Q89" s="21" t="s">
        <v>99</v>
      </c>
      <c r="R89" s="21" t="s">
        <v>99</v>
      </c>
      <c r="S89" s="21">
        <v>240</v>
      </c>
      <c r="T89" s="21">
        <v>690</v>
      </c>
      <c r="U89" s="21">
        <v>490</v>
      </c>
      <c r="V89" s="21">
        <v>200</v>
      </c>
      <c r="W89" s="21">
        <v>520</v>
      </c>
      <c r="X89" s="21">
        <v>817</v>
      </c>
      <c r="Y89" s="21">
        <v>1250</v>
      </c>
      <c r="Z89" s="21">
        <v>2151.490605</v>
      </c>
      <c r="AA89" s="21">
        <v>2750.3630889999999</v>
      </c>
      <c r="AB89" s="21">
        <v>242</v>
      </c>
      <c r="AC89" s="21">
        <v>844</v>
      </c>
      <c r="AD89" s="21">
        <v>765.36699999999996</v>
      </c>
      <c r="AE89" s="21">
        <v>1450.4649999999999</v>
      </c>
      <c r="AF89" s="21">
        <v>2568.857</v>
      </c>
      <c r="AG89" s="21">
        <v>3444.7490950000001</v>
      </c>
      <c r="AH89" s="21">
        <v>4347.2506810000004</v>
      </c>
      <c r="AI89" s="21">
        <v>5352.1547360000004</v>
      </c>
      <c r="AJ89" s="21">
        <v>6067.2422239999996</v>
      </c>
      <c r="AK89" s="21">
        <v>7225.1435659999997</v>
      </c>
      <c r="AL89" s="21">
        <v>9211.3155279999992</v>
      </c>
      <c r="AM89" s="21">
        <v>11044.305934</v>
      </c>
      <c r="AN89" s="21">
        <v>11850.647865000001</v>
      </c>
      <c r="AO89" s="21">
        <v>11839.375978</v>
      </c>
      <c r="AP89" s="80">
        <v>7004.0416990000003</v>
      </c>
      <c r="AQ89" s="76">
        <f t="shared" si="2"/>
        <v>-0.40841124464541434</v>
      </c>
      <c r="AR89" s="76">
        <f t="shared" si="3"/>
        <v>0.12961076875852209</v>
      </c>
      <c r="BA89" s="7"/>
      <c r="BB89" s="7"/>
      <c r="BC89" s="7"/>
      <c r="BD89" s="7"/>
      <c r="BH89" s="7"/>
      <c r="BI89" s="7"/>
      <c r="BJ89" s="7"/>
      <c r="BK89" s="7"/>
      <c r="BL89" s="7"/>
    </row>
    <row r="90" spans="1:82">
      <c r="A90" s="9" t="s">
        <v>42</v>
      </c>
      <c r="B90" s="9" t="s">
        <v>43</v>
      </c>
      <c r="C90" s="112"/>
      <c r="D90" s="21">
        <v>290.04075581335741</v>
      </c>
      <c r="E90" s="21">
        <v>337.20085408244779</v>
      </c>
      <c r="F90" s="21">
        <v>370.17234619895459</v>
      </c>
      <c r="G90" s="21">
        <v>396.82757313613644</v>
      </c>
      <c r="H90" s="21">
        <v>421.43454396822165</v>
      </c>
      <c r="I90" s="21">
        <v>445.62771248956494</v>
      </c>
      <c r="J90" s="21">
        <v>438.53727177951708</v>
      </c>
      <c r="K90" s="21">
        <v>402.52479084624997</v>
      </c>
      <c r="L90" s="21">
        <v>234.47099800000001</v>
      </c>
      <c r="M90" s="21">
        <v>240.63791599999999</v>
      </c>
      <c r="N90" s="21">
        <v>320.53526299999999</v>
      </c>
      <c r="O90" s="21">
        <v>437.78135899999995</v>
      </c>
      <c r="P90" s="21">
        <v>650.15382699999998</v>
      </c>
      <c r="Q90" s="21">
        <v>767.54769499999998</v>
      </c>
      <c r="R90" s="21">
        <v>872.69026699999995</v>
      </c>
      <c r="S90" s="21">
        <v>969.95577199999991</v>
      </c>
      <c r="T90" s="21">
        <v>1049.8261579999999</v>
      </c>
      <c r="U90" s="21">
        <v>1128.5022769999998</v>
      </c>
      <c r="V90" s="21">
        <v>928.74417799999992</v>
      </c>
      <c r="W90" s="21">
        <v>904.34502499999996</v>
      </c>
      <c r="X90" s="21">
        <v>960.13412099999994</v>
      </c>
      <c r="Y90" s="21">
        <v>1196.2641919999999</v>
      </c>
      <c r="Z90" s="21">
        <v>1611.16616</v>
      </c>
      <c r="AA90" s="21">
        <v>2053.9912949999998</v>
      </c>
      <c r="AB90" s="21">
        <v>1972.799334</v>
      </c>
      <c r="AC90" s="21">
        <v>2348.0682059999999</v>
      </c>
      <c r="AD90" s="21">
        <v>2689.3856260000002</v>
      </c>
      <c r="AE90" s="21">
        <v>2983.667962</v>
      </c>
      <c r="AF90" s="21">
        <v>3354.0550720000001</v>
      </c>
      <c r="AG90" s="21">
        <v>3476.3749339999999</v>
      </c>
      <c r="AH90" s="21">
        <v>3115.2081830000002</v>
      </c>
      <c r="AI90" s="21">
        <v>3279.1274330000001</v>
      </c>
      <c r="AJ90" s="21">
        <v>3386.5452299999997</v>
      </c>
      <c r="AK90" s="21" t="s">
        <v>99</v>
      </c>
      <c r="AL90" s="21" t="s">
        <v>99</v>
      </c>
      <c r="AM90" s="21" t="s">
        <v>99</v>
      </c>
      <c r="AN90" s="21" t="s">
        <v>99</v>
      </c>
      <c r="AO90" s="21" t="s">
        <v>99</v>
      </c>
      <c r="AP90" s="80" t="s">
        <v>99</v>
      </c>
      <c r="AQ90" s="77" t="str">
        <f t="shared" si="2"/>
        <v>–</v>
      </c>
      <c r="AR90" s="77" t="str">
        <f t="shared" si="3"/>
        <v>–</v>
      </c>
      <c r="BA90" s="7"/>
      <c r="BB90" s="7"/>
      <c r="BC90" s="7"/>
      <c r="BD90" s="7"/>
      <c r="BH90" s="7"/>
      <c r="BI90" s="7"/>
      <c r="BJ90" s="7"/>
      <c r="BK90" s="7"/>
      <c r="BL90" s="7"/>
    </row>
    <row r="91" spans="1:82">
      <c r="A91" s="9" t="s">
        <v>62</v>
      </c>
      <c r="B91" s="9" t="s">
        <v>61</v>
      </c>
      <c r="C91" s="112"/>
      <c r="D91" s="21" t="s">
        <v>99</v>
      </c>
      <c r="E91" s="21" t="s">
        <v>99</v>
      </c>
      <c r="F91" s="21" t="s">
        <v>99</v>
      </c>
      <c r="G91" s="21" t="s">
        <v>99</v>
      </c>
      <c r="H91" s="21" t="s">
        <v>99</v>
      </c>
      <c r="I91" s="21" t="s">
        <v>99</v>
      </c>
      <c r="J91" s="21" t="s">
        <v>99</v>
      </c>
      <c r="K91" s="21" t="s">
        <v>99</v>
      </c>
      <c r="L91" s="21" t="s">
        <v>99</v>
      </c>
      <c r="M91" s="21" t="s">
        <v>99</v>
      </c>
      <c r="N91" s="21" t="s">
        <v>99</v>
      </c>
      <c r="O91" s="21" t="s">
        <v>99</v>
      </c>
      <c r="P91" s="21" t="s">
        <v>99</v>
      </c>
      <c r="Q91" s="21" t="s">
        <v>99</v>
      </c>
      <c r="R91" s="21" t="s">
        <v>99</v>
      </c>
      <c r="S91" s="21" t="s">
        <v>99</v>
      </c>
      <c r="T91" s="21" t="s">
        <v>99</v>
      </c>
      <c r="U91" s="21" t="s">
        <v>99</v>
      </c>
      <c r="V91" s="21" t="s">
        <v>99</v>
      </c>
      <c r="W91" s="21" t="s">
        <v>99</v>
      </c>
      <c r="X91" s="21" t="s">
        <v>99</v>
      </c>
      <c r="Y91" s="21" t="s">
        <v>99</v>
      </c>
      <c r="Z91" s="21" t="s">
        <v>99</v>
      </c>
      <c r="AA91" s="21" t="s">
        <v>99</v>
      </c>
      <c r="AB91" s="21" t="s">
        <v>99</v>
      </c>
      <c r="AC91" s="21" t="s">
        <v>99</v>
      </c>
      <c r="AD91" s="21" t="s">
        <v>99</v>
      </c>
      <c r="AE91" s="21" t="s">
        <v>99</v>
      </c>
      <c r="AF91" s="21">
        <v>463.06804199999999</v>
      </c>
      <c r="AG91" s="21">
        <v>1140.0722430000001</v>
      </c>
      <c r="AH91" s="21">
        <v>1213.1683270000001</v>
      </c>
      <c r="AI91" s="21">
        <v>1229.754142</v>
      </c>
      <c r="AJ91" s="21">
        <v>1243.3469230000001</v>
      </c>
      <c r="AK91" s="21">
        <v>4275.606237</v>
      </c>
      <c r="AL91" s="21">
        <v>5272.3690900000001</v>
      </c>
      <c r="AM91" s="21">
        <v>4739.4826629999998</v>
      </c>
      <c r="AN91" s="21">
        <v>6283.2233159999996</v>
      </c>
      <c r="AO91" s="21">
        <v>10264.719832999999</v>
      </c>
      <c r="AP91" s="80">
        <v>9318.8614149999976</v>
      </c>
      <c r="AQ91" s="77">
        <f t="shared" si="2"/>
        <v>-9.2146540128564047E-2</v>
      </c>
      <c r="AR91" s="77">
        <f t="shared" si="3"/>
        <v>0.49889251144894387</v>
      </c>
      <c r="BA91" s="7"/>
      <c r="BB91" s="7"/>
      <c r="BC91" s="7"/>
      <c r="BD91" s="7"/>
      <c r="BH91" s="7"/>
      <c r="BI91" s="7"/>
      <c r="BJ91" s="7"/>
      <c r="BK91" s="7"/>
      <c r="BL91" s="7"/>
    </row>
    <row r="92" spans="1:82" ht="26.25" thickBot="1">
      <c r="A92" s="33" t="s">
        <v>59</v>
      </c>
      <c r="B92" s="33" t="s">
        <v>58</v>
      </c>
      <c r="C92" s="117"/>
      <c r="D92" s="32" t="s">
        <v>99</v>
      </c>
      <c r="E92" s="32" t="s">
        <v>99</v>
      </c>
      <c r="F92" s="32" t="s">
        <v>99</v>
      </c>
      <c r="G92" s="32" t="s">
        <v>99</v>
      </c>
      <c r="H92" s="32" t="s">
        <v>99</v>
      </c>
      <c r="I92" s="32" t="s">
        <v>99</v>
      </c>
      <c r="J92" s="32" t="s">
        <v>99</v>
      </c>
      <c r="K92" s="32" t="s">
        <v>99</v>
      </c>
      <c r="L92" s="32" t="s">
        <v>99</v>
      </c>
      <c r="M92" s="32" t="s">
        <v>99</v>
      </c>
      <c r="N92" s="32" t="s">
        <v>99</v>
      </c>
      <c r="O92" s="32" t="s">
        <v>99</v>
      </c>
      <c r="P92" s="32" t="s">
        <v>99</v>
      </c>
      <c r="Q92" s="32" t="s">
        <v>99</v>
      </c>
      <c r="R92" s="32" t="s">
        <v>99</v>
      </c>
      <c r="S92" s="32" t="s">
        <v>99</v>
      </c>
      <c r="T92" s="32" t="s">
        <v>99</v>
      </c>
      <c r="U92" s="32" t="s">
        <v>99</v>
      </c>
      <c r="V92" s="32" t="s">
        <v>99</v>
      </c>
      <c r="W92" s="32" t="s">
        <v>99</v>
      </c>
      <c r="X92" s="32" t="s">
        <v>99</v>
      </c>
      <c r="Y92" s="32" t="s">
        <v>99</v>
      </c>
      <c r="Z92" s="32" t="s">
        <v>99</v>
      </c>
      <c r="AA92" s="32" t="s">
        <v>99</v>
      </c>
      <c r="AB92" s="32" t="s">
        <v>99</v>
      </c>
      <c r="AC92" s="32" t="s">
        <v>99</v>
      </c>
      <c r="AD92" s="32" t="s">
        <v>99</v>
      </c>
      <c r="AE92" s="32" t="s">
        <v>99</v>
      </c>
      <c r="AF92" s="32" t="s">
        <v>99</v>
      </c>
      <c r="AG92" s="32" t="s">
        <v>99</v>
      </c>
      <c r="AH92" s="32" t="s">
        <v>99</v>
      </c>
      <c r="AI92" s="32" t="s">
        <v>99</v>
      </c>
      <c r="AJ92" s="32" t="s">
        <v>99</v>
      </c>
      <c r="AK92" s="32">
        <v>786.42590600000005</v>
      </c>
      <c r="AL92" s="32">
        <v>4188.3540510000003</v>
      </c>
      <c r="AM92" s="32">
        <v>7235.750599</v>
      </c>
      <c r="AN92" s="32">
        <v>2822.7725930000001</v>
      </c>
      <c r="AO92" s="32">
        <v>2992.1373940000003</v>
      </c>
      <c r="AP92" s="82">
        <v>272.34826900000002</v>
      </c>
      <c r="AQ92" s="118">
        <f t="shared" si="2"/>
        <v>-0.90897868876404941</v>
      </c>
      <c r="AR92" s="118" t="str">
        <f>IF(AG92="–","–",AVERAGE((AG92-AF92)/ABS(AF92),(AH92-AG92)/ABS(AG92),(AI92-AH92)/ABS(AH92),(AJ92-AI92)/ABS(AI92),(AK92-AJ92)/ABS(AJ92),(AL92-AK92)/ABS(AK92),(AM92-AL92)/ABS(AL92),(AN92-AM92)/ABS(AM92),(AO92-AN92)/ABS(AN92),(AP92-AO92)/ABS(AO92)))</f>
        <v>–</v>
      </c>
      <c r="BA92" s="7"/>
      <c r="BB92" s="7"/>
      <c r="BC92" s="7"/>
      <c r="BD92" s="7"/>
      <c r="BH92" s="7"/>
      <c r="BI92" s="7"/>
      <c r="BJ92" s="7"/>
      <c r="BK92" s="7"/>
      <c r="BL92" s="7"/>
    </row>
    <row r="93" spans="1:82">
      <c r="D93" s="16"/>
      <c r="E93" s="16"/>
      <c r="F93" s="16"/>
      <c r="G93" s="16"/>
      <c r="H93" s="16"/>
      <c r="I93" s="16"/>
      <c r="J93" s="16"/>
      <c r="K93" s="16"/>
      <c r="L93" s="2"/>
      <c r="M93" s="2"/>
      <c r="N93" s="2"/>
      <c r="O93" s="2"/>
      <c r="P93" s="2"/>
      <c r="Q93" s="2"/>
      <c r="R93" s="2"/>
      <c r="S93" s="2"/>
      <c r="T93" s="2"/>
      <c r="U93" s="2"/>
      <c r="V93" s="2"/>
      <c r="W93" s="2"/>
      <c r="X93" s="2"/>
      <c r="Y93" s="2"/>
      <c r="Z93" s="2"/>
      <c r="AA93" s="2"/>
      <c r="AB93" s="2"/>
      <c r="AC93" s="2"/>
      <c r="AD93" s="2"/>
      <c r="AJ93" s="2"/>
      <c r="AK93" s="2"/>
      <c r="AL93" s="2"/>
      <c r="AM93" s="2"/>
      <c r="AN93" s="7"/>
      <c r="AO93" s="7"/>
      <c r="AP93" s="7"/>
      <c r="AQ93" s="7"/>
      <c r="AR93" s="7"/>
      <c r="BA93" s="7"/>
      <c r="BB93" s="7"/>
      <c r="BC93" s="7"/>
      <c r="BD93" s="7"/>
      <c r="BH93" s="7"/>
      <c r="BI93" s="7"/>
      <c r="BJ93" s="7"/>
      <c r="BK93" s="7"/>
      <c r="BL93" s="7"/>
    </row>
    <row r="94" spans="1:82">
      <c r="L94" s="15"/>
      <c r="M94" s="15"/>
      <c r="N94" s="15"/>
      <c r="O94" s="3"/>
      <c r="P94" s="3"/>
      <c r="Q94" s="3"/>
      <c r="R94" s="3"/>
      <c r="S94" s="3"/>
      <c r="T94" s="3"/>
      <c r="U94" s="3"/>
      <c r="V94" s="3"/>
      <c r="W94" s="3"/>
      <c r="X94" s="2"/>
      <c r="Y94" s="3"/>
      <c r="Z94" s="2"/>
      <c r="AA94" s="2"/>
      <c r="AB94" s="2"/>
      <c r="AC94" s="2"/>
      <c r="AD94" s="2"/>
      <c r="AJ94" s="2"/>
      <c r="AK94" s="2"/>
      <c r="AL94" s="2"/>
      <c r="AM94" s="2"/>
      <c r="AN94" s="7"/>
      <c r="AO94" s="7"/>
      <c r="AP94" s="7"/>
      <c r="AQ94" s="7"/>
      <c r="AR94" s="7"/>
      <c r="BA94" s="7"/>
      <c r="BB94" s="7"/>
      <c r="BC94" s="7"/>
      <c r="BD94" s="7"/>
      <c r="BH94" s="7"/>
      <c r="BI94" s="7"/>
      <c r="BJ94" s="7"/>
      <c r="BK94" s="7"/>
      <c r="BL94" s="7"/>
    </row>
    <row r="95" spans="1:82">
      <c r="D95" s="31"/>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31"/>
      <c r="AO95" s="31"/>
      <c r="AP95" s="31"/>
      <c r="BA95" s="7"/>
      <c r="BB95" s="7"/>
      <c r="BC95" s="7"/>
      <c r="BD95" s="7"/>
      <c r="BH95" s="7"/>
      <c r="BI95" s="7"/>
      <c r="BJ95" s="7"/>
      <c r="BK95" s="7"/>
      <c r="BL95" s="7"/>
      <c r="BM95" s="7"/>
      <c r="BN95" s="7"/>
      <c r="BO95" s="7"/>
    </row>
    <row r="96" spans="1:82">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BA96" s="17"/>
      <c r="BB96" s="17"/>
      <c r="BC96" s="17"/>
      <c r="BD96" s="17"/>
      <c r="BE96" s="17"/>
      <c r="BF96" s="17"/>
      <c r="BG96" s="17"/>
      <c r="BH96" s="17"/>
      <c r="BI96" s="17"/>
      <c r="BJ96" s="17"/>
      <c r="BK96" s="17"/>
      <c r="BL96" s="17"/>
      <c r="BM96" s="17"/>
      <c r="BN96" s="17"/>
      <c r="BO96" s="17"/>
      <c r="BP96" s="17"/>
    </row>
    <row r="97" spans="1:68">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BA97" s="15"/>
      <c r="BB97" s="15"/>
      <c r="BC97" s="15"/>
      <c r="BD97" s="15"/>
      <c r="BE97" s="15"/>
      <c r="BF97" s="15"/>
      <c r="BG97" s="15"/>
      <c r="BH97" s="15"/>
      <c r="BI97" s="15"/>
      <c r="BJ97" s="15"/>
      <c r="BK97" s="15"/>
      <c r="BL97" s="15"/>
      <c r="BM97" s="15"/>
      <c r="BN97" s="15"/>
      <c r="BO97" s="15"/>
      <c r="BP97" s="15"/>
    </row>
    <row r="98" spans="1:68">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BA98" s="18"/>
      <c r="BB98" s="18"/>
      <c r="BC98" s="18"/>
      <c r="BD98" s="18"/>
      <c r="BE98" s="18"/>
      <c r="BF98" s="18"/>
      <c r="BG98" s="18"/>
      <c r="BH98" s="18"/>
      <c r="BI98" s="18"/>
      <c r="BJ98" s="18"/>
      <c r="BK98" s="18"/>
      <c r="BL98" s="18"/>
      <c r="BM98" s="18"/>
      <c r="BN98" s="18"/>
      <c r="BO98" s="18"/>
      <c r="BP98" s="18"/>
    </row>
    <row r="99" spans="1:68">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BA99" s="18"/>
      <c r="BB99" s="18"/>
      <c r="BC99" s="18"/>
      <c r="BD99" s="18"/>
      <c r="BE99" s="18"/>
      <c r="BF99" s="18"/>
      <c r="BG99" s="18"/>
      <c r="BH99" s="18"/>
      <c r="BI99" s="18"/>
      <c r="BJ99" s="18"/>
      <c r="BK99" s="18"/>
      <c r="BL99" s="18"/>
      <c r="BM99" s="18"/>
      <c r="BN99" s="18"/>
      <c r="BO99" s="18"/>
      <c r="BP99" s="18"/>
    </row>
    <row r="100" spans="1:68">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5"/>
      <c r="BF100" s="20"/>
      <c r="BG100" s="20"/>
      <c r="BH100" s="20"/>
    </row>
    <row r="101" spans="1:68">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7"/>
      <c r="BA101" s="7"/>
      <c r="BB101" s="7"/>
      <c r="BC101" s="7"/>
      <c r="BD101" s="7"/>
      <c r="BE101" s="7"/>
      <c r="BF101" s="7"/>
      <c r="BG101" s="7"/>
      <c r="BH101" s="7"/>
      <c r="BI101" s="7"/>
      <c r="BJ101" s="7"/>
      <c r="BK101" s="7"/>
      <c r="BL101" s="7"/>
      <c r="BM101" s="7"/>
      <c r="BN101" s="7"/>
      <c r="BO101" s="7"/>
    </row>
    <row r="102" spans="1:68">
      <c r="A102" s="3"/>
      <c r="B102" s="3"/>
      <c r="C102" s="3"/>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7"/>
      <c r="BA102" s="7"/>
      <c r="BB102" s="7"/>
      <c r="BC102" s="7"/>
      <c r="BD102" s="7"/>
      <c r="BE102" s="7"/>
      <c r="BF102" s="7"/>
      <c r="BG102" s="7"/>
      <c r="BH102" s="7"/>
      <c r="BI102" s="7"/>
      <c r="BJ102" s="7"/>
      <c r="BK102" s="7"/>
      <c r="BL102" s="7"/>
      <c r="BM102" s="7"/>
      <c r="BN102" s="7"/>
      <c r="BO102" s="7"/>
    </row>
    <row r="103" spans="1:68">
      <c r="A103" s="3"/>
      <c r="B103" s="3"/>
      <c r="C103" s="3"/>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7"/>
      <c r="BA103" s="7"/>
      <c r="BB103" s="7"/>
      <c r="BC103" s="7"/>
      <c r="BD103" s="7"/>
      <c r="BE103" s="7"/>
      <c r="BF103" s="7"/>
      <c r="BG103" s="7"/>
      <c r="BH103" s="7"/>
      <c r="BI103" s="7"/>
      <c r="BJ103" s="7"/>
      <c r="BK103" s="7"/>
      <c r="BL103" s="7"/>
      <c r="BM103" s="7"/>
      <c r="BN103" s="7"/>
      <c r="BO103" s="7"/>
    </row>
    <row r="104" spans="1:68">
      <c r="A104" s="3"/>
      <c r="B104" s="3"/>
      <c r="C104" s="3"/>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7"/>
      <c r="BA104" s="7"/>
      <c r="BB104" s="7"/>
      <c r="BC104" s="7"/>
      <c r="BD104" s="7"/>
      <c r="BE104" s="7"/>
      <c r="BF104" s="7"/>
      <c r="BG104" s="7"/>
      <c r="BH104" s="7"/>
      <c r="BI104" s="7"/>
      <c r="BJ104" s="7"/>
      <c r="BK104" s="7"/>
      <c r="BL104" s="7"/>
      <c r="BM104" s="7"/>
      <c r="BN104" s="7"/>
      <c r="BO104" s="7"/>
    </row>
    <row r="105" spans="1:68">
      <c r="A105" s="3"/>
      <c r="B105" s="3"/>
      <c r="C105" s="3"/>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7"/>
      <c r="BA105" s="7"/>
      <c r="BB105" s="7"/>
      <c r="BC105" s="7"/>
      <c r="BD105" s="7"/>
      <c r="BE105" s="7"/>
      <c r="BF105" s="7"/>
      <c r="BG105" s="7"/>
      <c r="BH105" s="7"/>
      <c r="BI105" s="7"/>
      <c r="BJ105" s="7"/>
      <c r="BK105" s="7"/>
      <c r="BL105" s="7"/>
      <c r="BM105" s="7"/>
      <c r="BN105" s="7"/>
      <c r="BO105" s="7"/>
    </row>
    <row r="106" spans="1:68">
      <c r="A106" s="3"/>
      <c r="B106" s="3"/>
      <c r="C106" s="3"/>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7"/>
      <c r="BA106" s="7"/>
      <c r="BB106" s="7"/>
      <c r="BC106" s="7"/>
      <c r="BD106" s="7"/>
      <c r="BE106" s="7"/>
      <c r="BF106" s="7"/>
      <c r="BG106" s="7"/>
      <c r="BH106" s="7"/>
      <c r="BI106" s="7"/>
      <c r="BJ106" s="7"/>
      <c r="BK106" s="7"/>
      <c r="BL106" s="7"/>
      <c r="BM106" s="7"/>
      <c r="BN106" s="7"/>
      <c r="BO106" s="7"/>
    </row>
    <row r="107" spans="1:68">
      <c r="A107" s="3"/>
      <c r="B107" s="3"/>
      <c r="C107" s="3"/>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7"/>
      <c r="BA107" s="7"/>
      <c r="BB107" s="7"/>
      <c r="BC107" s="7"/>
      <c r="BD107" s="7"/>
      <c r="BE107" s="7"/>
      <c r="BF107" s="7"/>
      <c r="BG107" s="7"/>
      <c r="BH107" s="7"/>
      <c r="BI107" s="7"/>
      <c r="BJ107" s="7"/>
      <c r="BK107" s="7"/>
      <c r="BL107" s="7"/>
      <c r="BM107" s="7"/>
      <c r="BN107" s="7"/>
      <c r="BO107" s="7"/>
    </row>
    <row r="108" spans="1:68">
      <c r="A108" s="3"/>
      <c r="B108" s="3"/>
      <c r="C108" s="3"/>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row>
    <row r="109" spans="1:68">
      <c r="A109" s="3"/>
      <c r="B109" s="3"/>
      <c r="C109" s="3"/>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row>
    <row r="110" spans="1:68">
      <c r="A110" s="3"/>
      <c r="B110" s="3"/>
      <c r="C110" s="3"/>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row>
    <row r="111" spans="1:68">
      <c r="A111" s="3"/>
      <c r="B111" s="3"/>
      <c r="C111" s="3"/>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row>
    <row r="112" spans="1:68">
      <c r="A112" s="3"/>
      <c r="B112" s="3"/>
      <c r="C112" s="3"/>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row>
    <row r="113" spans="1:42">
      <c r="A113" s="3"/>
      <c r="B113" s="3"/>
      <c r="C113" s="3"/>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row>
    <row r="114" spans="1:42">
      <c r="A114" s="3"/>
      <c r="B114" s="3"/>
      <c r="C114" s="3"/>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row>
    <row r="115" spans="1:42">
      <c r="A115" s="3"/>
      <c r="B115" s="3"/>
      <c r="C115" s="3"/>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row>
    <row r="116" spans="1:42">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row>
    <row r="117" spans="1:42">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row>
    <row r="118" spans="1:42">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row>
    <row r="121" spans="1:42">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row>
    <row r="122" spans="1:42">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row>
    <row r="123" spans="1:42">
      <c r="A123" s="3"/>
      <c r="B123" s="3"/>
      <c r="C123" s="3"/>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row>
    <row r="124" spans="1:42">
      <c r="A124" s="3"/>
      <c r="B124" s="3"/>
      <c r="C124" s="3"/>
      <c r="L124" s="26"/>
      <c r="M124" s="26"/>
      <c r="N124" s="26"/>
      <c r="O124" s="26"/>
      <c r="P124" s="26"/>
      <c r="Q124" s="26"/>
      <c r="R124" s="26"/>
      <c r="S124" s="26"/>
      <c r="T124" s="26"/>
      <c r="U124" s="26"/>
      <c r="V124" s="26"/>
      <c r="W124" s="26"/>
      <c r="X124" s="26"/>
      <c r="Y124" s="26"/>
      <c r="Z124" s="26"/>
      <c r="AA124" s="26"/>
      <c r="AB124" s="26"/>
      <c r="AC124" s="26"/>
      <c r="AD124" s="30"/>
      <c r="AE124" s="26"/>
      <c r="AF124" s="26"/>
      <c r="AG124" s="26"/>
      <c r="AH124" s="26"/>
      <c r="AI124" s="26"/>
      <c r="AJ124" s="30"/>
      <c r="AK124" s="30"/>
      <c r="AL124" s="30"/>
      <c r="AM124" s="30"/>
      <c r="AN124" s="26"/>
      <c r="AO124" s="26"/>
      <c r="AP124" s="26"/>
    </row>
    <row r="125" spans="1:42">
      <c r="A125" s="3"/>
      <c r="B125" s="3"/>
      <c r="C125" s="3"/>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row>
    <row r="126" spans="1:42">
      <c r="A126" s="3"/>
      <c r="B126" s="3"/>
      <c r="C126" s="3"/>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row>
    <row r="127" spans="1:42">
      <c r="A127" s="3"/>
      <c r="B127" s="3"/>
      <c r="C127" s="3"/>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row>
    <row r="128" spans="1:42">
      <c r="A128" s="3"/>
      <c r="B128" s="3"/>
      <c r="C128" s="3"/>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row>
    <row r="129" spans="1:42">
      <c r="A129" s="3"/>
      <c r="B129" s="3"/>
      <c r="C129" s="3"/>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row>
    <row r="130" spans="1:42">
      <c r="A130" s="3"/>
      <c r="B130" s="3"/>
      <c r="C130" s="3"/>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row>
    <row r="131" spans="1:42">
      <c r="A131" s="3"/>
      <c r="B131" s="3"/>
      <c r="C131" s="3"/>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row>
    <row r="132" spans="1:42">
      <c r="A132" s="3"/>
      <c r="B132" s="3"/>
      <c r="C132" s="3"/>
      <c r="L132" s="27"/>
      <c r="M132" s="3"/>
      <c r="N132" s="3"/>
      <c r="O132" s="3"/>
      <c r="P132" s="3"/>
      <c r="Q132" s="3"/>
      <c r="R132" s="3"/>
      <c r="S132" s="3"/>
      <c r="T132" s="3"/>
      <c r="U132" s="3"/>
      <c r="V132" s="3"/>
      <c r="W132" s="3"/>
      <c r="X132" s="3"/>
      <c r="Y132" s="3"/>
      <c r="Z132" s="3"/>
    </row>
    <row r="133" spans="1:42">
      <c r="A133" s="3"/>
      <c r="B133" s="3"/>
      <c r="C133" s="3"/>
      <c r="D133" s="3"/>
      <c r="E133" s="3"/>
      <c r="F133" s="3"/>
      <c r="L133" s="3"/>
      <c r="M133" s="3"/>
      <c r="N133" s="3"/>
      <c r="O133" s="3"/>
      <c r="P133" s="3"/>
      <c r="Q133" s="3"/>
      <c r="R133" s="3"/>
      <c r="S133" s="3"/>
      <c r="T133" s="3"/>
      <c r="U133" s="3"/>
      <c r="V133" s="3"/>
      <c r="W133" s="3"/>
      <c r="Y133" s="3"/>
    </row>
    <row r="134" spans="1:42">
      <c r="L134" s="3"/>
      <c r="M134" s="3"/>
      <c r="N134" s="3"/>
      <c r="O134" s="3"/>
      <c r="P134" s="3"/>
      <c r="Q134" s="3"/>
      <c r="R134" s="3"/>
      <c r="S134" s="3"/>
      <c r="T134" s="3"/>
      <c r="U134" s="3"/>
      <c r="V134" s="3"/>
      <c r="W134" s="3"/>
      <c r="X134" s="3"/>
      <c r="Y134" s="3"/>
      <c r="Z134" s="3"/>
    </row>
    <row r="135" spans="1:42">
      <c r="L135" s="3"/>
      <c r="M135" s="3"/>
      <c r="N135" s="3"/>
      <c r="O135" s="3"/>
      <c r="P135" s="3"/>
      <c r="Q135" s="3"/>
      <c r="R135" s="3"/>
      <c r="S135" s="3"/>
      <c r="T135" s="3"/>
      <c r="U135" s="3"/>
      <c r="V135" s="3"/>
      <c r="W135" s="3"/>
      <c r="X135" s="3"/>
      <c r="Y135" s="3"/>
      <c r="Z135" s="3"/>
    </row>
    <row r="136" spans="1:42">
      <c r="L136" s="3"/>
      <c r="M136" s="3"/>
      <c r="N136" s="3"/>
      <c r="O136" s="3"/>
      <c r="P136" s="3"/>
      <c r="Q136" s="3"/>
      <c r="R136" s="3"/>
      <c r="S136" s="3"/>
      <c r="T136" s="3"/>
      <c r="U136" s="3"/>
      <c r="V136" s="3"/>
      <c r="W136" s="3"/>
      <c r="X136" s="3"/>
      <c r="Y136" s="3"/>
      <c r="Z136" s="3"/>
    </row>
    <row r="137" spans="1:42">
      <c r="L137" s="3"/>
      <c r="M137" s="3"/>
      <c r="N137" s="3"/>
      <c r="O137" s="3"/>
      <c r="P137" s="3"/>
      <c r="Q137" s="3"/>
      <c r="R137" s="3"/>
      <c r="S137" s="3"/>
      <c r="T137" s="3"/>
      <c r="U137" s="3"/>
      <c r="V137" s="3"/>
      <c r="W137" s="3"/>
      <c r="X137" s="3"/>
      <c r="Y137" s="3"/>
      <c r="Z137" s="3"/>
    </row>
    <row r="138" spans="1:42">
      <c r="L138" s="3"/>
      <c r="M138" s="3"/>
      <c r="N138" s="3"/>
      <c r="O138" s="3"/>
      <c r="P138" s="3"/>
      <c r="Q138" s="3"/>
      <c r="R138" s="3"/>
      <c r="S138" s="3"/>
      <c r="T138" s="3"/>
      <c r="U138" s="3"/>
      <c r="V138" s="3"/>
      <c r="W138" s="3"/>
      <c r="X138" s="3"/>
      <c r="Y138" s="3"/>
      <c r="Z138" s="3"/>
    </row>
    <row r="139" spans="1:42">
      <c r="L139" s="3"/>
      <c r="M139" s="3"/>
      <c r="N139" s="3"/>
      <c r="O139" s="3"/>
      <c r="P139" s="3"/>
      <c r="Q139" s="3"/>
      <c r="R139" s="3"/>
      <c r="S139" s="3"/>
      <c r="T139" s="3"/>
      <c r="U139" s="3"/>
      <c r="V139" s="3"/>
      <c r="W139" s="3"/>
      <c r="X139" s="3"/>
      <c r="Y139" s="3"/>
      <c r="Z139" s="3"/>
    </row>
    <row r="140" spans="1:42">
      <c r="L140" s="3"/>
      <c r="M140" s="3"/>
      <c r="N140" s="3"/>
      <c r="O140" s="3"/>
      <c r="P140" s="3"/>
      <c r="Q140" s="3"/>
      <c r="R140" s="3"/>
      <c r="S140" s="3"/>
      <c r="T140" s="3"/>
      <c r="U140" s="3"/>
      <c r="V140" s="3"/>
      <c r="W140" s="3"/>
      <c r="X140" s="3"/>
      <c r="Y140" s="3"/>
      <c r="Z140" s="3"/>
    </row>
    <row r="141" spans="1:42">
      <c r="L141" s="3"/>
      <c r="M141" s="3"/>
      <c r="N141" s="3"/>
      <c r="O141" s="3"/>
      <c r="P141" s="3"/>
      <c r="Q141" s="3"/>
      <c r="R141" s="3"/>
      <c r="S141" s="3"/>
      <c r="T141" s="3"/>
      <c r="U141" s="3"/>
      <c r="V141" s="3"/>
      <c r="W141" s="3"/>
      <c r="X141" s="3"/>
      <c r="Y141" s="3"/>
      <c r="Z141" s="3"/>
    </row>
    <row r="142" spans="1:42">
      <c r="L142" s="3"/>
      <c r="M142" s="3"/>
      <c r="N142" s="3"/>
      <c r="O142" s="3"/>
      <c r="P142" s="3"/>
      <c r="Q142" s="3"/>
      <c r="R142" s="3"/>
      <c r="S142" s="3"/>
      <c r="T142" s="3"/>
      <c r="U142" s="3"/>
      <c r="V142" s="3"/>
      <c r="W142" s="3"/>
      <c r="X142" s="3"/>
      <c r="Y142" s="3"/>
      <c r="Z142" s="3"/>
    </row>
    <row r="143" spans="1:42">
      <c r="L143" s="3"/>
      <c r="M143" s="3"/>
      <c r="N143" s="3"/>
      <c r="O143" s="3"/>
      <c r="P143" s="3"/>
      <c r="Q143" s="3"/>
      <c r="R143" s="3"/>
      <c r="S143" s="3"/>
      <c r="T143" s="3"/>
      <c r="U143" s="3"/>
      <c r="V143" s="3"/>
      <c r="W143" s="3"/>
      <c r="X143" s="3"/>
      <c r="Y143" s="3"/>
      <c r="Z143" s="3"/>
    </row>
    <row r="144" spans="1:42">
      <c r="L144" s="3"/>
      <c r="M144" s="3"/>
      <c r="N144" s="3"/>
      <c r="O144" s="3"/>
      <c r="P144" s="3"/>
      <c r="Q144" s="3"/>
      <c r="R144" s="3"/>
      <c r="S144" s="3"/>
      <c r="T144" s="3"/>
      <c r="U144" s="3"/>
      <c r="V144" s="3"/>
      <c r="W144" s="3"/>
      <c r="X144" s="3"/>
      <c r="Y144" s="3"/>
      <c r="Z144" s="3"/>
    </row>
    <row r="145" spans="12:26">
      <c r="L145" s="3"/>
      <c r="M145" s="3"/>
      <c r="N145" s="3"/>
      <c r="O145" s="3"/>
      <c r="P145" s="3"/>
      <c r="Q145" s="3"/>
      <c r="R145" s="3"/>
      <c r="S145" s="3"/>
      <c r="T145" s="3"/>
      <c r="U145" s="3"/>
      <c r="V145" s="3"/>
      <c r="W145" s="3"/>
      <c r="X145" s="3"/>
      <c r="Y145" s="3"/>
      <c r="Z145" s="3"/>
    </row>
    <row r="147" spans="12:26">
      <c r="L147" s="3"/>
      <c r="M147" s="3"/>
      <c r="N147" s="3"/>
      <c r="O147" s="3"/>
      <c r="P147" s="3"/>
      <c r="Q147" s="3"/>
      <c r="R147" s="3"/>
      <c r="S147" s="3"/>
      <c r="T147" s="3"/>
      <c r="U147" s="3"/>
      <c r="V147" s="3"/>
      <c r="W147" s="3"/>
      <c r="X147" s="3"/>
      <c r="Y147" s="3"/>
      <c r="Z147" s="3"/>
    </row>
    <row r="148" spans="12:26">
      <c r="L148" s="3"/>
      <c r="M148" s="3"/>
      <c r="N148" s="3"/>
      <c r="O148" s="3"/>
      <c r="P148" s="3"/>
      <c r="Q148" s="3"/>
      <c r="R148" s="3"/>
      <c r="S148" s="3"/>
      <c r="T148" s="3"/>
      <c r="U148" s="3"/>
      <c r="V148" s="3"/>
      <c r="W148" s="3"/>
      <c r="X148" s="3"/>
      <c r="Y148" s="3"/>
      <c r="Z148" s="3"/>
    </row>
    <row r="149" spans="12:26">
      <c r="L149" s="3"/>
      <c r="M149" s="3"/>
      <c r="N149" s="3"/>
      <c r="O149" s="3"/>
      <c r="P149" s="3"/>
      <c r="Q149" s="3"/>
      <c r="R149" s="3"/>
      <c r="S149" s="3"/>
      <c r="T149" s="3"/>
      <c r="U149" s="3"/>
      <c r="V149" s="3"/>
      <c r="W149" s="3"/>
      <c r="X149" s="3"/>
      <c r="Y149" s="3"/>
      <c r="Z149" s="3"/>
    </row>
    <row r="150" spans="12:26">
      <c r="L150" s="3"/>
      <c r="M150" s="3"/>
      <c r="N150" s="3"/>
      <c r="O150" s="3"/>
      <c r="P150" s="3"/>
      <c r="Q150" s="3"/>
      <c r="R150" s="3"/>
      <c r="S150" s="3"/>
      <c r="T150" s="3"/>
      <c r="U150" s="3"/>
      <c r="V150" s="3"/>
      <c r="W150" s="3"/>
      <c r="X150" s="3"/>
      <c r="Y150" s="3"/>
      <c r="Z150" s="3"/>
    </row>
    <row r="151" spans="12:26">
      <c r="L151" s="3"/>
      <c r="M151" s="3"/>
      <c r="N151" s="3"/>
      <c r="O151" s="3"/>
      <c r="P151" s="3"/>
      <c r="Q151" s="3"/>
      <c r="R151" s="3"/>
      <c r="S151" s="3"/>
      <c r="T151" s="3"/>
      <c r="U151" s="3"/>
      <c r="V151" s="3"/>
      <c r="W151" s="3"/>
      <c r="X151" s="3"/>
      <c r="Y151" s="3"/>
      <c r="Z151" s="3"/>
    </row>
    <row r="152" spans="12:26">
      <c r="L152" s="3"/>
      <c r="M152" s="3"/>
      <c r="N152" s="3"/>
      <c r="O152" s="3"/>
      <c r="P152" s="3"/>
      <c r="Q152" s="3"/>
      <c r="R152" s="3"/>
      <c r="S152" s="3"/>
      <c r="T152" s="3"/>
      <c r="U152" s="3"/>
      <c r="V152" s="3"/>
      <c r="W152" s="3"/>
      <c r="X152" s="3"/>
      <c r="Y152" s="3"/>
      <c r="Z152" s="3"/>
    </row>
    <row r="153" spans="12:26">
      <c r="L153" s="3"/>
      <c r="M153" s="3"/>
      <c r="N153" s="3"/>
      <c r="O153" s="3"/>
      <c r="P153" s="3"/>
      <c r="Q153" s="3"/>
      <c r="R153" s="3"/>
      <c r="S153" s="3"/>
      <c r="T153" s="3"/>
      <c r="U153" s="3"/>
      <c r="V153" s="3"/>
      <c r="W153" s="3"/>
      <c r="X153" s="3"/>
      <c r="Y153" s="3"/>
      <c r="Z153" s="3"/>
    </row>
    <row r="154" spans="12:26">
      <c r="L154" s="3"/>
      <c r="M154" s="3"/>
      <c r="N154" s="3"/>
      <c r="O154" s="3"/>
      <c r="P154" s="3"/>
      <c r="Q154" s="3"/>
      <c r="R154" s="3"/>
      <c r="S154" s="3"/>
      <c r="T154" s="3"/>
      <c r="U154" s="3"/>
      <c r="V154" s="3"/>
      <c r="W154" s="3"/>
      <c r="X154" s="3"/>
      <c r="Y154" s="3"/>
      <c r="Z154" s="3"/>
    </row>
    <row r="155" spans="12:26">
      <c r="L155" s="3"/>
      <c r="M155" s="3"/>
      <c r="N155" s="3"/>
      <c r="O155" s="3"/>
      <c r="P155" s="3"/>
      <c r="Q155" s="3"/>
      <c r="R155" s="3"/>
      <c r="S155" s="3"/>
      <c r="T155" s="3"/>
      <c r="U155" s="3"/>
      <c r="V155" s="3"/>
      <c r="W155" s="3"/>
      <c r="X155" s="3"/>
      <c r="Y155" s="3"/>
      <c r="Z155" s="3"/>
    </row>
    <row r="156" spans="12:26">
      <c r="L156" s="3"/>
      <c r="M156" s="3"/>
      <c r="N156" s="3"/>
      <c r="O156" s="3"/>
      <c r="P156" s="3"/>
      <c r="Q156" s="3"/>
      <c r="R156" s="3"/>
      <c r="S156" s="3"/>
      <c r="T156" s="3"/>
      <c r="U156" s="3"/>
      <c r="V156" s="3"/>
      <c r="W156" s="3"/>
      <c r="X156" s="3"/>
      <c r="Y156" s="3"/>
      <c r="Z156" s="3"/>
    </row>
    <row r="157" spans="12:26">
      <c r="L157" s="3"/>
      <c r="M157" s="3"/>
      <c r="N157" s="3"/>
      <c r="O157" s="3"/>
      <c r="P157" s="3"/>
      <c r="Q157" s="3"/>
      <c r="R157" s="3"/>
      <c r="S157" s="3"/>
      <c r="T157" s="3"/>
      <c r="U157" s="3"/>
      <c r="V157" s="3"/>
      <c r="W157" s="3"/>
      <c r="X157" s="3"/>
      <c r="Y157" s="3"/>
      <c r="Z157" s="3"/>
    </row>
    <row r="158" spans="12:26">
      <c r="L158" s="3"/>
      <c r="M158" s="3"/>
      <c r="N158" s="3"/>
      <c r="O158" s="3"/>
      <c r="P158" s="3"/>
      <c r="Q158" s="3"/>
      <c r="R158" s="3"/>
      <c r="S158" s="3"/>
      <c r="T158" s="3"/>
      <c r="U158" s="3"/>
      <c r="V158" s="3"/>
      <c r="W158" s="3"/>
      <c r="X158" s="3"/>
      <c r="Y158" s="3"/>
      <c r="Z158" s="3"/>
    </row>
    <row r="159" spans="12:26">
      <c r="L159" s="3"/>
      <c r="M159" s="3"/>
      <c r="N159" s="3"/>
      <c r="O159" s="3"/>
      <c r="P159" s="3"/>
      <c r="Q159" s="3"/>
      <c r="R159" s="3"/>
      <c r="S159" s="3"/>
      <c r="T159" s="3"/>
      <c r="U159" s="3"/>
      <c r="V159" s="3"/>
      <c r="W159" s="3"/>
      <c r="X159" s="3"/>
      <c r="Y159" s="3"/>
      <c r="Z159" s="3"/>
    </row>
    <row r="160" spans="12:26">
      <c r="L160" s="3"/>
      <c r="M160" s="3"/>
      <c r="N160" s="3"/>
      <c r="O160" s="3"/>
      <c r="P160" s="3"/>
      <c r="Q160" s="3"/>
      <c r="R160" s="3"/>
      <c r="S160" s="3"/>
      <c r="T160" s="3"/>
      <c r="U160" s="3"/>
      <c r="V160" s="3"/>
      <c r="W160" s="3"/>
      <c r="X160" s="3"/>
      <c r="Y160" s="3"/>
      <c r="Z160" s="3"/>
    </row>
  </sheetData>
  <phoneticPr fontId="12" type="noConversion"/>
  <pageMargins left="0.19685039370078741" right="0.19685039370078741" top="0.19685039370078741" bottom="0.19685039370078741" header="0.19685039370078741" footer="0.19685039370078741"/>
  <pageSetup paperSize="9" scale="57" orientation="portrait" r:id="rId1"/>
  <headerFooter alignWithMargins="0">
    <oddFooter>&amp;L&amp;"Arial,Regular"&amp;8Statistique des assurances sociales suisses, OFAS, Schweizerische Sozialversicherungsstatistik, BSV&amp;R&amp;"Times New Roman,Regular"&amp;F</oddFooter>
  </headerFooter>
  <rowBreaks count="1" manualBreakCount="1">
    <brk id="92" max="3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UV_AA_2.0</vt:lpstr>
      <vt:lpstr>UV_AA_2.1</vt:lpstr>
      <vt:lpstr>UV_AA_2.2</vt:lpstr>
      <vt:lpstr>UV_AA_2.0!Druckbereich</vt:lpstr>
      <vt:lpstr>UV_AA_2.1!Druckbereich</vt:lpstr>
      <vt:lpstr>UV_AA_2.2!Druckbereich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Solange</dc:creator>
  <cp:lastModifiedBy>Schüpbach Salome BSV</cp:lastModifiedBy>
  <cp:lastPrinted>2020-08-10T14:58:19Z</cp:lastPrinted>
  <dcterms:created xsi:type="dcterms:W3CDTF">2014-01-31T14:32:30Z</dcterms:created>
  <dcterms:modified xsi:type="dcterms:W3CDTF">2024-12-06T09:35:16Z</dcterms:modified>
</cp:coreProperties>
</file>